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59257F3E-0E7E-4A76-B170-A215204E443E}" xr6:coauthVersionLast="47" xr6:coauthVersionMax="47" xr10:uidLastSave="{00000000-0000-0000-0000-000000000000}"/>
  <bookViews>
    <workbookView xWindow="-120" yWindow="-120" windowWidth="20730" windowHeight="11160" xr2:uid="{0CA4F37C-E5C0-4261-822A-CB67F886335A}"/>
  </bookViews>
  <sheets>
    <sheet name="Elec. comunidades-tab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D78" i="1"/>
  <c r="C78" i="1"/>
  <c r="E76" i="1"/>
  <c r="D76" i="1"/>
  <c r="C76" i="1"/>
  <c r="E74" i="1"/>
  <c r="D74" i="1"/>
  <c r="C74" i="1"/>
  <c r="E70" i="1"/>
  <c r="D70" i="1"/>
  <c r="C70" i="1"/>
  <c r="E68" i="1"/>
  <c r="D68" i="1"/>
  <c r="C68" i="1"/>
  <c r="E66" i="1"/>
  <c r="D66" i="1"/>
  <c r="C66" i="1"/>
  <c r="E64" i="1"/>
  <c r="D64" i="1"/>
  <c r="C64" i="1"/>
  <c r="E59" i="1"/>
  <c r="D59" i="1"/>
  <c r="C59" i="1"/>
  <c r="E56" i="1"/>
  <c r="D56" i="1"/>
  <c r="C56" i="1"/>
  <c r="E52" i="1"/>
  <c r="D52" i="1"/>
  <c r="C52" i="1"/>
  <c r="E47" i="1"/>
  <c r="D47" i="1"/>
  <c r="C47" i="1"/>
  <c r="E41" i="1"/>
  <c r="D41" i="1"/>
  <c r="C41" i="1"/>
  <c r="E31" i="1"/>
  <c r="D31" i="1"/>
  <c r="C31" i="1"/>
  <c r="E29" i="1"/>
  <c r="D29" i="1"/>
  <c r="C29" i="1"/>
  <c r="E26" i="1"/>
  <c r="D26" i="1"/>
  <c r="C26" i="1"/>
  <c r="E24" i="1"/>
  <c r="D24" i="1"/>
  <c r="C24" i="1"/>
  <c r="C8" i="1" s="1"/>
  <c r="E22" i="1"/>
  <c r="D22" i="1"/>
  <c r="C22" i="1"/>
  <c r="E18" i="1"/>
  <c r="D18" i="1"/>
  <c r="C18" i="1"/>
  <c r="E9" i="1"/>
  <c r="D9" i="1"/>
  <c r="D8" i="1" s="1"/>
  <c r="C9" i="1"/>
  <c r="E8" i="1"/>
</calcChain>
</file>

<file path=xl/sharedStrings.xml><?xml version="1.0" encoding="utf-8"?>
<sst xmlns="http://schemas.openxmlformats.org/spreadsheetml/2006/main" count="132" uniqueCount="132">
  <si>
    <t>Oficina del Censo Electoral</t>
  </si>
  <si>
    <t>Elecciones al Parlamento Europeo 2024</t>
  </si>
  <si>
    <t>Número de electores residentes en España y en el Extranjero por comunidades autónomas. Censo de consulta</t>
  </si>
  <si>
    <t xml:space="preserve">Comunidad Autónoma </t>
  </si>
  <si>
    <t>Electores españoles residentes en:</t>
  </si>
  <si>
    <t>Electores extranjeros residentes en España en:</t>
  </si>
  <si>
    <t>España</t>
  </si>
  <si>
    <t>el extranjero</t>
  </si>
  <si>
    <t>Total general</t>
  </si>
  <si>
    <t>ANDALUCÍA</t>
  </si>
  <si>
    <t>04</t>
  </si>
  <si>
    <t>ALMERÍA</t>
  </si>
  <si>
    <t>11</t>
  </si>
  <si>
    <t>CÁDIZ</t>
  </si>
  <si>
    <t>14</t>
  </si>
  <si>
    <t>CÓRDOBA</t>
  </si>
  <si>
    <t>18</t>
  </si>
  <si>
    <t>GRANADA</t>
  </si>
  <si>
    <t>21</t>
  </si>
  <si>
    <t>HUELVA</t>
  </si>
  <si>
    <t>23</t>
  </si>
  <si>
    <t>JAÉN</t>
  </si>
  <si>
    <t>29</t>
  </si>
  <si>
    <t>MÁLAGA</t>
  </si>
  <si>
    <t>41</t>
  </si>
  <si>
    <t>SEVILLA</t>
  </si>
  <si>
    <t>ARAGÓN</t>
  </si>
  <si>
    <t>22</t>
  </si>
  <si>
    <t>HUESCA</t>
  </si>
  <si>
    <t>44</t>
  </si>
  <si>
    <t>TERUEL</t>
  </si>
  <si>
    <t>50</t>
  </si>
  <si>
    <t>ZARAGOZA</t>
  </si>
  <si>
    <t>ASTURIAS, PRINCIPADO DE</t>
  </si>
  <si>
    <t>33</t>
  </si>
  <si>
    <t>ASTURIAS</t>
  </si>
  <si>
    <t>BALEARS, ILLES</t>
  </si>
  <si>
    <t>07</t>
  </si>
  <si>
    <t xml:space="preserve">BALEARS (ILLES)          </t>
  </si>
  <si>
    <t>CANARIAS</t>
  </si>
  <si>
    <t>35</t>
  </si>
  <si>
    <t>PALMAS (LAS)</t>
  </si>
  <si>
    <t>38</t>
  </si>
  <si>
    <t>SANTA CRUZ DE TENERIFE</t>
  </si>
  <si>
    <t>CANTABRIA</t>
  </si>
  <si>
    <t>39</t>
  </si>
  <si>
    <t xml:space="preserve">CANTABRIA                </t>
  </si>
  <si>
    <t>CASTILLA Y LEÓN</t>
  </si>
  <si>
    <t>05</t>
  </si>
  <si>
    <t xml:space="preserve">ÁVILA                    </t>
  </si>
  <si>
    <t>09</t>
  </si>
  <si>
    <t xml:space="preserve">BURGOS                   </t>
  </si>
  <si>
    <t>24</t>
  </si>
  <si>
    <t xml:space="preserve">LEÓN                     </t>
  </si>
  <si>
    <t>34</t>
  </si>
  <si>
    <t xml:space="preserve">PALENCIA                 </t>
  </si>
  <si>
    <t>37</t>
  </si>
  <si>
    <t xml:space="preserve">SALAMANCA                </t>
  </si>
  <si>
    <t>40</t>
  </si>
  <si>
    <t xml:space="preserve">SEGOVIA                  </t>
  </si>
  <si>
    <t>42</t>
  </si>
  <si>
    <t xml:space="preserve">SORIA                    </t>
  </si>
  <si>
    <t>47</t>
  </si>
  <si>
    <t xml:space="preserve">VALLADOLID               </t>
  </si>
  <si>
    <t>49</t>
  </si>
  <si>
    <t xml:space="preserve">ZAMORA                   </t>
  </si>
  <si>
    <t>CASTILLA - LA MANCHA</t>
  </si>
  <si>
    <t>02</t>
  </si>
  <si>
    <t xml:space="preserve">ALBACETE                 </t>
  </si>
  <si>
    <t>13</t>
  </si>
  <si>
    <t xml:space="preserve">CIUDAD REAL              </t>
  </si>
  <si>
    <t>16</t>
  </si>
  <si>
    <t xml:space="preserve">CUENCA                   </t>
  </si>
  <si>
    <t>19</t>
  </si>
  <si>
    <t xml:space="preserve">GUADALAJARA              </t>
  </si>
  <si>
    <t>45</t>
  </si>
  <si>
    <t xml:space="preserve">TOLEDO                   </t>
  </si>
  <si>
    <t>CATALUÑA</t>
  </si>
  <si>
    <t>08</t>
  </si>
  <si>
    <t xml:space="preserve">BARCELONA                </t>
  </si>
  <si>
    <t>17</t>
  </si>
  <si>
    <t xml:space="preserve">GIRONA                   </t>
  </si>
  <si>
    <t>25</t>
  </si>
  <si>
    <t xml:space="preserve">LLEIDA                   </t>
  </si>
  <si>
    <t>43</t>
  </si>
  <si>
    <t xml:space="preserve">TARRAGONA                </t>
  </si>
  <si>
    <t>COMUNITAT VALENCIANA</t>
  </si>
  <si>
    <t>03</t>
  </si>
  <si>
    <t xml:space="preserve">ALICANTE/ALACANT         </t>
  </si>
  <si>
    <t>12</t>
  </si>
  <si>
    <t xml:space="preserve">CASTELLÓN/CASTELLÓ       </t>
  </si>
  <si>
    <t>46</t>
  </si>
  <si>
    <t xml:space="preserve">VALENCIA/VALÈNCIA        </t>
  </si>
  <si>
    <t>EXTREMADURA</t>
  </si>
  <si>
    <t>06</t>
  </si>
  <si>
    <t xml:space="preserve">BADAJOZ                  </t>
  </si>
  <si>
    <t>10</t>
  </si>
  <si>
    <t xml:space="preserve">CÁCERES                  </t>
  </si>
  <si>
    <t>GALICIA</t>
  </si>
  <si>
    <t>15</t>
  </si>
  <si>
    <t xml:space="preserve">CORUÑA (A)               </t>
  </si>
  <si>
    <t>27</t>
  </si>
  <si>
    <t xml:space="preserve">LUGO                     </t>
  </si>
  <si>
    <t>32</t>
  </si>
  <si>
    <t xml:space="preserve">OURENSE                  </t>
  </si>
  <si>
    <t>36</t>
  </si>
  <si>
    <t xml:space="preserve">PONTEVEDRA               </t>
  </si>
  <si>
    <t>MADRID, COMUNIDAD DE</t>
  </si>
  <si>
    <t>28</t>
  </si>
  <si>
    <t xml:space="preserve">MADRID                   </t>
  </si>
  <si>
    <t>MURCIA, REGIÓN DE</t>
  </si>
  <si>
    <t>30</t>
  </si>
  <si>
    <t xml:space="preserve">MURCIA                   </t>
  </si>
  <si>
    <t>NAVARRA, COMUNIDAD FORAL DE</t>
  </si>
  <si>
    <t>31</t>
  </si>
  <si>
    <t xml:space="preserve">NAVARRA                  </t>
  </si>
  <si>
    <t>PAÍS VASCO</t>
  </si>
  <si>
    <t>01</t>
  </si>
  <si>
    <t xml:space="preserve">ARABA/ÁLAVA              </t>
  </si>
  <si>
    <t>48</t>
  </si>
  <si>
    <t xml:space="preserve">BIZKAIA                  </t>
  </si>
  <si>
    <t>20</t>
  </si>
  <si>
    <t xml:space="preserve">GIPUZKOA                 </t>
  </si>
  <si>
    <t>RIOJA, LA</t>
  </si>
  <si>
    <t>26</t>
  </si>
  <si>
    <t xml:space="preserve">RIOJA (LA)               </t>
  </si>
  <si>
    <t>CEUTA</t>
  </si>
  <si>
    <t>51</t>
  </si>
  <si>
    <t xml:space="preserve">CEUTA                    </t>
  </si>
  <si>
    <t>MELILLA</t>
  </si>
  <si>
    <t>52</t>
  </si>
  <si>
    <t xml:space="preserve">MELILLA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</si>
</sst>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3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 wrapText="1"/>
    </xf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91F0-CF68-48A0-A11F-BB886BE938E1}">
  <sheetPr>
    <tabColor theme="9" tint="0.59999389629810485"/>
  </sheetPr>
  <dimension ref="A1:E79"/>
  <sheetViews>
    <sheetView tabSelected="1" workbookViewId="0">
      <selection activeCell="D2" sqref="D2"/>
    </sheetView>
  </sheetViews>
  <sheetFormatPr baseColWidth="10" defaultRowHeight="15" x14ac:dyDescent="0.25"/>
  <cols>
    <col min="1" max="1" width="3.140625" style="3" customWidth="1"/>
    <col min="2" max="2" width="29.5703125" style="3" bestFit="1" customWidth="1"/>
    <col min="3" max="4" width="15.85546875" style="7" customWidth="1"/>
    <col min="5" max="5" width="20.42578125" style="13" customWidth="1"/>
    <col min="6" max="16384" width="11.42578125" style="3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</v>
      </c>
      <c r="B2" s="4"/>
      <c r="C2" s="4"/>
      <c r="D2" s="4"/>
      <c r="E2" s="1"/>
    </row>
    <row r="4" spans="1:5" s="5" customFormat="1" x14ac:dyDescent="0.25">
      <c r="A4" s="5" t="s">
        <v>2</v>
      </c>
      <c r="C4" s="2"/>
      <c r="D4" s="2"/>
      <c r="E4" s="6"/>
    </row>
    <row r="5" spans="1:5" x14ac:dyDescent="0.25">
      <c r="E5" s="7"/>
    </row>
    <row r="6" spans="1:5" x14ac:dyDescent="0.25">
      <c r="A6" s="3" t="s">
        <v>3</v>
      </c>
      <c r="C6" s="8" t="s">
        <v>4</v>
      </c>
      <c r="D6" s="8"/>
      <c r="E6" s="9" t="s">
        <v>5</v>
      </c>
    </row>
    <row r="7" spans="1:5" x14ac:dyDescent="0.25">
      <c r="C7" s="8" t="s">
        <v>6</v>
      </c>
      <c r="D7" s="8" t="s">
        <v>7</v>
      </c>
      <c r="E7" s="9"/>
    </row>
    <row r="8" spans="1:5" x14ac:dyDescent="0.25">
      <c r="A8" s="10" t="s">
        <v>8</v>
      </c>
      <c r="B8" s="10"/>
      <c r="C8" s="11">
        <f>C9+C22+C24+C29+C31+C41+C47+C52+C59+C64+C66+C68+C70+C74+C76+C78+C18+C56+C26</f>
        <v>35361697</v>
      </c>
      <c r="D8" s="11">
        <f t="shared" ref="D8:E8" si="0">D9+D22+D24+D29+D31+D41+D47+D52+D59+D64+D66+D68+D70+D74+D76+D78+D18+D56+D26</f>
        <v>2422515</v>
      </c>
      <c r="E8" s="11">
        <f t="shared" si="0"/>
        <v>302958</v>
      </c>
    </row>
    <row r="9" spans="1:5" x14ac:dyDescent="0.25">
      <c r="A9" s="10" t="s">
        <v>9</v>
      </c>
      <c r="B9" s="10"/>
      <c r="C9" s="11">
        <f>SUM(C10:C17)</f>
        <v>6434532</v>
      </c>
      <c r="D9" s="11">
        <f t="shared" ref="D9:E9" si="1">SUM(D10:D17)</f>
        <v>276796</v>
      </c>
      <c r="E9" s="11">
        <f t="shared" si="1"/>
        <v>43287</v>
      </c>
    </row>
    <row r="10" spans="1:5" x14ac:dyDescent="0.25">
      <c r="A10" s="3" t="s">
        <v>10</v>
      </c>
      <c r="B10" s="12" t="s">
        <v>11</v>
      </c>
      <c r="C10" s="3">
        <v>476334</v>
      </c>
      <c r="D10" s="3">
        <v>45753</v>
      </c>
      <c r="E10" s="3">
        <v>6627</v>
      </c>
    </row>
    <row r="11" spans="1:5" x14ac:dyDescent="0.25">
      <c r="A11" s="3" t="s">
        <v>12</v>
      </c>
      <c r="B11" s="12" t="s">
        <v>13</v>
      </c>
      <c r="C11" s="3">
        <v>991823</v>
      </c>
      <c r="D11" s="3">
        <v>31965</v>
      </c>
      <c r="E11" s="3">
        <v>2819</v>
      </c>
    </row>
    <row r="12" spans="1:5" x14ac:dyDescent="0.25">
      <c r="A12" s="3" t="s">
        <v>14</v>
      </c>
      <c r="B12" s="12" t="s">
        <v>15</v>
      </c>
      <c r="C12" s="3">
        <v>625718</v>
      </c>
      <c r="D12" s="3">
        <v>19546</v>
      </c>
      <c r="E12" s="3">
        <v>3190</v>
      </c>
    </row>
    <row r="13" spans="1:5" x14ac:dyDescent="0.25">
      <c r="A13" s="3" t="s">
        <v>16</v>
      </c>
      <c r="B13" s="12" t="s">
        <v>17</v>
      </c>
      <c r="C13" s="3">
        <v>716031</v>
      </c>
      <c r="D13" s="3">
        <v>54408</v>
      </c>
      <c r="E13" s="3">
        <v>3979</v>
      </c>
    </row>
    <row r="14" spans="1:5" x14ac:dyDescent="0.25">
      <c r="A14" s="3" t="s">
        <v>18</v>
      </c>
      <c r="B14" s="12" t="s">
        <v>19</v>
      </c>
      <c r="C14" s="3">
        <v>395280</v>
      </c>
      <c r="D14" s="3">
        <v>8421</v>
      </c>
      <c r="E14" s="3">
        <v>5567</v>
      </c>
    </row>
    <row r="15" spans="1:5" x14ac:dyDescent="0.25">
      <c r="A15" s="3" t="s">
        <v>20</v>
      </c>
      <c r="B15" s="12" t="s">
        <v>21</v>
      </c>
      <c r="C15" s="3">
        <v>503622</v>
      </c>
      <c r="D15" s="3">
        <v>13815</v>
      </c>
      <c r="E15" s="3">
        <v>564</v>
      </c>
    </row>
    <row r="16" spans="1:5" x14ac:dyDescent="0.25">
      <c r="A16" s="3" t="s">
        <v>22</v>
      </c>
      <c r="B16" s="12" t="s">
        <v>23</v>
      </c>
      <c r="C16" s="3">
        <v>1190642</v>
      </c>
      <c r="D16" s="3">
        <v>63041</v>
      </c>
      <c r="E16" s="3">
        <v>17526</v>
      </c>
    </row>
    <row r="17" spans="1:5" x14ac:dyDescent="0.25">
      <c r="A17" s="3" t="s">
        <v>24</v>
      </c>
      <c r="B17" s="12" t="s">
        <v>25</v>
      </c>
      <c r="C17" s="3">
        <v>1535082</v>
      </c>
      <c r="D17" s="3">
        <v>39847</v>
      </c>
      <c r="E17" s="3">
        <v>3015</v>
      </c>
    </row>
    <row r="18" spans="1:5" x14ac:dyDescent="0.25">
      <c r="A18" s="10" t="s">
        <v>26</v>
      </c>
      <c r="B18" s="10"/>
      <c r="C18" s="11">
        <f>SUM(C19:C21)</f>
        <v>982094</v>
      </c>
      <c r="D18" s="11">
        <f t="shared" ref="D18:E18" si="2">SUM(D19:D21)</f>
        <v>40998</v>
      </c>
      <c r="E18" s="11">
        <f t="shared" si="2"/>
        <v>8773</v>
      </c>
    </row>
    <row r="19" spans="1:5" x14ac:dyDescent="0.25">
      <c r="A19" s="3" t="s">
        <v>27</v>
      </c>
      <c r="B19" s="3" t="s">
        <v>28</v>
      </c>
      <c r="C19" s="7">
        <v>165336</v>
      </c>
      <c r="D19" s="7">
        <v>8448</v>
      </c>
      <c r="E19" s="7">
        <v>2421</v>
      </c>
    </row>
    <row r="20" spans="1:5" x14ac:dyDescent="0.25">
      <c r="A20" s="3" t="s">
        <v>29</v>
      </c>
      <c r="B20" s="3" t="s">
        <v>30</v>
      </c>
      <c r="C20" s="7">
        <v>100834</v>
      </c>
      <c r="D20" s="7">
        <v>5185</v>
      </c>
      <c r="E20" s="7">
        <v>954</v>
      </c>
    </row>
    <row r="21" spans="1:5" x14ac:dyDescent="0.25">
      <c r="A21" s="3" t="s">
        <v>31</v>
      </c>
      <c r="B21" s="3" t="s">
        <v>32</v>
      </c>
      <c r="C21" s="7">
        <v>715924</v>
      </c>
      <c r="D21" s="7">
        <v>27365</v>
      </c>
      <c r="E21" s="7">
        <v>5398</v>
      </c>
    </row>
    <row r="22" spans="1:5" x14ac:dyDescent="0.25">
      <c r="A22" s="10" t="s">
        <v>33</v>
      </c>
      <c r="B22" s="10"/>
      <c r="C22" s="11">
        <f>SUM(C23)</f>
        <v>834620</v>
      </c>
      <c r="D22" s="11">
        <f t="shared" ref="D22:E22" si="3">SUM(D23)</f>
        <v>127418</v>
      </c>
      <c r="E22" s="11">
        <f t="shared" si="3"/>
        <v>1893</v>
      </c>
    </row>
    <row r="23" spans="1:5" x14ac:dyDescent="0.25">
      <c r="A23" s="3" t="s">
        <v>34</v>
      </c>
      <c r="B23" s="3" t="s">
        <v>35</v>
      </c>
      <c r="C23" s="7">
        <v>834620</v>
      </c>
      <c r="D23" s="7">
        <v>127418</v>
      </c>
      <c r="E23" s="7">
        <v>1893</v>
      </c>
    </row>
    <row r="24" spans="1:5" x14ac:dyDescent="0.25">
      <c r="A24" s="10" t="s">
        <v>36</v>
      </c>
      <c r="B24" s="10"/>
      <c r="C24" s="11">
        <f>SUM(C25)</f>
        <v>806156</v>
      </c>
      <c r="D24" s="11">
        <f t="shared" ref="D24:E24" si="4">SUM(D25)</f>
        <v>34618</v>
      </c>
      <c r="E24" s="11">
        <f t="shared" si="4"/>
        <v>13473</v>
      </c>
    </row>
    <row r="25" spans="1:5" x14ac:dyDescent="0.25">
      <c r="A25" s="3" t="s">
        <v>37</v>
      </c>
      <c r="B25" s="3" t="s">
        <v>38</v>
      </c>
      <c r="C25" s="7">
        <v>806156</v>
      </c>
      <c r="D25" s="7">
        <v>34618</v>
      </c>
      <c r="E25" s="7">
        <v>13473</v>
      </c>
    </row>
    <row r="26" spans="1:5" x14ac:dyDescent="0.25">
      <c r="A26" s="10" t="s">
        <v>39</v>
      </c>
      <c r="B26" s="10"/>
      <c r="C26" s="11">
        <f>SUM(C27:C28)</f>
        <v>1635051</v>
      </c>
      <c r="D26" s="11">
        <f t="shared" ref="D26:E26" si="5">SUM(D27:D28)</f>
        <v>169297</v>
      </c>
      <c r="E26" s="11">
        <f t="shared" si="5"/>
        <v>38411</v>
      </c>
    </row>
    <row r="27" spans="1:5" x14ac:dyDescent="0.25">
      <c r="A27" s="3" t="s">
        <v>40</v>
      </c>
      <c r="B27" s="3" t="s">
        <v>41</v>
      </c>
      <c r="C27" s="7">
        <v>851631</v>
      </c>
      <c r="D27" s="7">
        <v>58245</v>
      </c>
      <c r="E27" s="7">
        <v>12634</v>
      </c>
    </row>
    <row r="28" spans="1:5" x14ac:dyDescent="0.25">
      <c r="A28" s="3" t="s">
        <v>42</v>
      </c>
      <c r="B28" s="3" t="s">
        <v>43</v>
      </c>
      <c r="C28" s="7">
        <v>783420</v>
      </c>
      <c r="D28" s="7">
        <v>111052</v>
      </c>
      <c r="E28" s="7">
        <v>25777</v>
      </c>
    </row>
    <row r="29" spans="1:5" x14ac:dyDescent="0.25">
      <c r="A29" s="10" t="s">
        <v>44</v>
      </c>
      <c r="B29" s="10"/>
      <c r="C29" s="11">
        <f>SUM(C30)</f>
        <v>467997</v>
      </c>
      <c r="D29" s="11">
        <f t="shared" ref="D29:E29" si="6">SUM(D30)</f>
        <v>43226</v>
      </c>
      <c r="E29" s="11">
        <f t="shared" si="6"/>
        <v>2883</v>
      </c>
    </row>
    <row r="30" spans="1:5" x14ac:dyDescent="0.25">
      <c r="A30" s="3" t="s">
        <v>45</v>
      </c>
      <c r="B30" s="3" t="s">
        <v>46</v>
      </c>
      <c r="C30" s="7">
        <v>467997</v>
      </c>
      <c r="D30" s="7">
        <v>43226</v>
      </c>
      <c r="E30" s="7">
        <v>2883</v>
      </c>
    </row>
    <row r="31" spans="1:5" x14ac:dyDescent="0.25">
      <c r="A31" s="10" t="s">
        <v>47</v>
      </c>
      <c r="B31" s="10"/>
      <c r="C31" s="11">
        <f>SUM(C32:C40)</f>
        <v>1918935</v>
      </c>
      <c r="D31" s="11">
        <f t="shared" ref="D31:E31" si="7">SUM(D32:D40)</f>
        <v>165181</v>
      </c>
      <c r="E31" s="11">
        <f t="shared" si="7"/>
        <v>7990</v>
      </c>
    </row>
    <row r="32" spans="1:5" x14ac:dyDescent="0.25">
      <c r="A32" s="3" t="s">
        <v>48</v>
      </c>
      <c r="B32" s="3" t="s">
        <v>49</v>
      </c>
      <c r="C32" s="7">
        <v>127744</v>
      </c>
      <c r="D32" s="7">
        <v>8558</v>
      </c>
      <c r="E32" s="7">
        <v>539</v>
      </c>
    </row>
    <row r="33" spans="1:5" x14ac:dyDescent="0.25">
      <c r="A33" s="3" t="s">
        <v>50</v>
      </c>
      <c r="B33" s="3" t="s">
        <v>51</v>
      </c>
      <c r="C33" s="7">
        <v>277469</v>
      </c>
      <c r="D33" s="7">
        <v>19391</v>
      </c>
      <c r="E33" s="7">
        <v>1252</v>
      </c>
    </row>
    <row r="34" spans="1:5" x14ac:dyDescent="0.25">
      <c r="A34" s="3" t="s">
        <v>52</v>
      </c>
      <c r="B34" s="3" t="s">
        <v>53</v>
      </c>
      <c r="C34" s="7">
        <v>372772</v>
      </c>
      <c r="D34" s="7">
        <v>49577</v>
      </c>
      <c r="E34" s="7">
        <v>1582</v>
      </c>
    </row>
    <row r="35" spans="1:5" x14ac:dyDescent="0.25">
      <c r="A35" s="3" t="s">
        <v>54</v>
      </c>
      <c r="B35" s="3" t="s">
        <v>55</v>
      </c>
      <c r="C35" s="7">
        <v>129606</v>
      </c>
      <c r="D35" s="7">
        <v>7692</v>
      </c>
      <c r="E35" s="7">
        <v>274</v>
      </c>
    </row>
    <row r="36" spans="1:5" x14ac:dyDescent="0.25">
      <c r="A36" s="3" t="s">
        <v>56</v>
      </c>
      <c r="B36" s="3" t="s">
        <v>57</v>
      </c>
      <c r="C36" s="7">
        <v>268342</v>
      </c>
      <c r="D36" s="7">
        <v>32213</v>
      </c>
      <c r="E36" s="7">
        <v>631</v>
      </c>
    </row>
    <row r="37" spans="1:5" x14ac:dyDescent="0.25">
      <c r="A37" s="3" t="s">
        <v>58</v>
      </c>
      <c r="B37" s="3" t="s">
        <v>59</v>
      </c>
      <c r="C37" s="7">
        <v>115870</v>
      </c>
      <c r="D37" s="7">
        <v>3780</v>
      </c>
      <c r="E37" s="7">
        <v>1263</v>
      </c>
    </row>
    <row r="38" spans="1:5" x14ac:dyDescent="0.25">
      <c r="A38" s="3" t="s">
        <v>60</v>
      </c>
      <c r="B38" s="3" t="s">
        <v>61</v>
      </c>
      <c r="C38" s="7">
        <v>68386</v>
      </c>
      <c r="D38" s="7">
        <v>7519</v>
      </c>
      <c r="E38" s="7">
        <v>615</v>
      </c>
    </row>
    <row r="39" spans="1:5" x14ac:dyDescent="0.25">
      <c r="A39" s="3" t="s">
        <v>62</v>
      </c>
      <c r="B39" s="3" t="s">
        <v>63</v>
      </c>
      <c r="C39" s="7">
        <v>417732</v>
      </c>
      <c r="D39" s="7">
        <v>15237</v>
      </c>
      <c r="E39" s="7">
        <v>1321</v>
      </c>
    </row>
    <row r="40" spans="1:5" x14ac:dyDescent="0.25">
      <c r="A40" s="3" t="s">
        <v>64</v>
      </c>
      <c r="B40" s="3" t="s">
        <v>65</v>
      </c>
      <c r="C40" s="7">
        <v>141014</v>
      </c>
      <c r="D40" s="7">
        <v>21214</v>
      </c>
      <c r="E40" s="7">
        <v>513</v>
      </c>
    </row>
    <row r="41" spans="1:5" x14ac:dyDescent="0.25">
      <c r="A41" s="10" t="s">
        <v>66</v>
      </c>
      <c r="B41" s="10"/>
      <c r="C41" s="11">
        <f>SUM(C42:C46)</f>
        <v>1561204</v>
      </c>
      <c r="D41" s="11">
        <f t="shared" ref="D41:E41" si="8">SUM(D42:D46)</f>
        <v>38085</v>
      </c>
      <c r="E41" s="11">
        <f t="shared" si="8"/>
        <v>10332</v>
      </c>
    </row>
    <row r="42" spans="1:5" x14ac:dyDescent="0.25">
      <c r="A42" s="3" t="s">
        <v>67</v>
      </c>
      <c r="B42" s="3" t="s">
        <v>68</v>
      </c>
      <c r="C42" s="7">
        <v>300022</v>
      </c>
      <c r="D42" s="7">
        <v>8253</v>
      </c>
      <c r="E42" s="7">
        <v>1039</v>
      </c>
    </row>
    <row r="43" spans="1:5" x14ac:dyDescent="0.25">
      <c r="A43" s="3" t="s">
        <v>69</v>
      </c>
      <c r="B43" s="3" t="s">
        <v>70</v>
      </c>
      <c r="C43" s="7">
        <v>384113</v>
      </c>
      <c r="D43" s="7">
        <v>7194</v>
      </c>
      <c r="E43" s="7">
        <v>1606</v>
      </c>
    </row>
    <row r="44" spans="1:5" x14ac:dyDescent="0.25">
      <c r="A44" s="3" t="s">
        <v>71</v>
      </c>
      <c r="B44" s="3" t="s">
        <v>72</v>
      </c>
      <c r="C44" s="7">
        <v>148791</v>
      </c>
      <c r="D44" s="7">
        <v>3350</v>
      </c>
      <c r="E44" s="7">
        <v>1833</v>
      </c>
    </row>
    <row r="45" spans="1:5" x14ac:dyDescent="0.25">
      <c r="A45" s="3" t="s">
        <v>73</v>
      </c>
      <c r="B45" s="3" t="s">
        <v>74</v>
      </c>
      <c r="C45" s="7">
        <v>194179</v>
      </c>
      <c r="D45" s="7">
        <v>5454</v>
      </c>
      <c r="E45" s="7">
        <v>2360</v>
      </c>
    </row>
    <row r="46" spans="1:5" x14ac:dyDescent="0.25">
      <c r="A46" s="3" t="s">
        <v>75</v>
      </c>
      <c r="B46" s="3" t="s">
        <v>76</v>
      </c>
      <c r="C46" s="7">
        <v>534099</v>
      </c>
      <c r="D46" s="7">
        <v>13834</v>
      </c>
      <c r="E46" s="7">
        <v>3494</v>
      </c>
    </row>
    <row r="47" spans="1:5" x14ac:dyDescent="0.25">
      <c r="A47" s="10" t="s">
        <v>77</v>
      </c>
      <c r="B47" s="10"/>
      <c r="C47" s="11">
        <f>SUM(C48:C51)</f>
        <v>5463515</v>
      </c>
      <c r="D47" s="11">
        <f t="shared" ref="D47:E47" si="9">SUM(D48:D51)</f>
        <v>295876</v>
      </c>
      <c r="E47" s="11">
        <f t="shared" si="9"/>
        <v>53703</v>
      </c>
    </row>
    <row r="48" spans="1:5" x14ac:dyDescent="0.25">
      <c r="A48" s="3" t="s">
        <v>78</v>
      </c>
      <c r="B48" s="3" t="s">
        <v>79</v>
      </c>
      <c r="C48" s="7">
        <v>4054112</v>
      </c>
      <c r="D48" s="7">
        <v>228990</v>
      </c>
      <c r="E48" s="7">
        <v>32703</v>
      </c>
    </row>
    <row r="49" spans="1:5" x14ac:dyDescent="0.25">
      <c r="A49" s="3" t="s">
        <v>80</v>
      </c>
      <c r="B49" s="3" t="s">
        <v>81</v>
      </c>
      <c r="C49" s="7">
        <v>528081</v>
      </c>
      <c r="D49" s="7">
        <v>25365</v>
      </c>
      <c r="E49" s="7">
        <v>12027</v>
      </c>
    </row>
    <row r="50" spans="1:5" x14ac:dyDescent="0.25">
      <c r="A50" s="3" t="s">
        <v>82</v>
      </c>
      <c r="B50" s="3" t="s">
        <v>83</v>
      </c>
      <c r="C50" s="7">
        <v>300124</v>
      </c>
      <c r="D50" s="7">
        <v>18787</v>
      </c>
      <c r="E50" s="7">
        <v>2672</v>
      </c>
    </row>
    <row r="51" spans="1:5" x14ac:dyDescent="0.25">
      <c r="A51" s="3" t="s">
        <v>84</v>
      </c>
      <c r="B51" s="3" t="s">
        <v>85</v>
      </c>
      <c r="C51" s="7">
        <v>581198</v>
      </c>
      <c r="D51" s="7">
        <v>22734</v>
      </c>
      <c r="E51" s="7">
        <v>6301</v>
      </c>
    </row>
    <row r="52" spans="1:5" x14ac:dyDescent="0.25">
      <c r="A52" s="10" t="s">
        <v>86</v>
      </c>
      <c r="B52" s="10"/>
      <c r="C52" s="11">
        <f>SUM(C53:C55)</f>
        <v>3637508</v>
      </c>
      <c r="D52" s="11">
        <f t="shared" ref="D52:E52" si="10">SUM(D53:D55)</f>
        <v>132187</v>
      </c>
      <c r="E52" s="11">
        <f t="shared" si="10"/>
        <v>48046</v>
      </c>
    </row>
    <row r="53" spans="1:5" x14ac:dyDescent="0.25">
      <c r="A53" s="3" t="s">
        <v>87</v>
      </c>
      <c r="B53" s="3" t="s">
        <v>88</v>
      </c>
      <c r="C53" s="7">
        <v>1270990</v>
      </c>
      <c r="D53" s="7">
        <v>47400</v>
      </c>
      <c r="E53" s="7">
        <v>25746</v>
      </c>
    </row>
    <row r="54" spans="1:5" x14ac:dyDescent="0.25">
      <c r="A54" s="3" t="s">
        <v>89</v>
      </c>
      <c r="B54" s="3" t="s">
        <v>90</v>
      </c>
      <c r="C54" s="7">
        <v>423227</v>
      </c>
      <c r="D54" s="7">
        <v>11462</v>
      </c>
      <c r="E54" s="7">
        <v>7954</v>
      </c>
    </row>
    <row r="55" spans="1:5" x14ac:dyDescent="0.25">
      <c r="A55" s="3" t="s">
        <v>91</v>
      </c>
      <c r="B55" s="3" t="s">
        <v>92</v>
      </c>
      <c r="C55" s="7">
        <v>1943291</v>
      </c>
      <c r="D55" s="7">
        <v>73325</v>
      </c>
      <c r="E55" s="7">
        <v>14346</v>
      </c>
    </row>
    <row r="56" spans="1:5" x14ac:dyDescent="0.25">
      <c r="A56" s="10" t="s">
        <v>93</v>
      </c>
      <c r="B56" s="10"/>
      <c r="C56" s="11">
        <f>SUM(C57:C58)</f>
        <v>860692</v>
      </c>
      <c r="D56" s="11">
        <f t="shared" ref="D56:E56" si="11">SUM(D57:D58)</f>
        <v>29297</v>
      </c>
      <c r="E56" s="11">
        <f t="shared" si="11"/>
        <v>1727</v>
      </c>
    </row>
    <row r="57" spans="1:5" x14ac:dyDescent="0.25">
      <c r="A57" s="3" t="s">
        <v>94</v>
      </c>
      <c r="B57" s="3" t="s">
        <v>95</v>
      </c>
      <c r="C57" s="7">
        <v>538266</v>
      </c>
      <c r="D57" s="7">
        <v>12346</v>
      </c>
      <c r="E57" s="7">
        <v>975</v>
      </c>
    </row>
    <row r="58" spans="1:5" x14ac:dyDescent="0.25">
      <c r="A58" s="3" t="s">
        <v>96</v>
      </c>
      <c r="B58" s="3" t="s">
        <v>97</v>
      </c>
      <c r="C58" s="7">
        <v>322426</v>
      </c>
      <c r="D58" s="7">
        <v>16951</v>
      </c>
      <c r="E58" s="7">
        <v>752</v>
      </c>
    </row>
    <row r="59" spans="1:5" x14ac:dyDescent="0.25">
      <c r="A59" s="10" t="s">
        <v>98</v>
      </c>
      <c r="B59" s="10"/>
      <c r="C59" s="11">
        <f>SUM(C60:C63)</f>
        <v>2214756</v>
      </c>
      <c r="D59" s="11">
        <f t="shared" ref="D59:E59" si="12">SUM(D60:D63)</f>
        <v>480209</v>
      </c>
      <c r="E59" s="11">
        <f t="shared" si="12"/>
        <v>7459</v>
      </c>
    </row>
    <row r="60" spans="1:5" x14ac:dyDescent="0.25">
      <c r="A60" s="3" t="s">
        <v>99</v>
      </c>
      <c r="B60" s="3" t="s">
        <v>100</v>
      </c>
      <c r="C60" s="7">
        <v>923169</v>
      </c>
      <c r="D60" s="7">
        <v>166003</v>
      </c>
      <c r="E60" s="7">
        <v>1700</v>
      </c>
    </row>
    <row r="61" spans="1:5" x14ac:dyDescent="0.25">
      <c r="A61" s="3" t="s">
        <v>101</v>
      </c>
      <c r="B61" s="3" t="s">
        <v>102</v>
      </c>
      <c r="C61" s="7">
        <v>267140</v>
      </c>
      <c r="D61" s="7">
        <v>70370</v>
      </c>
      <c r="E61" s="7">
        <v>888</v>
      </c>
    </row>
    <row r="62" spans="1:5" x14ac:dyDescent="0.25">
      <c r="A62" s="3" t="s">
        <v>103</v>
      </c>
      <c r="B62" s="3" t="s">
        <v>104</v>
      </c>
      <c r="C62" s="7">
        <v>251168</v>
      </c>
      <c r="D62" s="7">
        <v>104636</v>
      </c>
      <c r="E62" s="7">
        <v>2228</v>
      </c>
    </row>
    <row r="63" spans="1:5" x14ac:dyDescent="0.25">
      <c r="A63" s="3" t="s">
        <v>105</v>
      </c>
      <c r="B63" s="3" t="s">
        <v>106</v>
      </c>
      <c r="C63" s="7">
        <v>773279</v>
      </c>
      <c r="D63" s="7">
        <v>139200</v>
      </c>
      <c r="E63" s="7">
        <v>2643</v>
      </c>
    </row>
    <row r="64" spans="1:5" x14ac:dyDescent="0.25">
      <c r="A64" s="10" t="s">
        <v>107</v>
      </c>
      <c r="B64" s="10"/>
      <c r="C64" s="11">
        <f>SUM(C65)</f>
        <v>4916315</v>
      </c>
      <c r="D64" s="11">
        <f t="shared" ref="D64:E64" si="13">SUM(D65)</f>
        <v>408226</v>
      </c>
      <c r="E64" s="11">
        <f t="shared" si="13"/>
        <v>48507</v>
      </c>
    </row>
    <row r="65" spans="1:5" x14ac:dyDescent="0.25">
      <c r="A65" s="3" t="s">
        <v>108</v>
      </c>
      <c r="B65" s="3" t="s">
        <v>109</v>
      </c>
      <c r="C65" s="7">
        <v>4916315</v>
      </c>
      <c r="D65" s="7">
        <v>408226</v>
      </c>
      <c r="E65" s="7">
        <v>48507</v>
      </c>
    </row>
    <row r="66" spans="1:5" x14ac:dyDescent="0.25">
      <c r="A66" s="10" t="s">
        <v>110</v>
      </c>
      <c r="B66" s="10"/>
      <c r="C66" s="11">
        <f>SUM(C67)</f>
        <v>1072051</v>
      </c>
      <c r="D66" s="11">
        <f t="shared" ref="D66:E66" si="14">SUM(D67)</f>
        <v>39070</v>
      </c>
      <c r="E66" s="11">
        <f t="shared" si="14"/>
        <v>7553</v>
      </c>
    </row>
    <row r="67" spans="1:5" x14ac:dyDescent="0.25">
      <c r="A67" s="3" t="s">
        <v>111</v>
      </c>
      <c r="B67" s="3" t="s">
        <v>112</v>
      </c>
      <c r="C67" s="7">
        <v>1072051</v>
      </c>
      <c r="D67" s="7">
        <v>39070</v>
      </c>
      <c r="E67" s="7">
        <v>7553</v>
      </c>
    </row>
    <row r="68" spans="1:5" x14ac:dyDescent="0.25">
      <c r="A68" s="10" t="s">
        <v>113</v>
      </c>
      <c r="B68" s="10"/>
      <c r="C68" s="11">
        <f>SUM(C69)</f>
        <v>492995</v>
      </c>
      <c r="D68" s="11">
        <f t="shared" ref="D68:E68" si="15">SUM(D69)</f>
        <v>30960</v>
      </c>
      <c r="E68" s="11">
        <f t="shared" si="15"/>
        <v>1911</v>
      </c>
    </row>
    <row r="69" spans="1:5" x14ac:dyDescent="0.25">
      <c r="A69" s="3" t="s">
        <v>114</v>
      </c>
      <c r="B69" s="3" t="s">
        <v>115</v>
      </c>
      <c r="C69" s="7">
        <v>492995</v>
      </c>
      <c r="D69" s="7">
        <v>30960</v>
      </c>
      <c r="E69" s="7">
        <v>1911</v>
      </c>
    </row>
    <row r="70" spans="1:5" x14ac:dyDescent="0.25">
      <c r="A70" s="10" t="s">
        <v>116</v>
      </c>
      <c r="B70" s="10"/>
      <c r="C70" s="11">
        <f>SUM(C71:C73)</f>
        <v>1712053</v>
      </c>
      <c r="D70" s="11">
        <f t="shared" ref="D70:E70" si="16">SUM(D71:D73)</f>
        <v>83411</v>
      </c>
      <c r="E70" s="11">
        <f t="shared" si="16"/>
        <v>4963</v>
      </c>
    </row>
    <row r="71" spans="1:5" x14ac:dyDescent="0.25">
      <c r="A71" s="3" t="s">
        <v>117</v>
      </c>
      <c r="B71" s="3" t="s">
        <v>118</v>
      </c>
      <c r="C71" s="7">
        <v>253143</v>
      </c>
      <c r="D71" s="7">
        <v>8606</v>
      </c>
      <c r="E71" s="7">
        <v>1308</v>
      </c>
    </row>
    <row r="72" spans="1:5" x14ac:dyDescent="0.25">
      <c r="A72" s="3" t="s">
        <v>119</v>
      </c>
      <c r="B72" s="3" t="s">
        <v>120</v>
      </c>
      <c r="C72" s="7">
        <v>557026</v>
      </c>
      <c r="D72" s="7">
        <v>30835</v>
      </c>
      <c r="E72" s="7">
        <v>1690</v>
      </c>
    </row>
    <row r="73" spans="1:5" x14ac:dyDescent="0.25">
      <c r="A73" s="3" t="s">
        <v>121</v>
      </c>
      <c r="B73" s="3" t="s">
        <v>122</v>
      </c>
      <c r="C73" s="7">
        <v>901884</v>
      </c>
      <c r="D73" s="7">
        <v>43970</v>
      </c>
      <c r="E73" s="7">
        <v>1965</v>
      </c>
    </row>
    <row r="74" spans="1:5" x14ac:dyDescent="0.25">
      <c r="A74" s="10" t="s">
        <v>123</v>
      </c>
      <c r="B74" s="10"/>
      <c r="C74" s="11">
        <f>SUM(C75)</f>
        <v>234643</v>
      </c>
      <c r="D74" s="11">
        <f t="shared" ref="D74:E74" si="17">SUM(D75)</f>
        <v>18398</v>
      </c>
      <c r="E74" s="11">
        <f t="shared" si="17"/>
        <v>1964</v>
      </c>
    </row>
    <row r="75" spans="1:5" x14ac:dyDescent="0.25">
      <c r="A75" s="3" t="s">
        <v>124</v>
      </c>
      <c r="B75" s="3" t="s">
        <v>125</v>
      </c>
      <c r="C75" s="7">
        <v>234643</v>
      </c>
      <c r="D75" s="7">
        <v>18398</v>
      </c>
      <c r="E75" s="7">
        <v>1964</v>
      </c>
    </row>
    <row r="76" spans="1:5" x14ac:dyDescent="0.25">
      <c r="A76" s="10" t="s">
        <v>126</v>
      </c>
      <c r="B76" s="10"/>
      <c r="C76" s="11">
        <f>SUM(C77)</f>
        <v>60855</v>
      </c>
      <c r="D76" s="11">
        <f t="shared" ref="D76:E76" si="18">SUM(D77)</f>
        <v>3077</v>
      </c>
      <c r="E76" s="11">
        <f t="shared" si="18"/>
        <v>28</v>
      </c>
    </row>
    <row r="77" spans="1:5" x14ac:dyDescent="0.25">
      <c r="A77" s="3" t="s">
        <v>127</v>
      </c>
      <c r="B77" s="3" t="s">
        <v>128</v>
      </c>
      <c r="C77" s="7">
        <v>60855</v>
      </c>
      <c r="D77" s="7">
        <v>3077</v>
      </c>
      <c r="E77" s="7">
        <v>28</v>
      </c>
    </row>
    <row r="78" spans="1:5" x14ac:dyDescent="0.25">
      <c r="A78" s="10" t="s">
        <v>129</v>
      </c>
      <c r="B78" s="10"/>
      <c r="C78" s="11">
        <f>SUM(C79)</f>
        <v>55725</v>
      </c>
      <c r="D78" s="11">
        <f t="shared" ref="D78:E78" si="19">SUM(D79)</f>
        <v>6185</v>
      </c>
      <c r="E78" s="11">
        <f t="shared" si="19"/>
        <v>55</v>
      </c>
    </row>
    <row r="79" spans="1:5" x14ac:dyDescent="0.25">
      <c r="A79" s="3" t="s">
        <v>130</v>
      </c>
      <c r="B79" s="3" t="s">
        <v>131</v>
      </c>
      <c r="C79" s="7">
        <v>55725</v>
      </c>
      <c r="D79" s="7">
        <v>6185</v>
      </c>
      <c r="E79" s="7">
        <v>55</v>
      </c>
    </row>
  </sheetData>
  <mergeCells count="1">
    <mergeCell ref="E6:E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Elec. comunidades-tab2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2024-04-14T09:19:18Z</dcterms:created>
  <dcterms:modified xsi:type="dcterms:W3CDTF">2024-04-14T09:19:50Z</dcterms:modified>
</cp:coreProperties>
</file>