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331" windowWidth="19440" windowHeight="11040" activeTab="0"/>
  </bookViews>
  <sheets>
    <sheet name="Índice Anexo tablas" sheetId="1" r:id="rId1"/>
    <sheet name="Tabla 1" sheetId="2" r:id="rId2"/>
    <sheet name="Tabla 2" sheetId="3" r:id="rId3"/>
    <sheet name="Tabla 3" sheetId="4" r:id="rId4"/>
    <sheet name="Tabla 4" sheetId="5" r:id="rId5"/>
  </sheets>
  <definedNames>
    <definedName name="_Hlk121819749" localSheetId="1">'Tabla 1'!$A$28</definedName>
    <definedName name="_Hlk121819749" localSheetId="3">'Tabla 3'!#REF!</definedName>
    <definedName name="_Hlk121819749" localSheetId="4">'Tabla 4'!#REF!</definedName>
  </definedNames>
  <calcPr fullCalcOnLoad="1"/>
</workbook>
</file>

<file path=xl/sharedStrings.xml><?xml version="1.0" encoding="utf-8"?>
<sst xmlns="http://schemas.openxmlformats.org/spreadsheetml/2006/main" count="217" uniqueCount="117">
  <si>
    <t>TOTAL</t>
  </si>
  <si>
    <t>Tabla 1</t>
  </si>
  <si>
    <t>Tabla 2</t>
  </si>
  <si>
    <t>Tabla 3</t>
  </si>
  <si>
    <t>15 de marzo de 2024</t>
  </si>
  <si>
    <t>Cifra de negocios</t>
  </si>
  <si>
    <t>Personal ocupado</t>
  </si>
  <si>
    <t>Millones
de euros</t>
  </si>
  <si>
    <t>% sobre el total</t>
  </si>
  <si>
    <t>Variación
anual (%)</t>
  </si>
  <si>
    <t>Media anual</t>
  </si>
  <si>
    <t>B</t>
  </si>
  <si>
    <t>Industrias extractivas</t>
  </si>
  <si>
    <t>C</t>
  </si>
  <si>
    <t>Industria manufacturera</t>
  </si>
  <si>
    <t>D</t>
  </si>
  <si>
    <t>Suministro de energía eléctrica, gas, vapor y aire acondicionado</t>
  </si>
  <si>
    <t>E</t>
  </si>
  <si>
    <t>Suministro de agua, actividades de saneamiento, gestión de residuos y descontaminación</t>
  </si>
  <si>
    <t>Tasa bruta de explotación
(en %)</t>
  </si>
  <si>
    <t>Tasa participa-ción femenina 
(en %)</t>
  </si>
  <si>
    <t>Sección de actividad</t>
  </si>
  <si>
    <t>Valor añadido a coste de los factores</t>
  </si>
  <si>
    <t>Miles de personas</t>
  </si>
  <si>
    <t>Sector Industrial</t>
  </si>
  <si>
    <t>Sector Comercio</t>
  </si>
  <si>
    <t>G</t>
  </si>
  <si>
    <t>Comercio al por mayor y al por menor, reparación de vehículos de motor u motocicletas</t>
  </si>
  <si>
    <t>Sector Servicios no financieros</t>
  </si>
  <si>
    <t>H</t>
  </si>
  <si>
    <t>Transporte y almacenamiento</t>
  </si>
  <si>
    <t>I</t>
  </si>
  <si>
    <t>Hostelería</t>
  </si>
  <si>
    <t>J</t>
  </si>
  <si>
    <t>Información y comunicaciones</t>
  </si>
  <si>
    <t>L</t>
  </si>
  <si>
    <t>Actividades inmobiliarias</t>
  </si>
  <si>
    <t>M</t>
  </si>
  <si>
    <t>Actividades profesionales, científicas y técnicas</t>
  </si>
  <si>
    <t>N</t>
  </si>
  <si>
    <t>Actividades administrativas y servicios auxliares</t>
  </si>
  <si>
    <t>P</t>
  </si>
  <si>
    <t>Educación</t>
  </si>
  <si>
    <t>Q</t>
  </si>
  <si>
    <t>Actividades sanitarias y de servicios sociales</t>
  </si>
  <si>
    <t>R</t>
  </si>
  <si>
    <t>Actividades artísticas, recreativas y de entrenimiento</t>
  </si>
  <si>
    <t>S</t>
  </si>
  <si>
    <t>Otros servicios</t>
  </si>
  <si>
    <t>Produc-
tividad
(euros)</t>
  </si>
  <si>
    <t>Tasa de valor añadido 
(en %)</t>
  </si>
  <si>
    <t>Tasa de gastos de personal 
(en %)</t>
  </si>
  <si>
    <t>Estructura conjunta de los sectores de Industria, Comercio y Servicios no financieros</t>
  </si>
  <si>
    <t>Tabla 4</t>
  </si>
  <si>
    <r>
      <t xml:space="preserve">Cifra de negocios y valor añadido bruto. Año 2022
</t>
    </r>
    <r>
      <rPr>
        <sz val="11"/>
        <color indexed="8"/>
        <rFont val="Arial"/>
        <family val="2"/>
      </rPr>
      <t>Valores absolutos, porcentajes y tasas de variación</t>
    </r>
  </si>
  <si>
    <t>Estructura conjunta de los sectores de Industria, Comercio y Servicios</t>
  </si>
  <si>
    <r>
      <t xml:space="preserve">Número de empresas y personal ocupado. Año 2022
</t>
    </r>
    <r>
      <rPr>
        <sz val="11"/>
        <color indexed="8"/>
        <rFont val="Arial"/>
        <family val="2"/>
      </rPr>
      <t>Valores absolutos, porcentajes y tasas de variación</t>
    </r>
  </si>
  <si>
    <t>Unidades</t>
  </si>
  <si>
    <t>Personal ocupado 
(media anual)</t>
  </si>
  <si>
    <t>Número de empresas y personal ocupado. Año 2022</t>
  </si>
  <si>
    <t>Cifra de negocios y valor añadido. Año 2022</t>
  </si>
  <si>
    <t>Número de empresas activas</t>
  </si>
  <si>
    <t>Estadística Estructural de Empresas: Sector Comercio</t>
  </si>
  <si>
    <t>Cifra de negocios y personal ocupado por grupos de actividad. Año 2022</t>
  </si>
  <si>
    <t>G45</t>
  </si>
  <si>
    <t>Venta y reparación de vehículos de motor y motocicletas</t>
  </si>
  <si>
    <t>G451</t>
  </si>
  <si>
    <t>Venta de vehículos de motor</t>
  </si>
  <si>
    <t>G452</t>
  </si>
  <si>
    <t>Mantenimiento y reparación de vehículos de motor</t>
  </si>
  <si>
    <t>G453</t>
  </si>
  <si>
    <t>Comercio de repuestos y accesorios de vehículos de motor</t>
  </si>
  <si>
    <t xml:space="preserve">G454
 </t>
  </si>
  <si>
    <t>Venta, mantenimiento y reparación de motocicletas y de sus repuestos y accesorios</t>
  </si>
  <si>
    <t>G46</t>
  </si>
  <si>
    <t>Comercio al por mayor e intermediarios del comercio, excepto de vehículos de motor y motocicletas</t>
  </si>
  <si>
    <t>G461</t>
  </si>
  <si>
    <t>Intermediarios del comercio</t>
  </si>
  <si>
    <t xml:space="preserve">G462
 </t>
  </si>
  <si>
    <t>Comercio al por mayor de materias primas agrarias y de animales vivos</t>
  </si>
  <si>
    <t xml:space="preserve">G463
 </t>
  </si>
  <si>
    <t>Comercio al por mayor de productos alimenticios, bebidas y tabaco</t>
  </si>
  <si>
    <t>G464</t>
  </si>
  <si>
    <t>Comercio al por mayor de artículos de uso doméstico</t>
  </si>
  <si>
    <t xml:space="preserve">G465
 </t>
  </si>
  <si>
    <t>Comercio al por mayor de equipos para las tecnologías de la información y las comunicaciones</t>
  </si>
  <si>
    <t xml:space="preserve">G466
 </t>
  </si>
  <si>
    <t>Comercio al por mayor de otra maquinaria, equipos y suministros</t>
  </si>
  <si>
    <t>G467</t>
  </si>
  <si>
    <t>Otro comercio al por mayor especializado</t>
  </si>
  <si>
    <t>G469</t>
  </si>
  <si>
    <t>Comercio al por mayor no especializado</t>
  </si>
  <si>
    <t>G47</t>
  </si>
  <si>
    <t>Comercio al por menor, excepto de vehículos de motor y motocicletas</t>
  </si>
  <si>
    <t>G471</t>
  </si>
  <si>
    <t>Comercio al por menor en establecimientos no especializados</t>
  </si>
  <si>
    <t xml:space="preserve">G472
 </t>
  </si>
  <si>
    <t>Comercio al por menor de productos alimenticios, bebidas y tabaco en establecimientos especializados</t>
  </si>
  <si>
    <t xml:space="preserve">G473
 </t>
  </si>
  <si>
    <t>Comercio al por menor de combustible para la automoción en establecimientos especializados</t>
  </si>
  <si>
    <t xml:space="preserve">G474
   </t>
  </si>
  <si>
    <t>Comercio al por menor de equipos para las tecnologías de la información y las comunicaciones en establecimientos especializados</t>
  </si>
  <si>
    <t xml:space="preserve">G475
 </t>
  </si>
  <si>
    <t>Comercio al por menor de otros artículos de uso doméstico en establecimientos especializados</t>
  </si>
  <si>
    <t xml:space="preserve">G476
 </t>
  </si>
  <si>
    <t>Comercio al por menor de artículos culturales y recreativos en establecimientos especializados</t>
  </si>
  <si>
    <t xml:space="preserve">G477
 </t>
  </si>
  <si>
    <t>Comercio al por menor de otros artículos en establecimientos especializados</t>
  </si>
  <si>
    <t>G478</t>
  </si>
  <si>
    <t>Comercio al por menor en puestos de venta y en mercadillos</t>
  </si>
  <si>
    <t xml:space="preserve">G479
 </t>
  </si>
  <si>
    <t>Comercio al por menor no realizado ni en establecimientos, ni en puestos de venta ni en mercadillos</t>
  </si>
  <si>
    <t>Año 2022</t>
  </si>
  <si>
    <t>Grupo de actividad</t>
  </si>
  <si>
    <r>
      <t xml:space="preserve">Cifra de negocios y personal ocupado por grupos de actividad. Año 2022
</t>
    </r>
    <r>
      <rPr>
        <sz val="11"/>
        <color indexed="8"/>
        <rFont val="Arial"/>
        <family val="2"/>
      </rPr>
      <t>Valores absolutos, porcentajes y tasas de variación</t>
    </r>
  </si>
  <si>
    <t>Productividad e indicadores por grupos de actividad. Año 2022</t>
  </si>
  <si>
    <r>
      <t xml:space="preserve">Productividad e indicadores por grupos de actividad. Año 2022
</t>
    </r>
    <r>
      <rPr>
        <sz val="11"/>
        <color indexed="8"/>
        <rFont val="Arial"/>
        <family val="2"/>
      </rPr>
      <t>Valores absolutos y tasas (en %)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</si>
</sst>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39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36"/>
      <name val="Calibri"/>
      <family val="2"/>
    </font>
    <font>
      <sz val="8"/>
      <name val="Univers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sz val="11"/>
      <color indexed="48"/>
      <name val="Arial"/>
      <family val="2"/>
    </font>
    <font>
      <u val="single"/>
      <sz val="11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" applyNumberFormat="0" applyAlignment="0" applyProtection="0"/>
    <xf numFmtId="0" fontId="25" fillId="13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9" fillId="3" borderId="1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33" fillId="9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5" fillId="0" borderId="12" xfId="55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66" fontId="14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vertical="top" wrapText="1"/>
    </xf>
    <xf numFmtId="166" fontId="14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wrapText="1"/>
    </xf>
    <xf numFmtId="3" fontId="13" fillId="0" borderId="13" xfId="0" applyNumberFormat="1" applyFont="1" applyBorder="1" applyAlignment="1">
      <alignment horizontal="left" vertical="top"/>
    </xf>
    <xf numFmtId="3" fontId="4" fillId="4" borderId="0" xfId="0" applyNumberFormat="1" applyFont="1" applyFill="1" applyAlignment="1">
      <alignment/>
    </xf>
    <xf numFmtId="3" fontId="10" fillId="4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0" fontId="4" fillId="4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2" xfId="55" applyFont="1" applyBorder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46" applyFont="1" applyAlignment="1">
      <alignment/>
    </xf>
    <xf numFmtId="0" fontId="3" fillId="0" borderId="0" xfId="0" applyFont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166" fontId="13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166" fontId="5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66" fontId="13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6" fontId="4" fillId="0" borderId="0" xfId="0" applyNumberFormat="1" applyFont="1" applyAlignment="1">
      <alignment/>
    </xf>
    <xf numFmtId="0" fontId="18" fillId="0" borderId="0" xfId="46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3" fontId="13" fillId="0" borderId="13" xfId="0" applyNumberFormat="1" applyFont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7" fillId="4" borderId="15" xfId="0" applyFont="1" applyFill="1" applyBorder="1" applyAlignment="1">
      <alignment horizontal="left" wrapText="1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3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6" fillId="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ablaNotaPrensaValore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828675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9</xdr:col>
      <xdr:colOff>247650</xdr:colOff>
      <xdr:row>1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zoomScalePageLayoutView="0" workbookViewId="0" topLeftCell="A1">
      <selection activeCell="B16" sqref="B16"/>
    </sheetView>
  </sheetViews>
  <sheetFormatPr defaultColWidth="11.421875" defaultRowHeight="15"/>
  <cols>
    <col min="1" max="1" width="11.421875" style="1" customWidth="1"/>
    <col min="2" max="2" width="72.28125" style="1" customWidth="1"/>
    <col min="3" max="3" width="11.421875" style="1" customWidth="1"/>
    <col min="4" max="4" width="8.28125" style="1" customWidth="1"/>
    <col min="5" max="16384" width="11.421875" style="1" customWidth="1"/>
  </cols>
  <sheetData>
    <row r="1" ht="66" customHeight="1"/>
    <row r="2" ht="14.25">
      <c r="B2" s="5" t="s">
        <v>4</v>
      </c>
    </row>
    <row r="3" ht="14.25">
      <c r="B3" s="5"/>
    </row>
    <row r="4" spans="1:8" ht="30" customHeight="1">
      <c r="A4" s="109" t="s">
        <v>62</v>
      </c>
      <c r="B4" s="109"/>
      <c r="C4" s="3"/>
      <c r="D4" s="3"/>
      <c r="E4" s="3"/>
      <c r="F4" s="3"/>
      <c r="G4" s="3"/>
      <c r="H4" s="3"/>
    </row>
    <row r="5" spans="1:8" ht="15">
      <c r="A5" s="110" t="s">
        <v>112</v>
      </c>
      <c r="B5" s="110"/>
      <c r="C5" s="4"/>
      <c r="D5" s="4"/>
      <c r="E5" s="4"/>
      <c r="F5" s="4"/>
      <c r="G5" s="4"/>
      <c r="H5" s="4"/>
    </row>
    <row r="6" spans="1:8" ht="14.25">
      <c r="A6" s="83"/>
      <c r="B6" s="6"/>
      <c r="C6" s="4"/>
      <c r="D6" s="4"/>
      <c r="E6" s="4"/>
      <c r="F6" s="4"/>
      <c r="G6" s="4"/>
      <c r="H6" s="4"/>
    </row>
    <row r="7" ht="14.25">
      <c r="A7" s="84"/>
    </row>
    <row r="8" spans="1:2" ht="14.25">
      <c r="A8" s="85" t="s">
        <v>1</v>
      </c>
      <c r="B8" s="1" t="s">
        <v>63</v>
      </c>
    </row>
    <row r="9" spans="1:2" ht="14.25">
      <c r="A9" s="85" t="s">
        <v>2</v>
      </c>
      <c r="B9" s="1" t="s">
        <v>115</v>
      </c>
    </row>
    <row r="10" spans="1:2" ht="27" customHeight="1">
      <c r="A10" s="85"/>
      <c r="B10" s="72" t="s">
        <v>52</v>
      </c>
    </row>
    <row r="11" spans="1:2" s="4" customFormat="1" ht="14.25">
      <c r="A11" s="108" t="s">
        <v>3</v>
      </c>
      <c r="B11" s="4" t="s">
        <v>60</v>
      </c>
    </row>
    <row r="12" spans="1:2" s="4" customFormat="1" ht="14.25">
      <c r="A12" s="108" t="s">
        <v>53</v>
      </c>
      <c r="B12" s="4" t="s">
        <v>59</v>
      </c>
    </row>
    <row r="13" ht="14.25">
      <c r="A13" s="84"/>
    </row>
    <row r="14" ht="14.25">
      <c r="A14" s="84"/>
    </row>
  </sheetData>
  <sheetProtection/>
  <mergeCells count="2">
    <mergeCell ref="A4:B4"/>
    <mergeCell ref="A5:B5"/>
  </mergeCells>
  <hyperlinks>
    <hyperlink ref="A8" location="'Tabla 1'!A1" display="Tabla 1"/>
    <hyperlink ref="A9" location="'Tabla 2'!A1" display="Tabla 2"/>
    <hyperlink ref="A11" location="'Tabla 3'!A1" display="Tabla 3"/>
    <hyperlink ref="A12" location="'Tabla 4'!A1" display="Tabla 4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85" zoomScaleNormal="85" zoomScaleSheetLayoutView="100" zoomScalePageLayoutView="0" workbookViewId="0" topLeftCell="A1">
      <selection activeCell="U10" sqref="U10"/>
    </sheetView>
  </sheetViews>
  <sheetFormatPr defaultColWidth="67.421875" defaultRowHeight="15"/>
  <cols>
    <col min="1" max="1" width="4.8515625" style="1" customWidth="1"/>
    <col min="2" max="2" width="48.57421875" style="1" customWidth="1"/>
    <col min="3" max="3" width="0.85546875" style="1" customWidth="1"/>
    <col min="4" max="4" width="8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8.7109375" style="1" customWidth="1"/>
    <col min="9" max="9" width="0.85546875" style="1" customWidth="1"/>
    <col min="10" max="10" width="10.8515625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7109375" style="1" customWidth="1"/>
    <col min="15" max="15" width="0.85546875" style="1" customWidth="1"/>
    <col min="16" max="16" width="2.57421875" style="1" customWidth="1"/>
    <col min="17" max="254" width="11.421875" style="1" customWidth="1"/>
    <col min="255" max="16384" width="67.421875" style="1" customWidth="1"/>
  </cols>
  <sheetData>
    <row r="1" spans="1:6" ht="67.5" customHeight="1">
      <c r="A1" s="2"/>
      <c r="B1" s="2"/>
      <c r="C1" s="2"/>
      <c r="D1" s="2"/>
      <c r="E1" s="2"/>
      <c r="F1" s="2"/>
    </row>
    <row r="2" spans="1:13" ht="13.5" customHeight="1">
      <c r="A2" s="112" t="str">
        <f>'Índice Anexo tablas'!B2</f>
        <v>15 de marzo de 2024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6" ht="13.5" customHeight="1">
      <c r="A3" s="2"/>
      <c r="B3" s="2"/>
      <c r="C3" s="2"/>
      <c r="D3" s="2"/>
      <c r="E3" s="2"/>
      <c r="F3" s="2"/>
    </row>
    <row r="4" spans="1:14" ht="19.5" customHeight="1">
      <c r="A4" s="114" t="str">
        <f>'Índice Anexo tablas'!A4:B4</f>
        <v>Estadística Estructural de Empresas: Sector Comercio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customHeight="1">
      <c r="A5" s="115" t="str">
        <f>'Índice Anexo tablas'!A5:B5</f>
        <v>Año 2022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6" customHeight="1" thickBot="1">
      <c r="A8" s="113" t="s">
        <v>114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8" customHeight="1">
      <c r="A9" s="21" t="s">
        <v>113</v>
      </c>
      <c r="B9" s="22"/>
      <c r="C9" s="8"/>
      <c r="D9" s="111" t="s">
        <v>5</v>
      </c>
      <c r="E9" s="111"/>
      <c r="F9" s="111"/>
      <c r="G9" s="111"/>
      <c r="H9" s="111"/>
      <c r="I9" s="15"/>
      <c r="J9" s="111" t="s">
        <v>6</v>
      </c>
      <c r="K9" s="111"/>
      <c r="L9" s="111"/>
      <c r="M9" s="111"/>
      <c r="N9" s="111"/>
    </row>
    <row r="10" spans="1:14" s="71" customFormat="1" ht="27" customHeight="1">
      <c r="A10" s="14"/>
      <c r="B10" s="14"/>
      <c r="C10" s="9"/>
      <c r="D10" s="16" t="s">
        <v>7</v>
      </c>
      <c r="E10" s="17"/>
      <c r="F10" s="18" t="s">
        <v>8</v>
      </c>
      <c r="G10" s="19"/>
      <c r="H10" s="16" t="s">
        <v>9</v>
      </c>
      <c r="I10" s="20"/>
      <c r="J10" s="18" t="s">
        <v>10</v>
      </c>
      <c r="K10" s="17"/>
      <c r="L10" s="18" t="s">
        <v>8</v>
      </c>
      <c r="M10" s="19"/>
      <c r="N10" s="16" t="s">
        <v>9</v>
      </c>
    </row>
    <row r="11" spans="1:14" ht="24" customHeight="1">
      <c r="A11" s="25" t="s">
        <v>64</v>
      </c>
      <c r="B11" s="86" t="s">
        <v>65</v>
      </c>
      <c r="C11" s="86"/>
      <c r="D11" s="87">
        <v>91836.134</v>
      </c>
      <c r="E11" s="88"/>
      <c r="F11" s="89">
        <v>9.62</v>
      </c>
      <c r="G11" s="88"/>
      <c r="H11" s="89">
        <v>5.13</v>
      </c>
      <c r="I11" s="88"/>
      <c r="J11" s="87">
        <v>297133.6</v>
      </c>
      <c r="K11" s="88"/>
      <c r="L11" s="89">
        <v>9.47</v>
      </c>
      <c r="M11" s="88"/>
      <c r="N11" s="89">
        <v>-0.59</v>
      </c>
    </row>
    <row r="12" spans="1:14" s="72" customFormat="1" ht="15" customHeight="1">
      <c r="A12" s="23" t="s">
        <v>66</v>
      </c>
      <c r="B12" s="11" t="s">
        <v>67</v>
      </c>
      <c r="C12" s="90"/>
      <c r="D12" s="91">
        <v>62607.046</v>
      </c>
      <c r="E12" s="92"/>
      <c r="F12" s="93">
        <v>6.56</v>
      </c>
      <c r="G12" s="92"/>
      <c r="H12" s="93">
        <v>3.43</v>
      </c>
      <c r="I12" s="92"/>
      <c r="J12" s="91">
        <v>101033.2</v>
      </c>
      <c r="K12" s="92"/>
      <c r="L12" s="93">
        <v>3.22</v>
      </c>
      <c r="M12" s="92"/>
      <c r="N12" s="93">
        <v>-1.72</v>
      </c>
    </row>
    <row r="13" spans="1:14" ht="15" customHeight="1">
      <c r="A13" s="23" t="s">
        <v>68</v>
      </c>
      <c r="B13" s="11" t="s">
        <v>69</v>
      </c>
      <c r="C13" s="90"/>
      <c r="D13" s="91">
        <v>11916.171</v>
      </c>
      <c r="E13" s="92"/>
      <c r="F13" s="93">
        <v>1.25</v>
      </c>
      <c r="G13" s="92"/>
      <c r="H13" s="93">
        <v>5.45</v>
      </c>
      <c r="I13" s="92"/>
      <c r="J13" s="91">
        <v>131305.8</v>
      </c>
      <c r="K13" s="92"/>
      <c r="L13" s="93">
        <v>4.18</v>
      </c>
      <c r="M13" s="92"/>
      <c r="N13" s="93">
        <v>-1.78</v>
      </c>
    </row>
    <row r="14" spans="1:14" ht="15" customHeight="1">
      <c r="A14" s="23" t="s">
        <v>70</v>
      </c>
      <c r="B14" s="11" t="s">
        <v>71</v>
      </c>
      <c r="C14" s="90"/>
      <c r="D14" s="91">
        <v>14543.921</v>
      </c>
      <c r="E14" s="92"/>
      <c r="F14" s="93">
        <v>1.52</v>
      </c>
      <c r="G14" s="92"/>
      <c r="H14" s="93">
        <v>10.48</v>
      </c>
      <c r="I14" s="92"/>
      <c r="J14" s="91">
        <v>51671.7</v>
      </c>
      <c r="K14" s="92"/>
      <c r="L14" s="93">
        <v>1.65</v>
      </c>
      <c r="M14" s="92"/>
      <c r="N14" s="93">
        <v>2.4</v>
      </c>
    </row>
    <row r="15" spans="1:14" ht="24" customHeight="1">
      <c r="A15" s="24" t="s">
        <v>72</v>
      </c>
      <c r="B15" s="106" t="s">
        <v>73</v>
      </c>
      <c r="C15" s="90"/>
      <c r="D15" s="94">
        <v>2768.996</v>
      </c>
      <c r="E15" s="95"/>
      <c r="F15" s="96">
        <v>0.29</v>
      </c>
      <c r="G15" s="92"/>
      <c r="H15" s="96">
        <v>17.29</v>
      </c>
      <c r="I15" s="95"/>
      <c r="J15" s="94">
        <v>13123</v>
      </c>
      <c r="K15" s="95"/>
      <c r="L15" s="96">
        <v>0.42</v>
      </c>
      <c r="M15" s="92"/>
      <c r="N15" s="96">
        <v>9.68</v>
      </c>
    </row>
    <row r="16" spans="1:14" s="73" customFormat="1" ht="24" customHeight="1">
      <c r="A16" s="25" t="s">
        <v>74</v>
      </c>
      <c r="B16" s="86" t="s">
        <v>75</v>
      </c>
      <c r="C16" s="86"/>
      <c r="D16" s="87">
        <v>574666.271</v>
      </c>
      <c r="E16" s="88"/>
      <c r="F16" s="89">
        <v>60.17</v>
      </c>
      <c r="G16" s="88"/>
      <c r="H16" s="89">
        <v>15.3</v>
      </c>
      <c r="I16" s="88"/>
      <c r="J16" s="87">
        <v>1127170.2</v>
      </c>
      <c r="K16" s="88"/>
      <c r="L16" s="89">
        <v>35.91</v>
      </c>
      <c r="M16" s="88"/>
      <c r="N16" s="89">
        <v>2.6</v>
      </c>
    </row>
    <row r="17" spans="1:14" ht="15" customHeight="1">
      <c r="A17" s="23" t="s">
        <v>76</v>
      </c>
      <c r="B17" s="11" t="s">
        <v>77</v>
      </c>
      <c r="C17" s="10"/>
      <c r="D17" s="97">
        <v>10714.432</v>
      </c>
      <c r="E17" s="98"/>
      <c r="F17" s="99">
        <v>1.12</v>
      </c>
      <c r="G17" s="98"/>
      <c r="H17" s="99">
        <v>14.05</v>
      </c>
      <c r="I17" s="98"/>
      <c r="J17" s="97">
        <v>93543.8</v>
      </c>
      <c r="K17" s="98"/>
      <c r="L17" s="99">
        <v>2.98</v>
      </c>
      <c r="M17" s="98"/>
      <c r="N17" s="99">
        <v>-0.24</v>
      </c>
    </row>
    <row r="18" spans="1:14" ht="24" customHeight="1">
      <c r="A18" s="23" t="s">
        <v>78</v>
      </c>
      <c r="B18" s="11" t="s">
        <v>79</v>
      </c>
      <c r="C18" s="90"/>
      <c r="D18" s="91">
        <v>34149.534</v>
      </c>
      <c r="E18" s="92"/>
      <c r="F18" s="93">
        <v>3.58</v>
      </c>
      <c r="G18" s="92"/>
      <c r="H18" s="93">
        <v>24.89</v>
      </c>
      <c r="I18" s="92"/>
      <c r="J18" s="91">
        <v>37470.2</v>
      </c>
      <c r="K18" s="92"/>
      <c r="L18" s="93">
        <v>1.19</v>
      </c>
      <c r="M18" s="92"/>
      <c r="N18" s="93">
        <v>3.72</v>
      </c>
    </row>
    <row r="19" spans="1:14" ht="15" customHeight="1">
      <c r="A19" s="23" t="s">
        <v>80</v>
      </c>
      <c r="B19" s="13" t="s">
        <v>81</v>
      </c>
      <c r="C19" s="90"/>
      <c r="D19" s="91">
        <v>148123.042</v>
      </c>
      <c r="E19" s="92"/>
      <c r="F19" s="93">
        <v>15.51</v>
      </c>
      <c r="G19" s="92"/>
      <c r="H19" s="93">
        <v>14.72</v>
      </c>
      <c r="I19" s="92"/>
      <c r="J19" s="91">
        <v>377145.7</v>
      </c>
      <c r="K19" s="92"/>
      <c r="L19" s="93">
        <v>12.02</v>
      </c>
      <c r="M19" s="92"/>
      <c r="N19" s="93">
        <v>3.44</v>
      </c>
    </row>
    <row r="20" spans="1:14" ht="15" customHeight="1">
      <c r="A20" s="24" t="s">
        <v>82</v>
      </c>
      <c r="B20" s="106" t="s">
        <v>83</v>
      </c>
      <c r="C20" s="90"/>
      <c r="D20" s="94">
        <v>121793.454</v>
      </c>
      <c r="E20" s="95"/>
      <c r="F20" s="96">
        <v>12.75</v>
      </c>
      <c r="G20" s="92"/>
      <c r="H20" s="96">
        <v>8.31</v>
      </c>
      <c r="I20" s="95"/>
      <c r="J20" s="94">
        <v>235495.8</v>
      </c>
      <c r="K20" s="95"/>
      <c r="L20" s="96">
        <v>7.5</v>
      </c>
      <c r="M20" s="92"/>
      <c r="N20" s="96">
        <v>2.96</v>
      </c>
    </row>
    <row r="21" spans="1:14" ht="24" customHeight="1">
      <c r="A21" s="23" t="s">
        <v>84</v>
      </c>
      <c r="B21" s="11" t="s">
        <v>85</v>
      </c>
      <c r="C21" s="90"/>
      <c r="D21" s="91">
        <v>33504.617</v>
      </c>
      <c r="E21" s="92"/>
      <c r="F21" s="93">
        <v>3.51</v>
      </c>
      <c r="G21" s="92"/>
      <c r="H21" s="93">
        <v>7.94</v>
      </c>
      <c r="I21" s="92"/>
      <c r="J21" s="91">
        <v>64928.2</v>
      </c>
      <c r="K21" s="92"/>
      <c r="L21" s="93">
        <v>2.07</v>
      </c>
      <c r="M21" s="92"/>
      <c r="N21" s="93">
        <v>-0.4</v>
      </c>
    </row>
    <row r="22" spans="1:14" ht="15" customHeight="1">
      <c r="A22" s="23" t="s">
        <v>86</v>
      </c>
      <c r="B22" s="13" t="s">
        <v>87</v>
      </c>
      <c r="C22" s="90"/>
      <c r="D22" s="91">
        <v>39866.438</v>
      </c>
      <c r="E22" s="92"/>
      <c r="F22" s="93">
        <v>4.17</v>
      </c>
      <c r="G22" s="92"/>
      <c r="H22" s="93">
        <v>15.85</v>
      </c>
      <c r="I22" s="92"/>
      <c r="J22" s="91">
        <v>113899.2</v>
      </c>
      <c r="K22" s="92"/>
      <c r="L22" s="93">
        <v>3.63</v>
      </c>
      <c r="M22" s="92"/>
      <c r="N22" s="93">
        <v>4.54</v>
      </c>
    </row>
    <row r="23" spans="1:14" ht="15" customHeight="1">
      <c r="A23" s="23" t="s">
        <v>88</v>
      </c>
      <c r="B23" s="11" t="s">
        <v>89</v>
      </c>
      <c r="C23" s="90"/>
      <c r="D23" s="91">
        <v>183608.881</v>
      </c>
      <c r="E23" s="92"/>
      <c r="F23" s="93">
        <v>19.22</v>
      </c>
      <c r="G23" s="92"/>
      <c r="H23" s="93">
        <v>20.78</v>
      </c>
      <c r="I23" s="92"/>
      <c r="J23" s="91">
        <v>191266.7</v>
      </c>
      <c r="K23" s="92"/>
      <c r="L23" s="93">
        <v>6.09</v>
      </c>
      <c r="M23" s="92"/>
      <c r="N23" s="93">
        <v>1.38</v>
      </c>
    </row>
    <row r="24" spans="1:14" ht="15" customHeight="1">
      <c r="A24" s="24" t="s">
        <v>90</v>
      </c>
      <c r="B24" s="106" t="s">
        <v>91</v>
      </c>
      <c r="C24" s="90"/>
      <c r="D24" s="94">
        <v>2905.873</v>
      </c>
      <c r="E24" s="95"/>
      <c r="F24" s="96">
        <v>0.3</v>
      </c>
      <c r="G24" s="92"/>
      <c r="H24" s="96">
        <v>10.77</v>
      </c>
      <c r="I24" s="95"/>
      <c r="J24" s="94">
        <v>13420.6</v>
      </c>
      <c r="K24" s="95"/>
      <c r="L24" s="96">
        <v>0.43</v>
      </c>
      <c r="M24" s="92"/>
      <c r="N24" s="96">
        <v>7.3</v>
      </c>
    </row>
    <row r="25" spans="1:16" ht="24" customHeight="1">
      <c r="A25" s="25" t="s">
        <v>92</v>
      </c>
      <c r="B25" s="86" t="s">
        <v>93</v>
      </c>
      <c r="C25" s="86"/>
      <c r="D25" s="87">
        <v>288562.944</v>
      </c>
      <c r="E25" s="88"/>
      <c r="F25" s="89">
        <v>30.21</v>
      </c>
      <c r="G25" s="88"/>
      <c r="H25" s="89">
        <v>13.14</v>
      </c>
      <c r="I25" s="88"/>
      <c r="J25" s="87">
        <v>1714438.6</v>
      </c>
      <c r="K25" s="88"/>
      <c r="L25" s="89">
        <v>54.62</v>
      </c>
      <c r="M25" s="88"/>
      <c r="N25" s="89">
        <v>1.86</v>
      </c>
      <c r="O25" s="70"/>
      <c r="P25" s="70"/>
    </row>
    <row r="26" spans="1:14" ht="15" customHeight="1">
      <c r="A26" s="23" t="s">
        <v>94</v>
      </c>
      <c r="B26" s="11" t="s">
        <v>95</v>
      </c>
      <c r="C26" s="10"/>
      <c r="D26" s="97">
        <v>110723.259</v>
      </c>
      <c r="E26" s="98"/>
      <c r="F26" s="99">
        <v>11.59</v>
      </c>
      <c r="G26" s="98"/>
      <c r="H26" s="99">
        <v>9.27</v>
      </c>
      <c r="I26" s="98"/>
      <c r="J26" s="97">
        <v>553894.2</v>
      </c>
      <c r="K26" s="98"/>
      <c r="L26" s="99">
        <v>17.65</v>
      </c>
      <c r="M26" s="98"/>
      <c r="N26" s="99">
        <v>-2.42</v>
      </c>
    </row>
    <row r="27" spans="1:14" ht="24" customHeight="1">
      <c r="A27" s="23" t="s">
        <v>96</v>
      </c>
      <c r="B27" s="11" t="s">
        <v>97</v>
      </c>
      <c r="C27" s="90"/>
      <c r="D27" s="91">
        <v>26177.55</v>
      </c>
      <c r="E27" s="92"/>
      <c r="F27" s="93">
        <v>2.74</v>
      </c>
      <c r="G27" s="92"/>
      <c r="H27" s="93">
        <v>15.08</v>
      </c>
      <c r="I27" s="92"/>
      <c r="J27" s="91">
        <v>241042.8</v>
      </c>
      <c r="K27" s="92"/>
      <c r="L27" s="93">
        <v>7.68</v>
      </c>
      <c r="M27" s="92"/>
      <c r="N27" s="93">
        <v>3.04</v>
      </c>
    </row>
    <row r="28" spans="1:14" ht="24" customHeight="1">
      <c r="A28" s="23" t="s">
        <v>98</v>
      </c>
      <c r="B28" s="11" t="s">
        <v>99</v>
      </c>
      <c r="C28" s="90"/>
      <c r="D28" s="91">
        <v>31025.802</v>
      </c>
      <c r="E28" s="92"/>
      <c r="F28" s="93">
        <v>3.25</v>
      </c>
      <c r="G28" s="92"/>
      <c r="H28" s="93">
        <v>35.9</v>
      </c>
      <c r="I28" s="92"/>
      <c r="J28" s="91">
        <v>56346</v>
      </c>
      <c r="K28" s="92"/>
      <c r="L28" s="93">
        <v>1.8</v>
      </c>
      <c r="M28" s="92"/>
      <c r="N28" s="93">
        <v>2.11</v>
      </c>
    </row>
    <row r="29" spans="1:14" ht="36" customHeight="1">
      <c r="A29" s="23" t="s">
        <v>100</v>
      </c>
      <c r="B29" s="11" t="s">
        <v>101</v>
      </c>
      <c r="C29" s="90"/>
      <c r="D29" s="91">
        <v>6788.22</v>
      </c>
      <c r="E29" s="92"/>
      <c r="F29" s="93">
        <v>0.71</v>
      </c>
      <c r="G29" s="92"/>
      <c r="H29" s="93">
        <v>12.55</v>
      </c>
      <c r="I29" s="92"/>
      <c r="J29" s="91">
        <v>39459.8</v>
      </c>
      <c r="K29" s="92"/>
      <c r="L29" s="93">
        <v>1.26</v>
      </c>
      <c r="M29" s="92"/>
      <c r="N29" s="93">
        <v>2.58</v>
      </c>
    </row>
    <row r="30" spans="1:14" ht="24" customHeight="1">
      <c r="A30" s="24" t="s">
        <v>102</v>
      </c>
      <c r="B30" s="106" t="s">
        <v>103</v>
      </c>
      <c r="C30" s="90"/>
      <c r="D30" s="94">
        <v>25376.766</v>
      </c>
      <c r="E30" s="95"/>
      <c r="F30" s="96">
        <v>2.66</v>
      </c>
      <c r="G30" s="92"/>
      <c r="H30" s="96">
        <v>9.6</v>
      </c>
      <c r="I30" s="95"/>
      <c r="J30" s="94">
        <v>193362.2</v>
      </c>
      <c r="K30" s="95"/>
      <c r="L30" s="96">
        <v>6.16</v>
      </c>
      <c r="M30" s="92"/>
      <c r="N30" s="96">
        <v>5.48</v>
      </c>
    </row>
    <row r="31" spans="1:14" ht="24" customHeight="1">
      <c r="A31" s="23" t="s">
        <v>104</v>
      </c>
      <c r="B31" s="11" t="s">
        <v>105</v>
      </c>
      <c r="C31" s="90"/>
      <c r="D31" s="91">
        <v>9368.066</v>
      </c>
      <c r="E31" s="92"/>
      <c r="F31" s="93">
        <v>0.98</v>
      </c>
      <c r="G31" s="92"/>
      <c r="H31" s="93">
        <v>10.05</v>
      </c>
      <c r="I31" s="92"/>
      <c r="J31" s="91">
        <v>76643.6</v>
      </c>
      <c r="K31" s="92"/>
      <c r="L31" s="93">
        <v>2.44</v>
      </c>
      <c r="M31" s="92"/>
      <c r="N31" s="93">
        <v>1.35</v>
      </c>
    </row>
    <row r="32" spans="1:14" ht="24" customHeight="1">
      <c r="A32" s="23" t="s">
        <v>106</v>
      </c>
      <c r="B32" s="11" t="s">
        <v>107</v>
      </c>
      <c r="C32" s="90"/>
      <c r="D32" s="91">
        <v>62420.791</v>
      </c>
      <c r="E32" s="92"/>
      <c r="F32" s="93">
        <v>6.54</v>
      </c>
      <c r="G32" s="92"/>
      <c r="H32" s="93">
        <v>12.58</v>
      </c>
      <c r="I32" s="92"/>
      <c r="J32" s="91">
        <v>466383.8</v>
      </c>
      <c r="K32" s="92"/>
      <c r="L32" s="93">
        <v>14.86</v>
      </c>
      <c r="M32" s="92"/>
      <c r="N32" s="93">
        <v>4.92</v>
      </c>
    </row>
    <row r="33" spans="1:14" ht="15" customHeight="1">
      <c r="A33" s="23" t="s">
        <v>108</v>
      </c>
      <c r="B33" s="11" t="s">
        <v>109</v>
      </c>
      <c r="C33" s="90"/>
      <c r="D33" s="91">
        <v>1500.192</v>
      </c>
      <c r="E33" s="92"/>
      <c r="F33" s="93">
        <v>0.16</v>
      </c>
      <c r="G33" s="92"/>
      <c r="H33" s="93">
        <v>10.39</v>
      </c>
      <c r="I33" s="92"/>
      <c r="J33" s="91">
        <v>43331.8</v>
      </c>
      <c r="K33" s="92"/>
      <c r="L33" s="93">
        <v>1.38</v>
      </c>
      <c r="M33" s="92"/>
      <c r="N33" s="93">
        <v>13.38</v>
      </c>
    </row>
    <row r="34" spans="1:14" ht="24" customHeight="1">
      <c r="A34" s="24" t="s">
        <v>110</v>
      </c>
      <c r="B34" s="106" t="s">
        <v>111</v>
      </c>
      <c r="C34" s="90"/>
      <c r="D34" s="94">
        <v>15182.297</v>
      </c>
      <c r="E34" s="100"/>
      <c r="F34" s="96">
        <v>1.59</v>
      </c>
      <c r="G34" s="100"/>
      <c r="H34" s="96">
        <v>11.41</v>
      </c>
      <c r="I34" s="100"/>
      <c r="J34" s="94">
        <v>43974.5</v>
      </c>
      <c r="K34" s="100"/>
      <c r="L34" s="96">
        <v>1.4</v>
      </c>
      <c r="M34" s="92"/>
      <c r="N34" s="96">
        <v>-5.03</v>
      </c>
    </row>
    <row r="35" spans="1:14" ht="14.25">
      <c r="A35" s="101" t="s">
        <v>0</v>
      </c>
      <c r="B35" s="102"/>
      <c r="C35" s="102"/>
      <c r="D35" s="103">
        <v>955065.349</v>
      </c>
      <c r="E35" s="104"/>
      <c r="F35" s="105">
        <v>100</v>
      </c>
      <c r="G35" s="104"/>
      <c r="H35" s="105">
        <v>13.59</v>
      </c>
      <c r="I35" s="104"/>
      <c r="J35" s="103">
        <v>3138742.4</v>
      </c>
      <c r="K35" s="104"/>
      <c r="L35" s="105">
        <v>100</v>
      </c>
      <c r="M35" s="98"/>
      <c r="N35" s="105">
        <v>1.89</v>
      </c>
    </row>
    <row r="36" ht="14.25">
      <c r="B36" s="71"/>
    </row>
    <row r="37" ht="14.25">
      <c r="B37" s="71"/>
    </row>
    <row r="38" ht="14.25">
      <c r="B38" s="71"/>
    </row>
  </sheetData>
  <sheetProtection/>
  <mergeCells count="6">
    <mergeCell ref="J9:N9"/>
    <mergeCell ref="A2:M2"/>
    <mergeCell ref="A8:N8"/>
    <mergeCell ref="A4:N4"/>
    <mergeCell ref="A5:N5"/>
    <mergeCell ref="D9:H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="90" zoomScaleNormal="90" zoomScaleSheetLayoutView="100" zoomScalePageLayoutView="0" workbookViewId="0" topLeftCell="A1">
      <selection activeCell="A9" sqref="A9"/>
    </sheetView>
  </sheetViews>
  <sheetFormatPr defaultColWidth="67.421875" defaultRowHeight="15"/>
  <cols>
    <col min="1" max="1" width="5.421875" style="70" customWidth="1"/>
    <col min="2" max="2" width="42.421875" style="1" customWidth="1"/>
    <col min="3" max="3" width="0.85546875" style="1" customWidth="1"/>
    <col min="4" max="4" width="8.00390625" style="67" customWidth="1"/>
    <col min="5" max="5" width="0.85546875" style="1" customWidth="1"/>
    <col min="6" max="6" width="10.8515625" style="1" customWidth="1"/>
    <col min="7" max="7" width="0.85546875" style="1" customWidth="1"/>
    <col min="8" max="8" width="12.140625" style="1" customWidth="1"/>
    <col min="9" max="9" width="0.85546875" style="1" customWidth="1"/>
    <col min="10" max="10" width="11.140625" style="1" customWidth="1"/>
    <col min="11" max="11" width="0.85546875" style="1" customWidth="1"/>
    <col min="12" max="12" width="11.7109375" style="1" customWidth="1"/>
    <col min="13" max="13" width="0.85546875" style="1" customWidth="1"/>
    <col min="14" max="14" width="9.28125" style="119" customWidth="1"/>
    <col min="15" max="252" width="11.421875" style="1" customWidth="1"/>
    <col min="253" max="16384" width="67.421875" style="1" customWidth="1"/>
  </cols>
  <sheetData>
    <row r="1" spans="1:6" ht="67.5" customHeight="1">
      <c r="A1" s="68"/>
      <c r="B1" s="2"/>
      <c r="C1" s="2"/>
      <c r="D1" s="65"/>
      <c r="E1" s="2"/>
      <c r="F1" s="2"/>
    </row>
    <row r="2" spans="1:12" ht="13.5" customHeight="1">
      <c r="A2" s="112" t="str">
        <f>'Índice Anexo tablas'!B2</f>
        <v>15 de marzo de 2024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6" ht="13.5" customHeight="1">
      <c r="A3" s="68"/>
      <c r="B3" s="2"/>
      <c r="C3" s="2"/>
      <c r="D3" s="65"/>
      <c r="E3" s="2"/>
      <c r="F3" s="2"/>
    </row>
    <row r="4" spans="1:12" ht="19.5" customHeight="1">
      <c r="A4" s="114" t="str">
        <f>'Índice Anexo tablas'!A4:B4</f>
        <v>Estadística Estructural de Empresas: Sector Comercio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" customHeight="1">
      <c r="A5" s="115" t="str">
        <f>'Índice Anexo tablas'!A5:B5</f>
        <v>Año 2022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6" ht="15" customHeight="1">
      <c r="A6" s="69"/>
      <c r="B6" s="7"/>
      <c r="C6" s="7"/>
      <c r="D6" s="66"/>
      <c r="E6" s="7"/>
      <c r="F6" s="7"/>
    </row>
    <row r="7" spans="1:6" ht="15" customHeight="1">
      <c r="A7" s="68"/>
      <c r="B7" s="2"/>
      <c r="C7" s="2"/>
      <c r="D7" s="65"/>
      <c r="E7" s="2"/>
      <c r="F7" s="2"/>
    </row>
    <row r="8" spans="1:12" ht="36" customHeight="1" thickBot="1">
      <c r="A8" s="113" t="s">
        <v>116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41.25" customHeight="1">
      <c r="A9" s="36" t="s">
        <v>113</v>
      </c>
      <c r="B9" s="37"/>
      <c r="C9" s="26"/>
      <c r="D9" s="38" t="s">
        <v>49</v>
      </c>
      <c r="E9" s="35"/>
      <c r="F9" s="38" t="s">
        <v>50</v>
      </c>
      <c r="G9" s="35"/>
      <c r="H9" s="39" t="s">
        <v>51</v>
      </c>
      <c r="I9" s="35"/>
      <c r="J9" s="39" t="s">
        <v>19</v>
      </c>
      <c r="K9" s="35"/>
      <c r="L9" s="39" t="s">
        <v>20</v>
      </c>
    </row>
    <row r="10" spans="1:13" ht="24" customHeight="1">
      <c r="A10" s="25" t="s">
        <v>64</v>
      </c>
      <c r="B10" s="86" t="s">
        <v>65</v>
      </c>
      <c r="C10" s="86"/>
      <c r="D10" s="87">
        <v>42882.958</v>
      </c>
      <c r="E10" s="88"/>
      <c r="F10" s="89">
        <v>43.51</v>
      </c>
      <c r="G10" s="88"/>
      <c r="H10" s="89">
        <v>67.06</v>
      </c>
      <c r="I10" s="88"/>
      <c r="J10" s="89">
        <v>4.57</v>
      </c>
      <c r="K10" s="88"/>
      <c r="L10" s="89">
        <v>17.6</v>
      </c>
      <c r="M10" s="88"/>
    </row>
    <row r="11" spans="1:14" s="72" customFormat="1" ht="15" customHeight="1">
      <c r="A11" s="23" t="s">
        <v>66</v>
      </c>
      <c r="B11" s="11" t="s">
        <v>67</v>
      </c>
      <c r="C11" s="90"/>
      <c r="D11" s="91">
        <v>58850.534</v>
      </c>
      <c r="E11" s="92"/>
      <c r="F11" s="93">
        <v>46.08</v>
      </c>
      <c r="G11" s="92"/>
      <c r="H11" s="93">
        <v>61</v>
      </c>
      <c r="I11" s="92"/>
      <c r="J11" s="93">
        <v>3.7</v>
      </c>
      <c r="K11" s="92"/>
      <c r="L11" s="93">
        <v>20.17</v>
      </c>
      <c r="M11" s="92"/>
      <c r="N11" s="119"/>
    </row>
    <row r="12" spans="1:13" ht="15" customHeight="1">
      <c r="A12" s="23" t="s">
        <v>68</v>
      </c>
      <c r="B12" s="11" t="s">
        <v>69</v>
      </c>
      <c r="C12" s="90"/>
      <c r="D12" s="91">
        <v>29226.242</v>
      </c>
      <c r="E12" s="92"/>
      <c r="F12" s="93">
        <v>34.23</v>
      </c>
      <c r="G12" s="92"/>
      <c r="H12" s="93">
        <v>76.07</v>
      </c>
      <c r="I12" s="92"/>
      <c r="J12" s="93">
        <v>7.71</v>
      </c>
      <c r="K12" s="92"/>
      <c r="L12" s="93">
        <v>14.65</v>
      </c>
      <c r="M12" s="92"/>
    </row>
    <row r="13" spans="1:13" ht="24" customHeight="1">
      <c r="A13" s="23" t="s">
        <v>70</v>
      </c>
      <c r="B13" s="11" t="s">
        <v>71</v>
      </c>
      <c r="C13" s="90"/>
      <c r="D13" s="91">
        <v>49111.685</v>
      </c>
      <c r="E13" s="92"/>
      <c r="F13" s="93">
        <v>60.69</v>
      </c>
      <c r="G13" s="92"/>
      <c r="H13" s="93">
        <v>67.55</v>
      </c>
      <c r="I13" s="92"/>
      <c r="J13" s="93">
        <v>5.66</v>
      </c>
      <c r="K13" s="92"/>
      <c r="L13" s="93">
        <v>18.25</v>
      </c>
      <c r="M13" s="92"/>
    </row>
    <row r="14" spans="1:13" ht="24" customHeight="1">
      <c r="A14" s="24" t="s">
        <v>72</v>
      </c>
      <c r="B14" s="106" t="s">
        <v>73</v>
      </c>
      <c r="C14" s="90"/>
      <c r="D14" s="94">
        <v>32070.075</v>
      </c>
      <c r="E14" s="95"/>
      <c r="F14" s="96">
        <v>42.58</v>
      </c>
      <c r="G14" s="92"/>
      <c r="H14" s="96">
        <v>67.67</v>
      </c>
      <c r="I14" s="95"/>
      <c r="J14" s="96">
        <v>4.91</v>
      </c>
      <c r="K14" s="95"/>
      <c r="L14" s="96">
        <v>19.22</v>
      </c>
      <c r="M14" s="92"/>
    </row>
    <row r="15" spans="1:14" s="73" customFormat="1" ht="24" customHeight="1">
      <c r="A15" s="25" t="s">
        <v>74</v>
      </c>
      <c r="B15" s="86" t="s">
        <v>75</v>
      </c>
      <c r="C15" s="86"/>
      <c r="D15" s="87">
        <v>60507.734</v>
      </c>
      <c r="E15" s="88"/>
      <c r="F15" s="89">
        <v>54.53</v>
      </c>
      <c r="G15" s="88"/>
      <c r="H15" s="89">
        <v>59.01</v>
      </c>
      <c r="I15" s="88"/>
      <c r="J15" s="89">
        <v>4.86</v>
      </c>
      <c r="K15" s="88"/>
      <c r="L15" s="89">
        <v>37.94</v>
      </c>
      <c r="M15" s="88"/>
      <c r="N15" s="119"/>
    </row>
    <row r="16" spans="1:13" ht="15" customHeight="1">
      <c r="A16" s="23" t="s">
        <v>76</v>
      </c>
      <c r="B16" s="11" t="s">
        <v>77</v>
      </c>
      <c r="C16" s="10"/>
      <c r="D16" s="97">
        <v>48242.03</v>
      </c>
      <c r="E16" s="98"/>
      <c r="F16" s="99">
        <v>43.53</v>
      </c>
      <c r="G16" s="98"/>
      <c r="H16" s="99">
        <v>45.97</v>
      </c>
      <c r="I16" s="98"/>
      <c r="J16" s="99">
        <v>22.76</v>
      </c>
      <c r="K16" s="98"/>
      <c r="L16" s="99">
        <v>49.71</v>
      </c>
      <c r="M16" s="98"/>
    </row>
    <row r="17" spans="1:13" ht="24" customHeight="1">
      <c r="A17" s="23" t="s">
        <v>78</v>
      </c>
      <c r="B17" s="11" t="s">
        <v>79</v>
      </c>
      <c r="C17" s="90"/>
      <c r="D17" s="91">
        <v>57507.669</v>
      </c>
      <c r="E17" s="92"/>
      <c r="F17" s="93">
        <v>53.02</v>
      </c>
      <c r="G17" s="92"/>
      <c r="H17" s="93">
        <v>48.75</v>
      </c>
      <c r="I17" s="92"/>
      <c r="J17" s="93">
        <v>3.23</v>
      </c>
      <c r="K17" s="92"/>
      <c r="L17" s="93">
        <v>31.54</v>
      </c>
      <c r="M17" s="92"/>
    </row>
    <row r="18" spans="1:13" ht="24" customHeight="1">
      <c r="A18" s="23" t="s">
        <v>80</v>
      </c>
      <c r="B18" s="11" t="s">
        <v>81</v>
      </c>
      <c r="C18" s="90"/>
      <c r="D18" s="91">
        <v>41415.511</v>
      </c>
      <c r="E18" s="92"/>
      <c r="F18" s="93">
        <v>54.22</v>
      </c>
      <c r="G18" s="92"/>
      <c r="H18" s="93">
        <v>64.68</v>
      </c>
      <c r="I18" s="92"/>
      <c r="J18" s="93">
        <v>3.72</v>
      </c>
      <c r="K18" s="92"/>
      <c r="L18" s="93">
        <v>40.09</v>
      </c>
      <c r="M18" s="92"/>
    </row>
    <row r="19" spans="1:13" ht="15" customHeight="1">
      <c r="A19" s="24" t="s">
        <v>82</v>
      </c>
      <c r="B19" s="106" t="s">
        <v>83</v>
      </c>
      <c r="C19" s="90"/>
      <c r="D19" s="94">
        <v>75567.404</v>
      </c>
      <c r="E19" s="95"/>
      <c r="F19" s="96">
        <v>49.86</v>
      </c>
      <c r="G19" s="92"/>
      <c r="H19" s="96">
        <v>62.03</v>
      </c>
      <c r="I19" s="95"/>
      <c r="J19" s="96">
        <v>5.55</v>
      </c>
      <c r="K19" s="95"/>
      <c r="L19" s="96">
        <v>50.7</v>
      </c>
      <c r="M19" s="92"/>
    </row>
    <row r="20" spans="1:13" ht="24" customHeight="1">
      <c r="A20" s="23" t="s">
        <v>84</v>
      </c>
      <c r="B20" s="11" t="s">
        <v>85</v>
      </c>
      <c r="C20" s="90"/>
      <c r="D20" s="91">
        <v>74421.113</v>
      </c>
      <c r="E20" s="92"/>
      <c r="F20" s="93">
        <v>64.31</v>
      </c>
      <c r="G20" s="92"/>
      <c r="H20" s="93">
        <v>71.31</v>
      </c>
      <c r="I20" s="92"/>
      <c r="J20" s="93">
        <v>4.14</v>
      </c>
      <c r="K20" s="92"/>
      <c r="L20" s="93">
        <v>31.06</v>
      </c>
      <c r="M20" s="92"/>
    </row>
    <row r="21" spans="1:13" ht="24" customHeight="1">
      <c r="A21" s="23" t="s">
        <v>86</v>
      </c>
      <c r="B21" s="11" t="s">
        <v>87</v>
      </c>
      <c r="C21" s="90"/>
      <c r="D21" s="91">
        <v>68869.461</v>
      </c>
      <c r="E21" s="92"/>
      <c r="F21" s="93">
        <v>64.42</v>
      </c>
      <c r="G21" s="92"/>
      <c r="H21" s="93">
        <v>63.96</v>
      </c>
      <c r="I21" s="92"/>
      <c r="J21" s="93">
        <v>7.09</v>
      </c>
      <c r="K21" s="92"/>
      <c r="L21" s="93">
        <v>25.43</v>
      </c>
      <c r="M21" s="92"/>
    </row>
    <row r="22" spans="1:13" ht="15" customHeight="1">
      <c r="A22" s="23" t="s">
        <v>88</v>
      </c>
      <c r="B22" s="11" t="s">
        <v>89</v>
      </c>
      <c r="C22" s="90"/>
      <c r="D22" s="91">
        <v>77680.884</v>
      </c>
      <c r="E22" s="92"/>
      <c r="F22" s="93">
        <v>58.29</v>
      </c>
      <c r="G22" s="92"/>
      <c r="H22" s="93">
        <v>48.29</v>
      </c>
      <c r="I22" s="92"/>
      <c r="J22" s="93">
        <v>4.18</v>
      </c>
      <c r="K22" s="92"/>
      <c r="L22" s="93">
        <v>25.95</v>
      </c>
      <c r="M22" s="92"/>
    </row>
    <row r="23" spans="1:13" ht="15" customHeight="1">
      <c r="A23" s="24" t="s">
        <v>90</v>
      </c>
      <c r="B23" s="106" t="s">
        <v>91</v>
      </c>
      <c r="C23" s="90"/>
      <c r="D23" s="94">
        <v>43626.145</v>
      </c>
      <c r="E23" s="95"/>
      <c r="F23" s="96">
        <v>61.07</v>
      </c>
      <c r="G23" s="92"/>
      <c r="H23" s="96">
        <v>58.39</v>
      </c>
      <c r="I23" s="95"/>
      <c r="J23" s="96">
        <v>8.38</v>
      </c>
      <c r="K23" s="95"/>
      <c r="L23" s="96">
        <v>38.4</v>
      </c>
      <c r="M23" s="92"/>
    </row>
    <row r="24" spans="1:16" ht="24" customHeight="1">
      <c r="A24" s="25" t="s">
        <v>92</v>
      </c>
      <c r="B24" s="86" t="s">
        <v>93</v>
      </c>
      <c r="C24" s="86"/>
      <c r="D24" s="87">
        <v>31557.207</v>
      </c>
      <c r="E24" s="88"/>
      <c r="F24" s="89">
        <v>63.3</v>
      </c>
      <c r="G24" s="88"/>
      <c r="H24" s="89">
        <v>63.77</v>
      </c>
      <c r="I24" s="88"/>
      <c r="J24" s="89">
        <v>6.79</v>
      </c>
      <c r="K24" s="88"/>
      <c r="L24" s="89">
        <v>65.16</v>
      </c>
      <c r="M24" s="88"/>
      <c r="O24" s="70"/>
      <c r="P24" s="70"/>
    </row>
    <row r="25" spans="1:13" ht="24" customHeight="1">
      <c r="A25" s="23" t="s">
        <v>94</v>
      </c>
      <c r="B25" s="11" t="s">
        <v>95</v>
      </c>
      <c r="C25" s="10"/>
      <c r="D25" s="97">
        <v>35532.24</v>
      </c>
      <c r="E25" s="98"/>
      <c r="F25" s="99">
        <v>64.01</v>
      </c>
      <c r="G25" s="98"/>
      <c r="H25" s="99">
        <v>69.51</v>
      </c>
      <c r="I25" s="98"/>
      <c r="J25" s="99">
        <v>5.42</v>
      </c>
      <c r="K25" s="98"/>
      <c r="L25" s="99">
        <v>65.4</v>
      </c>
      <c r="M25" s="98"/>
    </row>
    <row r="26" spans="1:13" ht="24" customHeight="1">
      <c r="A26" s="23" t="s">
        <v>96</v>
      </c>
      <c r="B26" s="11" t="s">
        <v>97</v>
      </c>
      <c r="C26" s="90"/>
      <c r="D26" s="91">
        <v>20263.294</v>
      </c>
      <c r="E26" s="92"/>
      <c r="F26" s="93">
        <v>71.78</v>
      </c>
      <c r="G26" s="92"/>
      <c r="H26" s="93">
        <v>60.2</v>
      </c>
      <c r="I26" s="92"/>
      <c r="J26" s="93">
        <v>7.43</v>
      </c>
      <c r="K26" s="92"/>
      <c r="L26" s="93">
        <v>63.9</v>
      </c>
      <c r="M26" s="92"/>
    </row>
    <row r="27" spans="1:13" ht="24" customHeight="1">
      <c r="A27" s="23" t="s">
        <v>98</v>
      </c>
      <c r="B27" s="11" t="s">
        <v>99</v>
      </c>
      <c r="C27" s="90"/>
      <c r="D27" s="91">
        <v>42336.291</v>
      </c>
      <c r="E27" s="92"/>
      <c r="F27" s="93">
        <v>58.56</v>
      </c>
      <c r="G27" s="92"/>
      <c r="H27" s="93">
        <v>61.96</v>
      </c>
      <c r="I27" s="92"/>
      <c r="J27" s="93">
        <v>2.92</v>
      </c>
      <c r="K27" s="92"/>
      <c r="L27" s="93">
        <v>46.69</v>
      </c>
      <c r="M27" s="92"/>
    </row>
    <row r="28" spans="1:13" ht="36" customHeight="1">
      <c r="A28" s="23" t="s">
        <v>100</v>
      </c>
      <c r="B28" s="11" t="s">
        <v>101</v>
      </c>
      <c r="C28" s="90"/>
      <c r="D28" s="91">
        <v>30692.52</v>
      </c>
      <c r="E28" s="92"/>
      <c r="F28" s="93">
        <v>61.42</v>
      </c>
      <c r="G28" s="92"/>
      <c r="H28" s="93">
        <v>72.91</v>
      </c>
      <c r="I28" s="92"/>
      <c r="J28" s="93">
        <v>4.83</v>
      </c>
      <c r="K28" s="92"/>
      <c r="L28" s="93">
        <v>48.48</v>
      </c>
      <c r="M28" s="92"/>
    </row>
    <row r="29" spans="1:13" ht="24" customHeight="1">
      <c r="A29" s="24" t="s">
        <v>102</v>
      </c>
      <c r="B29" s="106" t="s">
        <v>103</v>
      </c>
      <c r="C29" s="90"/>
      <c r="D29" s="94">
        <v>29948.151</v>
      </c>
      <c r="E29" s="95"/>
      <c r="F29" s="96">
        <v>62.59</v>
      </c>
      <c r="G29" s="92"/>
      <c r="H29" s="96">
        <v>68.33</v>
      </c>
      <c r="I29" s="95"/>
      <c r="J29" s="96">
        <v>7.23</v>
      </c>
      <c r="K29" s="95"/>
      <c r="L29" s="96">
        <v>49.72</v>
      </c>
      <c r="M29" s="92"/>
    </row>
    <row r="30" spans="1:13" ht="24" customHeight="1">
      <c r="A30" s="23" t="s">
        <v>104</v>
      </c>
      <c r="B30" s="11" t="s">
        <v>105</v>
      </c>
      <c r="C30" s="90"/>
      <c r="D30" s="91">
        <v>26611.974</v>
      </c>
      <c r="E30" s="92"/>
      <c r="F30" s="93">
        <v>60.36</v>
      </c>
      <c r="G30" s="92"/>
      <c r="H30" s="93">
        <v>67.23</v>
      </c>
      <c r="I30" s="92"/>
      <c r="J30" s="93">
        <v>7.14</v>
      </c>
      <c r="K30" s="92"/>
      <c r="L30" s="93">
        <v>58.77</v>
      </c>
      <c r="M30" s="92"/>
    </row>
    <row r="31" spans="1:13" ht="24" customHeight="1">
      <c r="A31" s="23" t="s">
        <v>106</v>
      </c>
      <c r="B31" s="11" t="s">
        <v>107</v>
      </c>
      <c r="C31" s="90"/>
      <c r="D31" s="91">
        <v>34433.739</v>
      </c>
      <c r="E31" s="92"/>
      <c r="F31" s="93">
        <v>64.74</v>
      </c>
      <c r="G31" s="92"/>
      <c r="H31" s="93">
        <v>56.47</v>
      </c>
      <c r="I31" s="92"/>
      <c r="J31" s="93">
        <v>11.2</v>
      </c>
      <c r="K31" s="92"/>
      <c r="L31" s="93">
        <v>79.19</v>
      </c>
      <c r="M31" s="92"/>
    </row>
    <row r="32" spans="1:13" ht="24" customHeight="1">
      <c r="A32" s="23" t="s">
        <v>108</v>
      </c>
      <c r="B32" s="11" t="s">
        <v>109</v>
      </c>
      <c r="C32" s="90"/>
      <c r="D32" s="91">
        <v>10401.625</v>
      </c>
      <c r="E32" s="92"/>
      <c r="F32" s="93">
        <v>74.16</v>
      </c>
      <c r="G32" s="92"/>
      <c r="H32" s="93">
        <v>32.05</v>
      </c>
      <c r="I32" s="92"/>
      <c r="J32" s="93">
        <v>20.42</v>
      </c>
      <c r="K32" s="92"/>
      <c r="L32" s="93">
        <v>50.52</v>
      </c>
      <c r="M32" s="92"/>
    </row>
    <row r="33" spans="1:13" ht="24" customHeight="1">
      <c r="A33" s="24" t="s">
        <v>110</v>
      </c>
      <c r="B33" s="106" t="s">
        <v>111</v>
      </c>
      <c r="C33" s="90"/>
      <c r="D33" s="94">
        <v>36392.364</v>
      </c>
      <c r="E33" s="100"/>
      <c r="F33" s="96">
        <v>41.8</v>
      </c>
      <c r="G33" s="100"/>
      <c r="H33" s="96">
        <v>61.01</v>
      </c>
      <c r="I33" s="100"/>
      <c r="J33" s="96">
        <v>4.11</v>
      </c>
      <c r="K33" s="100"/>
      <c r="L33" s="96">
        <v>45.38</v>
      </c>
      <c r="M33" s="92"/>
    </row>
    <row r="34" spans="1:13" ht="14.25">
      <c r="A34" s="101" t="s">
        <v>0</v>
      </c>
      <c r="B34" s="102"/>
      <c r="C34" s="102"/>
      <c r="D34" s="103">
        <v>43025.951</v>
      </c>
      <c r="E34" s="104"/>
      <c r="F34" s="105">
        <v>56.31</v>
      </c>
      <c r="G34" s="104"/>
      <c r="H34" s="105">
        <v>61.68</v>
      </c>
      <c r="I34" s="104"/>
      <c r="J34" s="105">
        <v>5.42</v>
      </c>
      <c r="K34" s="104"/>
      <c r="L34" s="105">
        <v>50.23</v>
      </c>
      <c r="M34" s="98"/>
    </row>
    <row r="35" spans="1:10" ht="14.25">
      <c r="A35" s="1"/>
      <c r="B35" s="71"/>
      <c r="D35" s="1"/>
      <c r="J35" s="107"/>
    </row>
    <row r="36" spans="1:13" ht="14.25">
      <c r="A36" s="119"/>
      <c r="B36" s="119"/>
      <c r="C36" s="119"/>
      <c r="D36" s="119"/>
      <c r="E36" s="119"/>
      <c r="F36" s="119"/>
      <c r="G36" s="119"/>
      <c r="H36" s="119"/>
      <c r="I36" s="119"/>
      <c r="J36" s="120"/>
      <c r="K36" s="119"/>
      <c r="L36" s="119"/>
      <c r="M36" s="119"/>
    </row>
    <row r="37" spans="1:13" ht="22.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20"/>
      <c r="K37" s="119"/>
      <c r="L37" s="119"/>
      <c r="M37" s="119"/>
    </row>
    <row r="38" spans="1:13" ht="22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20"/>
      <c r="K38" s="119"/>
      <c r="L38" s="119"/>
      <c r="M38" s="119"/>
    </row>
    <row r="39" spans="1:13" ht="22.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20"/>
      <c r="K39" s="119"/>
      <c r="L39" s="119"/>
      <c r="M39" s="119"/>
    </row>
    <row r="40" spans="1:13" ht="14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13" ht="22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ht="14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4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ht="14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4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14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1:13" ht="14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14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="119" customFormat="1" ht="14.25"/>
    <row r="50" s="119" customFormat="1" ht="14.25"/>
    <row r="51" s="119" customFormat="1" ht="14.25"/>
    <row r="52" s="119" customFormat="1" ht="14.25"/>
  </sheetData>
  <sheetProtection/>
  <mergeCells count="4">
    <mergeCell ref="A2:L2"/>
    <mergeCell ref="A4:L4"/>
    <mergeCell ref="A5:L5"/>
    <mergeCell ref="A8:L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SheetLayoutView="100" zoomScalePageLayoutView="0" workbookViewId="0" topLeftCell="A1">
      <selection activeCell="U12" sqref="U12"/>
    </sheetView>
  </sheetViews>
  <sheetFormatPr defaultColWidth="67.421875" defaultRowHeight="15"/>
  <cols>
    <col min="1" max="1" width="2.421875" style="1" customWidth="1"/>
    <col min="2" max="2" width="41.7109375" style="1" customWidth="1"/>
    <col min="3" max="3" width="0.85546875" style="1" customWidth="1"/>
    <col min="4" max="4" width="10.7109375" style="1" customWidth="1"/>
    <col min="5" max="5" width="0.85546875" style="1" customWidth="1"/>
    <col min="6" max="6" width="7.57421875" style="1" customWidth="1"/>
    <col min="7" max="7" width="0.85546875" style="1" customWidth="1"/>
    <col min="8" max="8" width="8.421875" style="1" customWidth="1"/>
    <col min="9" max="9" width="1.28515625" style="1" customWidth="1"/>
    <col min="10" max="10" width="10.421875" style="1" customWidth="1"/>
    <col min="11" max="11" width="0.85546875" style="1" customWidth="1"/>
    <col min="12" max="12" width="7.421875" style="1" customWidth="1"/>
    <col min="13" max="13" width="0.85546875" style="1" customWidth="1"/>
    <col min="14" max="14" width="8.28125" style="1" customWidth="1"/>
    <col min="15" max="15" width="0.85546875" style="1" customWidth="1"/>
    <col min="16" max="16" width="2.28125" style="1" customWidth="1"/>
    <col min="17" max="17" width="1.7109375" style="1" customWidth="1"/>
    <col min="18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12" t="str">
        <f>'Índice Anexo tablas'!B2</f>
        <v>15 de marzo de 2024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6" ht="14.25">
      <c r="A3" s="2"/>
      <c r="B3" s="2"/>
      <c r="C3" s="2"/>
      <c r="D3" s="2"/>
      <c r="E3" s="2"/>
      <c r="F3" s="2"/>
    </row>
    <row r="4" spans="1:14" ht="24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" customHeight="1">
      <c r="A5" s="115" t="str">
        <f>'Índice Anexo tablas'!A5:B5</f>
        <v>Año 2022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3.75" customHeight="1" thickBot="1">
      <c r="A8" s="113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s="119" customFormat="1" ht="27.75" customHeight="1">
      <c r="A9" s="21" t="s">
        <v>21</v>
      </c>
      <c r="B9" s="22"/>
      <c r="C9" s="8"/>
      <c r="D9" s="64" t="s">
        <v>5</v>
      </c>
      <c r="E9" s="64"/>
      <c r="F9" s="64"/>
      <c r="G9" s="64"/>
      <c r="H9" s="64"/>
      <c r="I9" s="121"/>
      <c r="J9" s="116" t="s">
        <v>22</v>
      </c>
      <c r="K9" s="117"/>
      <c r="L9" s="117"/>
      <c r="M9" s="117"/>
      <c r="N9" s="117"/>
    </row>
    <row r="10" spans="1:14" s="119" customFormat="1" ht="25.5" customHeight="1">
      <c r="A10" s="41"/>
      <c r="B10" s="42"/>
      <c r="C10" s="43"/>
      <c r="D10" s="16" t="s">
        <v>7</v>
      </c>
      <c r="E10" s="80"/>
      <c r="F10" s="18" t="s">
        <v>8</v>
      </c>
      <c r="G10" s="81"/>
      <c r="H10" s="18" t="s">
        <v>9</v>
      </c>
      <c r="I10" s="46"/>
      <c r="J10" s="82" t="s">
        <v>7</v>
      </c>
      <c r="K10" s="44"/>
      <c r="L10" s="45" t="s">
        <v>8</v>
      </c>
      <c r="M10" s="81"/>
      <c r="N10" s="18" t="s">
        <v>9</v>
      </c>
    </row>
    <row r="11" spans="1:14" s="122" customFormat="1" ht="15.75" customHeight="1">
      <c r="A11" s="52" t="s">
        <v>24</v>
      </c>
      <c r="B11" s="59"/>
      <c r="C11" s="47"/>
      <c r="D11" s="75">
        <v>928150.501</v>
      </c>
      <c r="E11" s="74"/>
      <c r="F11" s="76">
        <v>35.79</v>
      </c>
      <c r="G11" s="74"/>
      <c r="H11" s="76">
        <v>26.45</v>
      </c>
      <c r="I11" s="74"/>
      <c r="J11" s="75">
        <v>191806.275</v>
      </c>
      <c r="K11" s="74"/>
      <c r="L11" s="76">
        <v>29.41</v>
      </c>
      <c r="M11" s="74"/>
      <c r="N11" s="76">
        <v>13.52</v>
      </c>
    </row>
    <row r="12" spans="1:14" s="124" customFormat="1" ht="13.5" customHeight="1">
      <c r="A12" s="56" t="s">
        <v>11</v>
      </c>
      <c r="B12" s="28" t="s">
        <v>12</v>
      </c>
      <c r="C12" s="10"/>
      <c r="D12" s="49">
        <v>5351.961</v>
      </c>
      <c r="E12" s="123"/>
      <c r="F12" s="29">
        <v>0.21</v>
      </c>
      <c r="G12" s="123"/>
      <c r="H12" s="29">
        <v>29.27</v>
      </c>
      <c r="I12" s="123"/>
      <c r="J12" s="49">
        <v>2225.808</v>
      </c>
      <c r="K12" s="123"/>
      <c r="L12" s="29">
        <v>0.34</v>
      </c>
      <c r="M12" s="123"/>
      <c r="N12" s="29">
        <v>37.44</v>
      </c>
    </row>
    <row r="13" spans="1:14" s="124" customFormat="1" ht="13.5" customHeight="1">
      <c r="A13" s="56" t="s">
        <v>13</v>
      </c>
      <c r="B13" s="28" t="s">
        <v>14</v>
      </c>
      <c r="C13" s="10"/>
      <c r="D13" s="49">
        <v>707728.717</v>
      </c>
      <c r="E13" s="123"/>
      <c r="F13" s="29">
        <v>27.29</v>
      </c>
      <c r="G13" s="123"/>
      <c r="H13" s="29">
        <v>20.32</v>
      </c>
      <c r="I13" s="123"/>
      <c r="J13" s="49">
        <v>145574.587</v>
      </c>
      <c r="K13" s="123"/>
      <c r="L13" s="29">
        <v>22.32</v>
      </c>
      <c r="M13" s="123"/>
      <c r="N13" s="29">
        <v>9.02</v>
      </c>
    </row>
    <row r="14" spans="1:14" s="124" customFormat="1" ht="21.75" customHeight="1">
      <c r="A14" s="56" t="s">
        <v>15</v>
      </c>
      <c r="B14" s="28" t="s">
        <v>16</v>
      </c>
      <c r="C14" s="10"/>
      <c r="D14" s="49">
        <v>189412.289</v>
      </c>
      <c r="E14" s="125"/>
      <c r="F14" s="29">
        <v>7.3</v>
      </c>
      <c r="G14" s="125"/>
      <c r="H14" s="29">
        <v>60.46</v>
      </c>
      <c r="I14" s="125"/>
      <c r="J14" s="49">
        <v>33310.3</v>
      </c>
      <c r="K14" s="125"/>
      <c r="L14" s="29">
        <v>5.11</v>
      </c>
      <c r="M14" s="125"/>
      <c r="N14" s="29">
        <v>43.97</v>
      </c>
    </row>
    <row r="15" spans="1:14" s="119" customFormat="1" ht="24.75" customHeight="1">
      <c r="A15" s="57" t="s">
        <v>17</v>
      </c>
      <c r="B15" s="24" t="s">
        <v>18</v>
      </c>
      <c r="C15" s="11"/>
      <c r="D15" s="50">
        <v>25657.534</v>
      </c>
      <c r="E15" s="126"/>
      <c r="F15" s="32">
        <v>0.99</v>
      </c>
      <c r="G15" s="126"/>
      <c r="H15" s="32">
        <v>8.46</v>
      </c>
      <c r="I15" s="126"/>
      <c r="J15" s="50">
        <v>10695.58</v>
      </c>
      <c r="K15" s="126"/>
      <c r="L15" s="32">
        <v>1.64</v>
      </c>
      <c r="M15" s="126"/>
      <c r="N15" s="32">
        <v>0.2</v>
      </c>
    </row>
    <row r="16" spans="1:14" s="122" customFormat="1" ht="15.75" customHeight="1">
      <c r="A16" s="62" t="s">
        <v>25</v>
      </c>
      <c r="B16" s="63"/>
      <c r="C16" s="47"/>
      <c r="D16" s="77"/>
      <c r="E16" s="78"/>
      <c r="F16" s="79"/>
      <c r="G16" s="78"/>
      <c r="H16" s="79"/>
      <c r="I16" s="78"/>
      <c r="J16" s="77"/>
      <c r="K16" s="78"/>
      <c r="L16" s="79"/>
      <c r="M16" s="78"/>
      <c r="N16" s="79"/>
    </row>
    <row r="17" spans="1:14" s="124" customFormat="1" ht="24.75" customHeight="1">
      <c r="A17" s="57" t="s">
        <v>26</v>
      </c>
      <c r="B17" s="30" t="s">
        <v>27</v>
      </c>
      <c r="C17" s="10"/>
      <c r="D17" s="51">
        <v>955065.349</v>
      </c>
      <c r="E17" s="52"/>
      <c r="F17" s="40">
        <v>36.83</v>
      </c>
      <c r="G17" s="52"/>
      <c r="H17" s="40">
        <v>13.59</v>
      </c>
      <c r="I17" s="52"/>
      <c r="J17" s="51">
        <v>135047.378</v>
      </c>
      <c r="K17" s="52"/>
      <c r="L17" s="40">
        <v>20.71</v>
      </c>
      <c r="M17" s="52"/>
      <c r="N17" s="40">
        <v>5.87</v>
      </c>
    </row>
    <row r="18" spans="1:14" s="122" customFormat="1" ht="15.75" customHeight="1">
      <c r="A18" s="58" t="s">
        <v>28</v>
      </c>
      <c r="B18" s="59"/>
      <c r="C18" s="47"/>
      <c r="D18" s="53">
        <v>710216.704</v>
      </c>
      <c r="E18" s="52"/>
      <c r="F18" s="33">
        <v>27.39</v>
      </c>
      <c r="G18" s="52"/>
      <c r="H18" s="33">
        <v>22.16</v>
      </c>
      <c r="I18" s="52"/>
      <c r="J18" s="53">
        <v>325291.852</v>
      </c>
      <c r="K18" s="52"/>
      <c r="L18" s="33">
        <v>49.88</v>
      </c>
      <c r="M18" s="52"/>
      <c r="N18" s="33">
        <v>17.19</v>
      </c>
    </row>
    <row r="19" spans="1:14" s="124" customFormat="1" ht="13.5" customHeight="1">
      <c r="A19" s="56" t="s">
        <v>29</v>
      </c>
      <c r="B19" s="28" t="s">
        <v>30</v>
      </c>
      <c r="C19" s="10"/>
      <c r="D19" s="49">
        <v>141326.579</v>
      </c>
      <c r="E19" s="125"/>
      <c r="F19" s="29">
        <v>5.45</v>
      </c>
      <c r="G19" s="125"/>
      <c r="H19" s="29">
        <v>24.16</v>
      </c>
      <c r="I19" s="125"/>
      <c r="J19" s="49">
        <v>50503.932</v>
      </c>
      <c r="K19" s="125"/>
      <c r="L19" s="29">
        <v>7.74</v>
      </c>
      <c r="M19" s="125"/>
      <c r="N19" s="29">
        <v>19.53</v>
      </c>
    </row>
    <row r="20" spans="1:14" s="124" customFormat="1" ht="13.5" customHeight="1">
      <c r="A20" s="56" t="s">
        <v>31</v>
      </c>
      <c r="B20" s="28" t="s">
        <v>32</v>
      </c>
      <c r="C20" s="10"/>
      <c r="D20" s="49">
        <v>92418.178</v>
      </c>
      <c r="E20" s="125"/>
      <c r="F20" s="29">
        <v>3.56</v>
      </c>
      <c r="G20" s="125"/>
      <c r="H20" s="29">
        <v>52.42</v>
      </c>
      <c r="I20" s="125"/>
      <c r="J20" s="49">
        <v>40852.308</v>
      </c>
      <c r="K20" s="125"/>
      <c r="L20" s="29">
        <v>6.26</v>
      </c>
      <c r="M20" s="125"/>
      <c r="N20" s="29">
        <v>47.42</v>
      </c>
    </row>
    <row r="21" spans="1:14" s="124" customFormat="1" ht="13.5" customHeight="1">
      <c r="A21" s="56" t="s">
        <v>33</v>
      </c>
      <c r="B21" s="28" t="s">
        <v>34</v>
      </c>
      <c r="C21" s="10"/>
      <c r="D21" s="49">
        <v>102824.737</v>
      </c>
      <c r="E21" s="125"/>
      <c r="F21" s="29">
        <v>3.96</v>
      </c>
      <c r="G21" s="125"/>
      <c r="H21" s="29">
        <v>13.63</v>
      </c>
      <c r="I21" s="125"/>
      <c r="J21" s="49">
        <v>45358.536</v>
      </c>
      <c r="K21" s="125"/>
      <c r="L21" s="29">
        <v>6.96</v>
      </c>
      <c r="M21" s="125"/>
      <c r="N21" s="29">
        <v>14.7</v>
      </c>
    </row>
    <row r="22" spans="1:14" s="124" customFormat="1" ht="13.5" customHeight="1">
      <c r="A22" s="56" t="s">
        <v>35</v>
      </c>
      <c r="B22" s="28" t="s">
        <v>36</v>
      </c>
      <c r="C22" s="10"/>
      <c r="D22" s="49">
        <v>36279.828</v>
      </c>
      <c r="E22" s="125"/>
      <c r="F22" s="29">
        <v>1.4</v>
      </c>
      <c r="G22" s="125"/>
      <c r="H22" s="29">
        <v>19.32</v>
      </c>
      <c r="I22" s="125"/>
      <c r="J22" s="49">
        <v>19009.65</v>
      </c>
      <c r="K22" s="125"/>
      <c r="L22" s="29">
        <v>2.91</v>
      </c>
      <c r="M22" s="125"/>
      <c r="N22" s="29">
        <v>20.13</v>
      </c>
    </row>
    <row r="23" spans="1:14" s="124" customFormat="1" ht="13.5" customHeight="1">
      <c r="A23" s="60" t="s">
        <v>37</v>
      </c>
      <c r="B23" s="30" t="s">
        <v>38</v>
      </c>
      <c r="C23" s="10"/>
      <c r="D23" s="54">
        <v>115713.644</v>
      </c>
      <c r="E23" s="125"/>
      <c r="F23" s="31">
        <v>4.46</v>
      </c>
      <c r="G23" s="125"/>
      <c r="H23" s="31">
        <v>11.56</v>
      </c>
      <c r="I23" s="125"/>
      <c r="J23" s="54">
        <v>56318.572</v>
      </c>
      <c r="K23" s="125"/>
      <c r="L23" s="31">
        <v>8.64</v>
      </c>
      <c r="M23" s="125"/>
      <c r="N23" s="31">
        <v>11.82</v>
      </c>
    </row>
    <row r="24" spans="1:14" s="124" customFormat="1" ht="13.5" customHeight="1">
      <c r="A24" s="56" t="s">
        <v>39</v>
      </c>
      <c r="B24" s="28" t="s">
        <v>40</v>
      </c>
      <c r="C24" s="10"/>
      <c r="D24" s="49">
        <v>93271.256</v>
      </c>
      <c r="E24" s="125"/>
      <c r="F24" s="29">
        <v>3.6</v>
      </c>
      <c r="G24" s="125"/>
      <c r="H24" s="29">
        <v>30.16</v>
      </c>
      <c r="I24" s="125"/>
      <c r="J24" s="49">
        <v>47658.129</v>
      </c>
      <c r="K24" s="125"/>
      <c r="L24" s="29">
        <v>7.31</v>
      </c>
      <c r="M24" s="125"/>
      <c r="N24" s="29">
        <v>12.31</v>
      </c>
    </row>
    <row r="25" spans="1:14" s="124" customFormat="1" ht="13.5" customHeight="1">
      <c r="A25" s="56" t="s">
        <v>41</v>
      </c>
      <c r="B25" s="28" t="s">
        <v>42</v>
      </c>
      <c r="C25" s="10"/>
      <c r="D25" s="49">
        <v>18214.933</v>
      </c>
      <c r="E25" s="125"/>
      <c r="F25" s="29">
        <v>0.7</v>
      </c>
      <c r="G25" s="125"/>
      <c r="H25" s="29">
        <v>7.5</v>
      </c>
      <c r="I25" s="125"/>
      <c r="J25" s="49">
        <v>13574.994</v>
      </c>
      <c r="K25" s="125"/>
      <c r="L25" s="29">
        <v>2.08</v>
      </c>
      <c r="M25" s="125"/>
      <c r="N25" s="29">
        <v>5.08</v>
      </c>
    </row>
    <row r="26" spans="1:14" s="119" customFormat="1" ht="13.5" customHeight="1">
      <c r="A26" s="61" t="s">
        <v>43</v>
      </c>
      <c r="B26" s="28" t="s">
        <v>44</v>
      </c>
      <c r="C26" s="10"/>
      <c r="D26" s="49">
        <v>48441.599</v>
      </c>
      <c r="E26" s="125"/>
      <c r="F26" s="29">
        <v>1.87</v>
      </c>
      <c r="G26" s="125"/>
      <c r="H26" s="29">
        <v>7.62</v>
      </c>
      <c r="I26" s="125"/>
      <c r="J26" s="49">
        <v>28394.367</v>
      </c>
      <c r="K26" s="125"/>
      <c r="L26" s="29">
        <v>4.35</v>
      </c>
      <c r="M26" s="125"/>
      <c r="N26" s="29">
        <v>6.02</v>
      </c>
    </row>
    <row r="27" spans="1:14" s="119" customFormat="1" ht="13.5" customHeight="1">
      <c r="A27" s="61" t="s">
        <v>45</v>
      </c>
      <c r="B27" s="28" t="s">
        <v>46</v>
      </c>
      <c r="C27" s="10"/>
      <c r="D27" s="49">
        <v>49871.045</v>
      </c>
      <c r="E27" s="125"/>
      <c r="F27" s="29">
        <v>1.92</v>
      </c>
      <c r="G27" s="125"/>
      <c r="H27" s="29">
        <v>29.55</v>
      </c>
      <c r="I27" s="125"/>
      <c r="J27" s="49">
        <v>17523.113</v>
      </c>
      <c r="K27" s="125"/>
      <c r="L27" s="29">
        <v>2.69</v>
      </c>
      <c r="M27" s="125"/>
      <c r="N27" s="29">
        <v>21</v>
      </c>
    </row>
    <row r="28" spans="1:14" s="124" customFormat="1" ht="13.5" customHeight="1">
      <c r="A28" s="60" t="s">
        <v>47</v>
      </c>
      <c r="B28" s="30" t="s">
        <v>48</v>
      </c>
      <c r="C28" s="48"/>
      <c r="D28" s="31">
        <v>11854.905</v>
      </c>
      <c r="E28" s="54"/>
      <c r="F28" s="31">
        <v>0.46</v>
      </c>
      <c r="G28" s="54"/>
      <c r="H28" s="31">
        <v>16.38</v>
      </c>
      <c r="I28" s="54"/>
      <c r="J28" s="54">
        <v>6098.251</v>
      </c>
      <c r="K28" s="127"/>
      <c r="L28" s="31">
        <v>0.94</v>
      </c>
      <c r="M28" s="54"/>
      <c r="N28" s="31">
        <v>16.04</v>
      </c>
    </row>
    <row r="29" spans="1:14" s="124" customFormat="1" ht="15.75" customHeight="1">
      <c r="A29" s="34" t="s">
        <v>0</v>
      </c>
      <c r="B29" s="34"/>
      <c r="C29" s="12"/>
      <c r="D29" s="55">
        <v>2593432.554</v>
      </c>
      <c r="E29" s="34"/>
      <c r="F29" s="27">
        <v>100</v>
      </c>
      <c r="G29" s="34"/>
      <c r="H29" s="27">
        <v>20.28</v>
      </c>
      <c r="I29" s="34"/>
      <c r="J29" s="55">
        <v>652145.505</v>
      </c>
      <c r="K29" s="34"/>
      <c r="L29" s="27">
        <v>100</v>
      </c>
      <c r="M29" s="34"/>
      <c r="N29" s="27">
        <v>13.6</v>
      </c>
    </row>
    <row r="30" s="119" customFormat="1" ht="14.25"/>
    <row r="31" s="119" customFormat="1" ht="14.25"/>
    <row r="32" s="119" customFormat="1" ht="13.5" customHeight="1"/>
    <row r="33" s="119" customFormat="1" ht="13.5" customHeight="1"/>
    <row r="34" s="119" customFormat="1" ht="14.25"/>
    <row r="35" s="119" customFormat="1" ht="13.5" customHeight="1"/>
    <row r="36" s="119" customFormat="1" ht="13.5" customHeight="1"/>
    <row r="37" s="119" customFormat="1" ht="13.5" customHeight="1"/>
    <row r="38" s="119" customFormat="1" ht="13.5" customHeight="1"/>
    <row r="39" s="119" customFormat="1" ht="14.25"/>
    <row r="40" s="119" customFormat="1" ht="14.25"/>
    <row r="41" s="119" customFormat="1" ht="14.25"/>
    <row r="42" s="119" customFormat="1" ht="14.25"/>
    <row r="43" s="119" customFormat="1" ht="13.5" customHeight="1"/>
    <row r="44" s="119" customFormat="1" ht="14.25"/>
    <row r="45" s="119" customFormat="1" ht="13.5" customHeight="1"/>
    <row r="46" s="119" customFormat="1" ht="14.25"/>
    <row r="47" s="119" customFormat="1" ht="14.25"/>
    <row r="48" s="119" customFormat="1" ht="14.25"/>
    <row r="49" s="119" customFormat="1" ht="14.25"/>
    <row r="50" s="119" customFormat="1" ht="14.25"/>
    <row r="51" s="119" customFormat="1" ht="14.25"/>
    <row r="52" s="119" customFormat="1" ht="14.25"/>
    <row r="53" s="119" customFormat="1" ht="14.25"/>
    <row r="54" s="119" customFormat="1" ht="14.25"/>
    <row r="55" s="119" customFormat="1" ht="14.25"/>
    <row r="56" s="119" customFormat="1" ht="14.25"/>
    <row r="57" s="119" customFormat="1" ht="14.25"/>
    <row r="58" s="119" customFormat="1" ht="14.25"/>
    <row r="59" s="119" customFormat="1" ht="14.25"/>
    <row r="60" s="119" customFormat="1" ht="14.25"/>
    <row r="61" s="119" customFormat="1" ht="14.25"/>
    <row r="62" s="119" customFormat="1" ht="14.25"/>
    <row r="63" s="119" customFormat="1" ht="14.25"/>
    <row r="64" s="119" customFormat="1" ht="14.25"/>
    <row r="65" s="119" customFormat="1" ht="14.25"/>
    <row r="66" s="119" customFormat="1" ht="14.25"/>
    <row r="67" s="119" customFormat="1" ht="14.25"/>
    <row r="68" s="119" customFormat="1" ht="14.25"/>
    <row r="69" s="119" customFormat="1" ht="14.25"/>
    <row r="70" s="119" customFormat="1" ht="14.25"/>
    <row r="71" s="119" customFormat="1" ht="14.25"/>
    <row r="72" s="119" customFormat="1" ht="14.25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</sheetData>
  <sheetProtection/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SheetLayoutView="100" zoomScalePageLayoutView="0" workbookViewId="0" topLeftCell="A1">
      <selection activeCell="R15" sqref="R15"/>
    </sheetView>
  </sheetViews>
  <sheetFormatPr defaultColWidth="67.421875" defaultRowHeight="15"/>
  <cols>
    <col min="1" max="1" width="2.421875" style="1" customWidth="1"/>
    <col min="2" max="2" width="41.7109375" style="1" customWidth="1"/>
    <col min="3" max="3" width="0.85546875" style="1" customWidth="1"/>
    <col min="4" max="4" width="10.7109375" style="1" customWidth="1"/>
    <col min="5" max="5" width="0.85546875" style="1" customWidth="1"/>
    <col min="6" max="6" width="7.57421875" style="1" customWidth="1"/>
    <col min="7" max="7" width="0.85546875" style="1" customWidth="1"/>
    <col min="8" max="8" width="8.421875" style="1" customWidth="1"/>
    <col min="9" max="9" width="0.9921875" style="1" customWidth="1"/>
    <col min="10" max="10" width="10.421875" style="1" customWidth="1"/>
    <col min="11" max="11" width="0.85546875" style="1" customWidth="1"/>
    <col min="12" max="12" width="7.421875" style="1" customWidth="1"/>
    <col min="13" max="13" width="0.85546875" style="1" customWidth="1"/>
    <col min="14" max="14" width="8.28125" style="1" customWidth="1"/>
    <col min="15" max="15" width="0.85546875" style="1" customWidth="1"/>
    <col min="16" max="16" width="2.421875" style="1" customWidth="1"/>
    <col min="17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12" t="str">
        <f>'Índice Anexo tablas'!B2</f>
        <v>15 de marzo de 2024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6" ht="14.25">
      <c r="A3" s="2"/>
      <c r="B3" s="2"/>
      <c r="C3" s="2"/>
      <c r="D3" s="2"/>
      <c r="E3" s="2"/>
      <c r="F3" s="2"/>
    </row>
    <row r="4" spans="1:14" ht="24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" customHeight="1">
      <c r="A5" s="115" t="str">
        <f>'Índice Anexo tablas'!A5:B5</f>
        <v>Año 2022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3.75" customHeight="1" thickBot="1">
      <c r="A8" s="113" t="s">
        <v>56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s="119" customFormat="1" ht="27.75" customHeight="1">
      <c r="A9" s="21" t="s">
        <v>21</v>
      </c>
      <c r="B9" s="22"/>
      <c r="C9" s="8"/>
      <c r="D9" s="64" t="s">
        <v>61</v>
      </c>
      <c r="E9" s="64"/>
      <c r="F9" s="64"/>
      <c r="G9" s="64"/>
      <c r="H9" s="64"/>
      <c r="I9" s="121"/>
      <c r="J9" s="116" t="s">
        <v>58</v>
      </c>
      <c r="K9" s="117"/>
      <c r="L9" s="117"/>
      <c r="M9" s="117"/>
      <c r="N9" s="117"/>
    </row>
    <row r="10" spans="1:14" s="119" customFormat="1" ht="25.5" customHeight="1">
      <c r="A10" s="41"/>
      <c r="B10" s="42"/>
      <c r="C10" s="43"/>
      <c r="D10" s="16" t="s">
        <v>57</v>
      </c>
      <c r="E10" s="80"/>
      <c r="F10" s="18" t="s">
        <v>8</v>
      </c>
      <c r="G10" s="81"/>
      <c r="H10" s="18" t="s">
        <v>9</v>
      </c>
      <c r="I10" s="46"/>
      <c r="J10" s="82" t="s">
        <v>23</v>
      </c>
      <c r="K10" s="44"/>
      <c r="L10" s="45" t="s">
        <v>8</v>
      </c>
      <c r="M10" s="81"/>
      <c r="N10" s="18" t="s">
        <v>9</v>
      </c>
    </row>
    <row r="11" spans="1:14" s="122" customFormat="1" ht="15.75" customHeight="1">
      <c r="A11" s="52" t="s">
        <v>24</v>
      </c>
      <c r="B11" s="59"/>
      <c r="C11" s="47"/>
      <c r="D11" s="75">
        <v>191501.005</v>
      </c>
      <c r="E11" s="74"/>
      <c r="F11" s="76">
        <v>6.41</v>
      </c>
      <c r="G11" s="74"/>
      <c r="H11" s="76">
        <v>-1.44</v>
      </c>
      <c r="I11" s="74"/>
      <c r="J11" s="76">
        <v>2366.613</v>
      </c>
      <c r="K11" s="74"/>
      <c r="L11" s="76">
        <v>17.14</v>
      </c>
      <c r="M11" s="74"/>
      <c r="N11" s="76">
        <v>0.23</v>
      </c>
    </row>
    <row r="12" spans="1:14" s="124" customFormat="1" ht="13.5" customHeight="1">
      <c r="A12" s="56" t="s">
        <v>11</v>
      </c>
      <c r="B12" s="28" t="s">
        <v>12</v>
      </c>
      <c r="C12" s="10"/>
      <c r="D12" s="49">
        <v>1638.001</v>
      </c>
      <c r="E12" s="123"/>
      <c r="F12" s="29">
        <v>0.05</v>
      </c>
      <c r="G12" s="123"/>
      <c r="H12" s="29">
        <v>-2.27</v>
      </c>
      <c r="I12" s="123"/>
      <c r="J12" s="29">
        <v>18.555</v>
      </c>
      <c r="K12" s="123"/>
      <c r="L12" s="29">
        <v>0.13</v>
      </c>
      <c r="M12" s="123"/>
      <c r="N12" s="29">
        <v>1.3</v>
      </c>
    </row>
    <row r="13" spans="1:14" s="124" customFormat="1" ht="13.5" customHeight="1">
      <c r="A13" s="56" t="s">
        <v>13</v>
      </c>
      <c r="B13" s="28" t="s">
        <v>14</v>
      </c>
      <c r="C13" s="10"/>
      <c r="D13" s="49">
        <v>171103.008</v>
      </c>
      <c r="E13" s="123"/>
      <c r="F13" s="29">
        <v>5.73</v>
      </c>
      <c r="G13" s="123"/>
      <c r="H13" s="29">
        <v>-1.58</v>
      </c>
      <c r="I13" s="123"/>
      <c r="J13" s="29">
        <v>2120.3</v>
      </c>
      <c r="K13" s="123"/>
      <c r="L13" s="29">
        <v>15.36</v>
      </c>
      <c r="M13" s="123"/>
      <c r="N13" s="29">
        <v>0.12</v>
      </c>
    </row>
    <row r="14" spans="1:14" s="124" customFormat="1" ht="21.75" customHeight="1">
      <c r="A14" s="56" t="s">
        <v>15</v>
      </c>
      <c r="B14" s="28" t="s">
        <v>16</v>
      </c>
      <c r="C14" s="10"/>
      <c r="D14" s="49">
        <v>11833.999</v>
      </c>
      <c r="E14" s="125"/>
      <c r="F14" s="29">
        <v>0.4</v>
      </c>
      <c r="G14" s="125"/>
      <c r="H14" s="29">
        <v>-1.06</v>
      </c>
      <c r="I14" s="125"/>
      <c r="J14" s="29">
        <v>44.802</v>
      </c>
      <c r="K14" s="125"/>
      <c r="L14" s="29">
        <v>0.32</v>
      </c>
      <c r="M14" s="125"/>
      <c r="N14" s="29">
        <v>5.54</v>
      </c>
    </row>
    <row r="15" spans="1:14" s="119" customFormat="1" ht="24.75" customHeight="1">
      <c r="A15" s="57" t="s">
        <v>17</v>
      </c>
      <c r="B15" s="24" t="s">
        <v>18</v>
      </c>
      <c r="C15" s="11"/>
      <c r="D15" s="50">
        <v>6925.997</v>
      </c>
      <c r="E15" s="126"/>
      <c r="F15" s="32">
        <v>0.23</v>
      </c>
      <c r="G15" s="126"/>
      <c r="H15" s="32">
        <v>1.44</v>
      </c>
      <c r="I15" s="126"/>
      <c r="J15" s="32">
        <v>182.956</v>
      </c>
      <c r="K15" s="126"/>
      <c r="L15" s="32">
        <v>1.33</v>
      </c>
      <c r="M15" s="126"/>
      <c r="N15" s="32">
        <v>0.18</v>
      </c>
    </row>
    <row r="16" spans="1:14" s="122" customFormat="1" ht="15.75" customHeight="1">
      <c r="A16" s="62" t="s">
        <v>25</v>
      </c>
      <c r="B16" s="63"/>
      <c r="C16" s="47"/>
      <c r="D16" s="77"/>
      <c r="E16" s="78"/>
      <c r="F16" s="79"/>
      <c r="G16" s="78"/>
      <c r="H16" s="79"/>
      <c r="I16" s="78"/>
      <c r="J16" s="79"/>
      <c r="K16" s="78"/>
      <c r="L16" s="79"/>
      <c r="M16" s="78"/>
      <c r="N16" s="79"/>
    </row>
    <row r="17" spans="1:14" s="124" customFormat="1" ht="24.75" customHeight="1">
      <c r="A17" s="57" t="s">
        <v>26</v>
      </c>
      <c r="B17" s="30" t="s">
        <v>27</v>
      </c>
      <c r="C17" s="10"/>
      <c r="D17" s="51">
        <v>722386.995</v>
      </c>
      <c r="E17" s="52"/>
      <c r="F17" s="40">
        <v>24.2</v>
      </c>
      <c r="G17" s="52"/>
      <c r="H17" s="40">
        <v>-0.95</v>
      </c>
      <c r="I17" s="52"/>
      <c r="J17" s="40">
        <v>3138.742</v>
      </c>
      <c r="K17" s="52"/>
      <c r="L17" s="40">
        <v>22.74</v>
      </c>
      <c r="M17" s="52"/>
      <c r="N17" s="40">
        <v>1.89</v>
      </c>
    </row>
    <row r="18" spans="1:14" s="122" customFormat="1" ht="15.75" customHeight="1">
      <c r="A18" s="58" t="s">
        <v>28</v>
      </c>
      <c r="B18" s="59"/>
      <c r="C18" s="47"/>
      <c r="D18" s="53">
        <v>2071604</v>
      </c>
      <c r="E18" s="52"/>
      <c r="F18" s="33">
        <v>69.39</v>
      </c>
      <c r="G18" s="52"/>
      <c r="H18" s="33">
        <v>3.42</v>
      </c>
      <c r="I18" s="52"/>
      <c r="J18" s="33">
        <v>8300.13</v>
      </c>
      <c r="K18" s="52"/>
      <c r="L18" s="33">
        <v>60.12</v>
      </c>
      <c r="M18" s="52"/>
      <c r="N18" s="33">
        <v>6.57</v>
      </c>
    </row>
    <row r="19" spans="1:14" s="124" customFormat="1" ht="13.5" customHeight="1">
      <c r="A19" s="56" t="s">
        <v>29</v>
      </c>
      <c r="B19" s="28" t="s">
        <v>30</v>
      </c>
      <c r="C19" s="10"/>
      <c r="D19" s="49">
        <v>221402</v>
      </c>
      <c r="E19" s="125"/>
      <c r="F19" s="29">
        <v>7.42</v>
      </c>
      <c r="G19" s="125"/>
      <c r="H19" s="29">
        <v>-1.49</v>
      </c>
      <c r="I19" s="125"/>
      <c r="J19" s="29">
        <v>943.976</v>
      </c>
      <c r="K19" s="125"/>
      <c r="L19" s="29">
        <v>6.84</v>
      </c>
      <c r="M19" s="125"/>
      <c r="N19" s="29">
        <v>4.08</v>
      </c>
    </row>
    <row r="20" spans="1:14" s="124" customFormat="1" ht="13.5" customHeight="1">
      <c r="A20" s="56" t="s">
        <v>31</v>
      </c>
      <c r="B20" s="28" t="s">
        <v>32</v>
      </c>
      <c r="C20" s="10"/>
      <c r="D20" s="49">
        <v>296348.995</v>
      </c>
      <c r="E20" s="125"/>
      <c r="F20" s="29">
        <v>9.93</v>
      </c>
      <c r="G20" s="125"/>
      <c r="H20" s="29">
        <v>1.94</v>
      </c>
      <c r="I20" s="125"/>
      <c r="J20" s="29">
        <v>1614.919</v>
      </c>
      <c r="K20" s="125"/>
      <c r="L20" s="29">
        <v>11.7</v>
      </c>
      <c r="M20" s="125"/>
      <c r="N20" s="29">
        <v>13.76</v>
      </c>
    </row>
    <row r="21" spans="1:14" s="124" customFormat="1" ht="13.5" customHeight="1">
      <c r="A21" s="56" t="s">
        <v>33</v>
      </c>
      <c r="B21" s="28" t="s">
        <v>34</v>
      </c>
      <c r="C21" s="10"/>
      <c r="D21" s="49">
        <v>77973.001</v>
      </c>
      <c r="E21" s="125"/>
      <c r="F21" s="29">
        <v>2.61</v>
      </c>
      <c r="G21" s="125"/>
      <c r="H21" s="29">
        <v>4.17</v>
      </c>
      <c r="I21" s="125"/>
      <c r="J21" s="29">
        <v>618.661</v>
      </c>
      <c r="K21" s="125"/>
      <c r="L21" s="29">
        <v>4.48</v>
      </c>
      <c r="M21" s="125"/>
      <c r="N21" s="29">
        <v>10.7</v>
      </c>
    </row>
    <row r="22" spans="1:14" s="124" customFormat="1" ht="13.5" customHeight="1">
      <c r="A22" s="56" t="s">
        <v>35</v>
      </c>
      <c r="B22" s="28" t="s">
        <v>36</v>
      </c>
      <c r="C22" s="10"/>
      <c r="D22" s="49">
        <v>207993.001</v>
      </c>
      <c r="E22" s="125"/>
      <c r="F22" s="29">
        <v>6.97</v>
      </c>
      <c r="G22" s="125"/>
      <c r="H22" s="29">
        <v>7.29</v>
      </c>
      <c r="I22" s="125"/>
      <c r="J22" s="29">
        <v>271.394</v>
      </c>
      <c r="K22" s="125"/>
      <c r="L22" s="29">
        <v>1.97</v>
      </c>
      <c r="M22" s="125"/>
      <c r="N22" s="29">
        <v>2.49</v>
      </c>
    </row>
    <row r="23" spans="1:14" s="124" customFormat="1" ht="13.5" customHeight="1">
      <c r="A23" s="60" t="s">
        <v>37</v>
      </c>
      <c r="B23" s="30" t="s">
        <v>38</v>
      </c>
      <c r="C23" s="10"/>
      <c r="D23" s="54">
        <v>443528.002</v>
      </c>
      <c r="E23" s="125"/>
      <c r="F23" s="31">
        <v>14.86</v>
      </c>
      <c r="G23" s="125"/>
      <c r="H23" s="31">
        <v>1.65</v>
      </c>
      <c r="I23" s="125"/>
      <c r="J23" s="31">
        <v>1124.732</v>
      </c>
      <c r="K23" s="125"/>
      <c r="L23" s="31">
        <v>8.15</v>
      </c>
      <c r="M23" s="125"/>
      <c r="N23" s="31">
        <v>3.96</v>
      </c>
    </row>
    <row r="24" spans="1:14" s="124" customFormat="1" ht="13.5" customHeight="1">
      <c r="A24" s="56" t="s">
        <v>39</v>
      </c>
      <c r="B24" s="28" t="s">
        <v>40</v>
      </c>
      <c r="C24" s="10"/>
      <c r="D24" s="49">
        <v>217715.005</v>
      </c>
      <c r="E24" s="125"/>
      <c r="F24" s="29">
        <v>7.29</v>
      </c>
      <c r="G24" s="125"/>
      <c r="H24" s="29">
        <v>5.38</v>
      </c>
      <c r="I24" s="125"/>
      <c r="J24" s="29">
        <v>1612.282</v>
      </c>
      <c r="K24" s="125"/>
      <c r="L24" s="29">
        <v>11.68</v>
      </c>
      <c r="M24" s="125"/>
      <c r="N24" s="29">
        <v>4.99</v>
      </c>
    </row>
    <row r="25" spans="1:14" s="124" customFormat="1" ht="13.5" customHeight="1">
      <c r="A25" s="56" t="s">
        <v>41</v>
      </c>
      <c r="B25" s="28" t="s">
        <v>42</v>
      </c>
      <c r="C25" s="10"/>
      <c r="D25" s="49">
        <v>120762.001</v>
      </c>
      <c r="E25" s="125"/>
      <c r="F25" s="29">
        <v>4.04</v>
      </c>
      <c r="G25" s="125"/>
      <c r="H25" s="29">
        <v>5.89</v>
      </c>
      <c r="I25" s="125"/>
      <c r="J25" s="29">
        <v>528.16</v>
      </c>
      <c r="K25" s="125"/>
      <c r="L25" s="29">
        <v>3.83</v>
      </c>
      <c r="M25" s="125"/>
      <c r="N25" s="29">
        <v>3.64</v>
      </c>
    </row>
    <row r="26" spans="1:14" s="119" customFormat="1" ht="13.5" customHeight="1">
      <c r="A26" s="61" t="s">
        <v>43</v>
      </c>
      <c r="B26" s="28" t="s">
        <v>44</v>
      </c>
      <c r="C26" s="10"/>
      <c r="D26" s="49">
        <v>179882.996</v>
      </c>
      <c r="E26" s="125"/>
      <c r="F26" s="29">
        <v>6.03</v>
      </c>
      <c r="G26" s="125"/>
      <c r="H26" s="29">
        <v>3.59</v>
      </c>
      <c r="I26" s="125"/>
      <c r="J26" s="29">
        <v>880.091</v>
      </c>
      <c r="K26" s="125"/>
      <c r="L26" s="29">
        <v>6.37</v>
      </c>
      <c r="M26" s="125"/>
      <c r="N26" s="29">
        <v>4.47</v>
      </c>
    </row>
    <row r="27" spans="1:14" s="119" customFormat="1" ht="13.5" customHeight="1">
      <c r="A27" s="61" t="s">
        <v>45</v>
      </c>
      <c r="B27" s="28" t="s">
        <v>46</v>
      </c>
      <c r="C27" s="10"/>
      <c r="D27" s="49">
        <v>114339.998</v>
      </c>
      <c r="E27" s="125"/>
      <c r="F27" s="29">
        <v>3.83</v>
      </c>
      <c r="G27" s="125"/>
      <c r="H27" s="29">
        <v>9.7</v>
      </c>
      <c r="I27" s="125"/>
      <c r="J27" s="29">
        <v>361.197</v>
      </c>
      <c r="K27" s="125"/>
      <c r="L27" s="29">
        <v>2.62</v>
      </c>
      <c r="M27" s="125"/>
      <c r="N27" s="29">
        <v>5.91</v>
      </c>
    </row>
    <row r="28" spans="1:14" s="124" customFormat="1" ht="13.5" customHeight="1">
      <c r="A28" s="60" t="s">
        <v>47</v>
      </c>
      <c r="B28" s="30" t="s">
        <v>48</v>
      </c>
      <c r="C28" s="48"/>
      <c r="D28" s="31">
        <v>191659.001</v>
      </c>
      <c r="E28" s="54"/>
      <c r="F28" s="31">
        <v>6.42</v>
      </c>
      <c r="G28" s="54"/>
      <c r="H28" s="31">
        <v>4.15</v>
      </c>
      <c r="I28" s="54"/>
      <c r="J28" s="31">
        <v>344.717</v>
      </c>
      <c r="K28" s="127"/>
      <c r="L28" s="31">
        <v>2.5</v>
      </c>
      <c r="M28" s="54"/>
      <c r="N28" s="31">
        <v>5.34</v>
      </c>
    </row>
    <row r="29" spans="1:14" s="124" customFormat="1" ht="15.75" customHeight="1">
      <c r="A29" s="34" t="s">
        <v>0</v>
      </c>
      <c r="B29" s="34"/>
      <c r="C29" s="12"/>
      <c r="D29" s="55">
        <v>2985492</v>
      </c>
      <c r="E29" s="34"/>
      <c r="F29" s="27">
        <v>100</v>
      </c>
      <c r="G29" s="34"/>
      <c r="H29" s="27">
        <v>2.01</v>
      </c>
      <c r="I29" s="34"/>
      <c r="J29" s="27">
        <v>13805.486</v>
      </c>
      <c r="K29" s="34"/>
      <c r="L29" s="27">
        <v>100</v>
      </c>
      <c r="M29" s="34"/>
      <c r="N29" s="27">
        <v>4.35</v>
      </c>
    </row>
    <row r="30" s="119" customFormat="1" ht="14.25"/>
    <row r="31" s="119" customFormat="1" ht="14.25"/>
    <row r="32" s="119" customFormat="1" ht="13.5" customHeight="1"/>
    <row r="33" s="119" customFormat="1" ht="13.5" customHeight="1"/>
    <row r="34" s="119" customFormat="1" ht="14.25"/>
    <row r="35" s="119" customFormat="1" ht="13.5" customHeight="1"/>
    <row r="36" s="119" customFormat="1" ht="13.5" customHeight="1"/>
    <row r="37" s="119" customFormat="1" ht="13.5" customHeight="1"/>
    <row r="38" s="119" customFormat="1" ht="13.5" customHeight="1"/>
    <row r="39" s="119" customFormat="1" ht="14.25"/>
    <row r="40" s="119" customFormat="1" ht="14.25"/>
    <row r="41" s="119" customFormat="1" ht="14.25"/>
    <row r="42" s="119" customFormat="1" ht="14.25"/>
    <row r="43" s="119" customFormat="1" ht="13.5" customHeight="1"/>
    <row r="44" s="119" customFormat="1" ht="14.25"/>
    <row r="45" s="119" customFormat="1" ht="13.5" customHeight="1"/>
    <row r="46" s="119" customFormat="1" ht="14.25"/>
    <row r="47" s="119" customFormat="1" ht="14.25"/>
    <row r="48" s="119" customFormat="1" ht="14.25"/>
    <row r="49" s="119" customFormat="1" ht="14.25"/>
    <row r="50" s="119" customFormat="1" ht="14.25"/>
    <row r="51" s="119" customFormat="1" ht="14.25"/>
    <row r="52" s="119" customFormat="1" ht="14.25"/>
    <row r="53" s="119" customFormat="1" ht="14.25"/>
    <row r="54" s="119" customFormat="1" ht="14.25"/>
    <row r="55" s="119" customFormat="1" ht="14.25"/>
    <row r="56" s="119" customFormat="1" ht="14.25"/>
    <row r="57" s="119" customFormat="1" ht="14.25"/>
    <row r="58" s="119" customFormat="1" ht="14.25"/>
    <row r="59" s="119" customFormat="1" ht="14.25"/>
    <row r="60" s="119" customFormat="1" ht="14.25"/>
    <row r="61" s="119" customFormat="1" ht="14.25"/>
    <row r="62" s="119" customFormat="1" ht="14.25"/>
    <row r="63" s="119" customFormat="1" ht="14.25"/>
    <row r="64" s="119" customFormat="1" ht="14.25"/>
    <row r="65" s="119" customFormat="1" ht="14.25"/>
    <row r="66" s="119" customFormat="1" ht="14.25"/>
    <row r="67" s="119" customFormat="1" ht="14.25"/>
    <row r="68" s="119" customFormat="1" ht="14.25"/>
    <row r="69" s="119" customFormat="1" ht="14.25"/>
    <row r="70" s="119" customFormat="1" ht="14.25"/>
    <row r="71" s="119" customFormat="1" ht="14.25"/>
    <row r="72" s="119" customFormat="1" ht="14.25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</sheetData>
  <sheetProtection/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U073245</dc:creator>
  <cp:keywords/>
  <dc:description/>
  <cp:lastModifiedBy>ine</cp:lastModifiedBy>
  <cp:lastPrinted>2024-03-11T11:50:44Z</cp:lastPrinted>
  <dcterms:created xsi:type="dcterms:W3CDTF">2020-12-07T14:18:26Z</dcterms:created>
  <dcterms:modified xsi:type="dcterms:W3CDTF">2024-03-11T12:18:56Z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