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331" windowWidth="19440" windowHeight="11040" activeTab="0"/>
  </bookViews>
  <sheets>
    <sheet name="Índice Anexo tablas" sheetId="1" r:id="rId1"/>
    <sheet name="Tabla 1" sheetId="2" r:id="rId2"/>
    <sheet name="Tabla 2" sheetId="3" r:id="rId3"/>
    <sheet name="Tabla 3" sheetId="4" r:id="rId4"/>
    <sheet name="Tabla 4" sheetId="5" r:id="rId5"/>
  </sheets>
  <definedNames>
    <definedName name="_Hlk121819749" localSheetId="1">'Tabla 1'!$A$28</definedName>
    <definedName name="_Hlk121819749" localSheetId="3">'Tabla 3'!#REF!</definedName>
    <definedName name="_Hlk121819749" localSheetId="4">'Tabla 4'!#REF!</definedName>
  </definedNames>
  <calcPr fullCalcOnLoad="1"/>
</workbook>
</file>

<file path=xl/sharedStrings.xml><?xml version="1.0" encoding="utf-8"?>
<sst xmlns="http://schemas.openxmlformats.org/spreadsheetml/2006/main" count="301" uniqueCount="139">
  <si>
    <t>TOTAL</t>
  </si>
  <si>
    <t>Tabla 1</t>
  </si>
  <si>
    <t>Tabla 2</t>
  </si>
  <si>
    <t>Tabla 3</t>
  </si>
  <si>
    <t>15 de marzo de 2024</t>
  </si>
  <si>
    <t>Cifra de negocios</t>
  </si>
  <si>
    <t>Personal ocupado</t>
  </si>
  <si>
    <t>Millones
de euros</t>
  </si>
  <si>
    <t>% sobre el total</t>
  </si>
  <si>
    <t>Variación
anual (%)</t>
  </si>
  <si>
    <t>Media anual</t>
  </si>
  <si>
    <t>B</t>
  </si>
  <si>
    <t>Industrias extractivas</t>
  </si>
  <si>
    <t>C</t>
  </si>
  <si>
    <t>Industria manufacturera</t>
  </si>
  <si>
    <t>D</t>
  </si>
  <si>
    <t>Suministro de energía eléctrica, gas, vapor y aire acondicionado</t>
  </si>
  <si>
    <t>Suministro de agua, actividades de saneamiento, gestión de residuos y descontaminación</t>
  </si>
  <si>
    <t>Tasa bruta de explotación
(en %)</t>
  </si>
  <si>
    <t>Tasa participa-ción femenina 
(en %)</t>
  </si>
  <si>
    <t>Sección de actividad</t>
  </si>
  <si>
    <t>Valor añadido a coste de los factores</t>
  </si>
  <si>
    <t>Miles de personas</t>
  </si>
  <si>
    <t>Sector Industrial</t>
  </si>
  <si>
    <t>Sector Comercio</t>
  </si>
  <si>
    <t>Comercio al por mayor y al por menor, reparación de vehículos de motor u motocicletas</t>
  </si>
  <si>
    <t>Sector Servicios no financieros</t>
  </si>
  <si>
    <t>H</t>
  </si>
  <si>
    <t>Transporte y almacenamiento</t>
  </si>
  <si>
    <t>I</t>
  </si>
  <si>
    <t>Hostelería</t>
  </si>
  <si>
    <t>J</t>
  </si>
  <si>
    <t>Información y comunicaciones</t>
  </si>
  <si>
    <t>L</t>
  </si>
  <si>
    <t>Actividades inmobiliarias</t>
  </si>
  <si>
    <t>M</t>
  </si>
  <si>
    <t>Actividades profesionales, científicas y técnicas</t>
  </si>
  <si>
    <t>N</t>
  </si>
  <si>
    <t>Actividades administrativas y servicios auxliares</t>
  </si>
  <si>
    <t>P</t>
  </si>
  <si>
    <t>Educación</t>
  </si>
  <si>
    <t>Q</t>
  </si>
  <si>
    <t>Actividades sanitarias y de servicios sociales</t>
  </si>
  <si>
    <t>R</t>
  </si>
  <si>
    <t>Actividades artísticas, recreativas y de entrenimiento</t>
  </si>
  <si>
    <t>S</t>
  </si>
  <si>
    <t>Otros servicios</t>
  </si>
  <si>
    <t>Produc-
tividad
(euros)</t>
  </si>
  <si>
    <t>Tasa de valor añadido 
(en %)</t>
  </si>
  <si>
    <t>Tasa de gastos de personal 
(en %)</t>
  </si>
  <si>
    <t>Estructura conjunta de los sectores de Industria, Comercio y Servicios no financieros</t>
  </si>
  <si>
    <t>Tabla 4</t>
  </si>
  <si>
    <r>
      <t xml:space="preserve">Cifra de negocios y valor añadido bruto. Año 2022
</t>
    </r>
    <r>
      <rPr>
        <sz val="11"/>
        <color indexed="8"/>
        <rFont val="Arial"/>
        <family val="2"/>
      </rPr>
      <t>Valores absolutos, porcentajes y tasas de variación</t>
    </r>
  </si>
  <si>
    <t>Estructura conjunta de los sectores de Industria, Comercio y Servicios</t>
  </si>
  <si>
    <r>
      <t xml:space="preserve">Número de empresas y personal ocupado. Año 2022
</t>
    </r>
    <r>
      <rPr>
        <sz val="11"/>
        <color indexed="8"/>
        <rFont val="Arial"/>
        <family val="2"/>
      </rPr>
      <t>Valores absolutos, porcentajes y tasas de variación</t>
    </r>
  </si>
  <si>
    <t>Unidades</t>
  </si>
  <si>
    <t>Personal ocupado 
(media anual)</t>
  </si>
  <si>
    <t>Número de empresas y personal ocupado. Año 2022</t>
  </si>
  <si>
    <t>Cifra de negocios y valor añadido. Año 2022</t>
  </si>
  <si>
    <t>Número de empresas activas</t>
  </si>
  <si>
    <t>Año 2022</t>
  </si>
  <si>
    <t>Cifra de negocios y personal ocupado por divisiones de actividad. Año 2022</t>
  </si>
  <si>
    <t>Estadística Estructural de Empresas: Sector Servicios</t>
  </si>
  <si>
    <t>H49</t>
  </si>
  <si>
    <t>Transporte terrestre y por tubería</t>
  </si>
  <si>
    <t>H50</t>
  </si>
  <si>
    <t>Transporte marítimo y por vías navegables interiores</t>
  </si>
  <si>
    <t>H51</t>
  </si>
  <si>
    <t>Transporte aéreo</t>
  </si>
  <si>
    <t>H52</t>
  </si>
  <si>
    <t>Almacenamiento y actividades anexas al transporte</t>
  </si>
  <si>
    <t>H53</t>
  </si>
  <si>
    <t>Actividades postales y de correos</t>
  </si>
  <si>
    <t>I55</t>
  </si>
  <si>
    <t>Servicios de alojamiento</t>
  </si>
  <si>
    <t>I56</t>
  </si>
  <si>
    <t>Servicios de comidas y bebidas</t>
  </si>
  <si>
    <t>J58</t>
  </si>
  <si>
    <t>Edición</t>
  </si>
  <si>
    <t>J59</t>
  </si>
  <si>
    <t>Actividades cinematográficas, de vídeo y de programas de televisión, grabación de sonido y edición musical</t>
  </si>
  <si>
    <t>J60</t>
  </si>
  <si>
    <t>Actividades de programación y emisión de radio y televisión</t>
  </si>
  <si>
    <t>J61</t>
  </si>
  <si>
    <t>Telecomunicaciones</t>
  </si>
  <si>
    <t>J62</t>
  </si>
  <si>
    <t>Programación, consultoría y otras actividades relacionadas con la informática</t>
  </si>
  <si>
    <t>J63</t>
  </si>
  <si>
    <t>Servicios de información</t>
  </si>
  <si>
    <t>M69</t>
  </si>
  <si>
    <t>Actividades jurídicas y de contabilidad</t>
  </si>
  <si>
    <t>M70</t>
  </si>
  <si>
    <t>Actividades de las sedes centrales; actividades de consultoría de gestión empresarial</t>
  </si>
  <si>
    <t>M71</t>
  </si>
  <si>
    <t>Servicios técnicos de arquitectura e ingeniería; ensayos y análisis técnicos</t>
  </si>
  <si>
    <t>M72</t>
  </si>
  <si>
    <t>Investigación y desarrollo</t>
  </si>
  <si>
    <t>M73</t>
  </si>
  <si>
    <t>Publicidad y estudios de mercado</t>
  </si>
  <si>
    <t>M74</t>
  </si>
  <si>
    <t>Otras actividades profesionales, científicas y técnicas</t>
  </si>
  <si>
    <t>M75</t>
  </si>
  <si>
    <t>Actividades veterinarias</t>
  </si>
  <si>
    <t>N77</t>
  </si>
  <si>
    <t>Actividades de alquiler</t>
  </si>
  <si>
    <t>N78</t>
  </si>
  <si>
    <t>Actividades relacionadas con el empleo</t>
  </si>
  <si>
    <t>N79</t>
  </si>
  <si>
    <t>Actividades de agencias de viajes, operadores turísticos, servicios de reservas y actividades relacionadas</t>
  </si>
  <si>
    <t>N80</t>
  </si>
  <si>
    <t>Actividades de seguridad e investigación</t>
  </si>
  <si>
    <t>N81</t>
  </si>
  <si>
    <t>Servicios a edificios y actividades de jardinería</t>
  </si>
  <si>
    <t>N82</t>
  </si>
  <si>
    <t>Actividades administrativas de oficina y otras actividades auxiliares a las empresas</t>
  </si>
  <si>
    <t>Q86</t>
  </si>
  <si>
    <t>Actividades sanitarias</t>
  </si>
  <si>
    <t>Q87</t>
  </si>
  <si>
    <t>Asistencia en establecimientos residenciales</t>
  </si>
  <si>
    <t>Q88</t>
  </si>
  <si>
    <t>Actividades de servicios sociales sin alojamiento</t>
  </si>
  <si>
    <t>R90</t>
  </si>
  <si>
    <t>Actividades de creación, artísticas y espectáculos</t>
  </si>
  <si>
    <t>R91</t>
  </si>
  <si>
    <t>Actividades de bibliotecas, archivos, museos y otras actividades culturales</t>
  </si>
  <si>
    <t>R92</t>
  </si>
  <si>
    <t>Actividades de juegos de azar y apuestas</t>
  </si>
  <si>
    <t>R93</t>
  </si>
  <si>
    <t>Actividades deportivas, recreativas y de entretenimiento</t>
  </si>
  <si>
    <t>S95</t>
  </si>
  <si>
    <t>Reparación de ordenadores, efectos personales y artículos de uso doméstico</t>
  </si>
  <si>
    <t>S96</t>
  </si>
  <si>
    <t>Otros servicios personales</t>
  </si>
  <si>
    <t>División de actividad</t>
  </si>
  <si>
    <r>
      <t xml:space="preserve">Cifra de negocios y personal ocupado por divisiones de actividad. Año 2022
</t>
    </r>
    <r>
      <rPr>
        <sz val="11"/>
        <color indexed="8"/>
        <rFont val="Arial"/>
        <family val="2"/>
      </rPr>
      <t xml:space="preserve">Valores absolutos, porcentajes y tasas de variación </t>
    </r>
  </si>
  <si>
    <t xml:space="preserve">E
 </t>
  </si>
  <si>
    <t xml:space="preserve">G
 </t>
  </si>
  <si>
    <t>Productividad e indicadores por divisiones de actividad. Año 2022</t>
  </si>
  <si>
    <r>
      <t xml:space="preserve">Productividad e indicadores por divisiones de actividad. Año 2022
</t>
    </r>
    <r>
      <rPr>
        <sz val="11"/>
        <color indexed="8"/>
        <rFont val="Arial"/>
        <family val="2"/>
      </rPr>
      <t>Valores absolutos y tasas (en %)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</si>
</sst>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</numFmts>
  <fonts count="39"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u val="single"/>
      <sz val="11"/>
      <color indexed="30"/>
      <name val="Calibri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8"/>
      <name val="Univers"/>
      <family val="0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sz val="11"/>
      <color indexed="48"/>
      <name val="Arial"/>
      <family val="2"/>
    </font>
    <font>
      <u val="single"/>
      <sz val="11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6" fillId="7" borderId="0" applyNumberFormat="0" applyBorder="0" applyAlignment="0" applyProtection="0"/>
    <xf numFmtId="0" fontId="21" fillId="9" borderId="1" applyNumberFormat="0" applyAlignment="0" applyProtection="0"/>
    <xf numFmtId="0" fontId="23" fillId="13" borderId="2" applyNumberFormat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9" fillId="3" borderId="1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0" fillId="9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/>
    </xf>
    <xf numFmtId="0" fontId="5" fillId="0" borderId="12" xfId="55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166" fontId="31" fillId="0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66" fontId="8" fillId="0" borderId="11" xfId="0" applyNumberFormat="1" applyFont="1" applyFill="1" applyBorder="1" applyAlignment="1">
      <alignment vertical="center"/>
    </xf>
    <xf numFmtId="166" fontId="8" fillId="0" borderId="11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0" fontId="31" fillId="0" borderId="11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31" fillId="0" borderId="13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3" fontId="6" fillId="0" borderId="13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vertical="top" wrapText="1"/>
    </xf>
    <xf numFmtId="166" fontId="31" fillId="0" borderId="11" xfId="0" applyNumberFormat="1" applyFon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3" fontId="2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/>
    </xf>
    <xf numFmtId="3" fontId="31" fillId="0" borderId="11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vertical="center"/>
    </xf>
    <xf numFmtId="3" fontId="31" fillId="0" borderId="1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31" fillId="0" borderId="14" xfId="0" applyFont="1" applyBorder="1" applyAlignment="1">
      <alignment horizontal="left"/>
    </xf>
    <xf numFmtId="0" fontId="31" fillId="0" borderId="14" xfId="0" applyFont="1" applyBorder="1" applyAlignment="1">
      <alignment wrapText="1"/>
    </xf>
    <xf numFmtId="3" fontId="30" fillId="0" borderId="13" xfId="0" applyNumberFormat="1" applyFont="1" applyBorder="1" applyAlignment="1">
      <alignment horizontal="left" vertical="top"/>
    </xf>
    <xf numFmtId="3" fontId="4" fillId="4" borderId="0" xfId="0" applyNumberFormat="1" applyFont="1" applyFill="1" applyAlignment="1">
      <alignment/>
    </xf>
    <xf numFmtId="3" fontId="11" fillId="4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/>
    </xf>
    <xf numFmtId="0" fontId="4" fillId="4" borderId="0" xfId="0" applyFont="1" applyFill="1" applyAlignment="1">
      <alignment vertical="top"/>
    </xf>
    <xf numFmtId="0" fontId="11" fillId="4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32" fillId="0" borderId="0" xfId="0" applyFont="1" applyAlignment="1">
      <alignment/>
    </xf>
    <xf numFmtId="0" fontId="4" fillId="0" borderId="0" xfId="0" applyFont="1" applyBorder="1" applyAlignment="1">
      <alignment/>
    </xf>
    <xf numFmtId="0" fontId="31" fillId="0" borderId="0" xfId="0" applyFont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3" fontId="31" fillId="0" borderId="14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12" xfId="55" applyFont="1" applyBorder="1" applyAlignment="1">
      <alignment horizontal="left" vertical="top" wrapText="1"/>
      <protection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46" applyFont="1" applyAlignment="1">
      <alignment/>
    </xf>
    <xf numFmtId="0" fontId="3" fillId="0" borderId="0" xfId="0" applyFont="1" applyBorder="1" applyAlignment="1">
      <alignment vertical="top" wrapText="1"/>
    </xf>
    <xf numFmtId="3" fontId="30" fillId="0" borderId="0" xfId="0" applyNumberFormat="1" applyFont="1" applyFill="1" applyBorder="1" applyAlignment="1">
      <alignment vertical="top" wrapText="1"/>
    </xf>
    <xf numFmtId="0" fontId="36" fillId="0" borderId="0" xfId="0" applyFont="1" applyAlignment="1">
      <alignment vertical="top" wrapText="1"/>
    </xf>
    <xf numFmtId="166" fontId="30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wrapText="1"/>
    </xf>
    <xf numFmtId="0" fontId="37" fillId="0" borderId="0" xfId="0" applyFont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166" fontId="5" fillId="0" borderId="11" xfId="0" applyNumberFormat="1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0" fontId="37" fillId="0" borderId="0" xfId="0" applyFont="1" applyAlignment="1">
      <alignment vertical="top" wrapText="1"/>
    </xf>
    <xf numFmtId="166" fontId="5" fillId="0" borderId="0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vertical="top" wrapText="1"/>
    </xf>
    <xf numFmtId="166" fontId="5" fillId="0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" fontId="30" fillId="0" borderId="11" xfId="0" applyNumberFormat="1" applyFont="1" applyFill="1" applyBorder="1" applyAlignment="1">
      <alignment vertical="top" wrapText="1"/>
    </xf>
    <xf numFmtId="166" fontId="30" fillId="0" borderId="11" xfId="0" applyNumberFormat="1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3" fontId="30" fillId="0" borderId="15" xfId="0" applyNumberFormat="1" applyFont="1" applyFill="1" applyBorder="1" applyAlignment="1">
      <alignment vertical="top" wrapText="1"/>
    </xf>
    <xf numFmtId="166" fontId="30" fillId="0" borderId="15" xfId="0" applyNumberFormat="1" applyFont="1" applyFill="1" applyBorder="1" applyAlignment="1">
      <alignment vertical="top" wrapText="1"/>
    </xf>
    <xf numFmtId="166" fontId="30" fillId="0" borderId="15" xfId="0" applyNumberFormat="1" applyFont="1" applyFill="1" applyBorder="1" applyAlignment="1">
      <alignment horizontal="right" vertical="top" wrapText="1"/>
    </xf>
    <xf numFmtId="166" fontId="30" fillId="0" borderId="0" xfId="0" applyNumberFormat="1" applyFont="1" applyFill="1" applyBorder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right" vertical="top" wrapText="1"/>
    </xf>
    <xf numFmtId="0" fontId="37" fillId="0" borderId="0" xfId="0" applyFont="1" applyBorder="1" applyAlignment="1">
      <alignment vertical="top" wrapText="1"/>
    </xf>
    <xf numFmtId="166" fontId="5" fillId="0" borderId="11" xfId="0" applyNumberFormat="1" applyFont="1" applyFill="1" applyBorder="1" applyAlignment="1">
      <alignment horizontal="right" vertical="top" wrapText="1"/>
    </xf>
    <xf numFmtId="0" fontId="38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166" fontId="30" fillId="0" borderId="16" xfId="0" applyNumberFormat="1" applyFont="1" applyFill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3" fontId="30" fillId="0" borderId="13" xfId="0" applyNumberFormat="1" applyFont="1" applyBorder="1" applyAlignment="1">
      <alignment horizontal="left" vertical="top"/>
    </xf>
    <xf numFmtId="0" fontId="4" fillId="4" borderId="0" xfId="0" applyFont="1" applyFill="1" applyAlignment="1">
      <alignment horizontal="center"/>
    </xf>
    <xf numFmtId="0" fontId="7" fillId="4" borderId="17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left" wrapText="1"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3" fontId="3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3" fillId="4" borderId="0" xfId="0" applyFont="1" applyFill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TablaNotaPrensaValore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0</xdr:row>
      <xdr:rowOff>828675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9</xdr:col>
      <xdr:colOff>638175</xdr:colOff>
      <xdr:row>0</xdr:row>
      <xdr:rowOff>828675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180975</xdr:colOff>
      <xdr:row>0</xdr:row>
      <xdr:rowOff>828675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0</xdr:row>
      <xdr:rowOff>828675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0</xdr:row>
      <xdr:rowOff>828675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zoomScalePageLayoutView="0" workbookViewId="0" topLeftCell="A1">
      <selection activeCell="B19" sqref="B19"/>
    </sheetView>
  </sheetViews>
  <sheetFormatPr defaultColWidth="11.421875" defaultRowHeight="15"/>
  <cols>
    <col min="1" max="1" width="11.421875" style="1" customWidth="1"/>
    <col min="2" max="2" width="72.28125" style="1" customWidth="1"/>
    <col min="3" max="3" width="11.421875" style="1" customWidth="1"/>
    <col min="4" max="4" width="8.28125" style="1" customWidth="1"/>
    <col min="5" max="16384" width="11.421875" style="1" customWidth="1"/>
  </cols>
  <sheetData>
    <row r="1" ht="66" customHeight="1"/>
    <row r="2" ht="14.25">
      <c r="B2" s="5" t="s">
        <v>4</v>
      </c>
    </row>
    <row r="3" ht="14.25">
      <c r="B3" s="5"/>
    </row>
    <row r="4" spans="1:8" ht="30" customHeight="1">
      <c r="A4" s="113" t="s">
        <v>62</v>
      </c>
      <c r="B4" s="113"/>
      <c r="C4" s="3"/>
      <c r="D4" s="3"/>
      <c r="E4" s="3"/>
      <c r="F4" s="3"/>
      <c r="G4" s="3"/>
      <c r="H4" s="3"/>
    </row>
    <row r="5" spans="1:8" ht="15">
      <c r="A5" s="114" t="s">
        <v>60</v>
      </c>
      <c r="B5" s="114"/>
      <c r="C5" s="4"/>
      <c r="D5" s="4"/>
      <c r="E5" s="4"/>
      <c r="F5" s="4"/>
      <c r="G5" s="4"/>
      <c r="H5" s="4"/>
    </row>
    <row r="6" spans="1:8" ht="14.25">
      <c r="A6" s="78"/>
      <c r="B6" s="6"/>
      <c r="C6" s="4"/>
      <c r="D6" s="4"/>
      <c r="E6" s="4"/>
      <c r="F6" s="4"/>
      <c r="G6" s="4"/>
      <c r="H6" s="4"/>
    </row>
    <row r="7" ht="14.25">
      <c r="A7" s="79"/>
    </row>
    <row r="8" spans="1:2" ht="14.25">
      <c r="A8" s="80" t="s">
        <v>1</v>
      </c>
      <c r="B8" s="1" t="s">
        <v>61</v>
      </c>
    </row>
    <row r="9" spans="1:2" ht="14.25">
      <c r="A9" s="80" t="s">
        <v>2</v>
      </c>
      <c r="B9" s="1" t="s">
        <v>137</v>
      </c>
    </row>
    <row r="10" spans="1:2" ht="27" customHeight="1">
      <c r="A10" s="80"/>
      <c r="B10" s="67" t="s">
        <v>50</v>
      </c>
    </row>
    <row r="11" spans="1:2" ht="14.25">
      <c r="A11" s="80" t="s">
        <v>3</v>
      </c>
      <c r="B11" s="1" t="s">
        <v>58</v>
      </c>
    </row>
    <row r="12" spans="1:2" ht="14.25">
      <c r="A12" s="80" t="s">
        <v>51</v>
      </c>
      <c r="B12" s="1" t="s">
        <v>57</v>
      </c>
    </row>
    <row r="13" ht="14.25">
      <c r="A13" s="79"/>
    </row>
    <row r="14" ht="14.25">
      <c r="A14" s="79"/>
    </row>
  </sheetData>
  <sheetProtection/>
  <mergeCells count="2">
    <mergeCell ref="A4:B4"/>
    <mergeCell ref="A5:B5"/>
  </mergeCells>
  <hyperlinks>
    <hyperlink ref="A8" location="'Tabla 1'!A1" display="Tabla 1"/>
    <hyperlink ref="A9" location="'Tabla 2'!A1" display="Tabla 2"/>
    <hyperlink ref="A11" location="'Tabla 3'!A1" display="Tabla 3"/>
    <hyperlink ref="A12" location="'Tabla 4'!A1" display="Tabla 4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="90" zoomScaleNormal="90" zoomScaleSheetLayoutView="100" zoomScalePageLayoutView="0" workbookViewId="0" topLeftCell="A1">
      <selection activeCell="U6" sqref="U6"/>
    </sheetView>
  </sheetViews>
  <sheetFormatPr defaultColWidth="11.421875" defaultRowHeight="15"/>
  <cols>
    <col min="1" max="1" width="4.8515625" style="1" customWidth="1"/>
    <col min="2" max="2" width="48.57421875" style="1" customWidth="1"/>
    <col min="3" max="3" width="0.85546875" style="1" customWidth="1"/>
    <col min="4" max="4" width="8.7109375" style="1" customWidth="1"/>
    <col min="5" max="5" width="0.85546875" style="1" customWidth="1"/>
    <col min="6" max="6" width="7.7109375" style="1" customWidth="1"/>
    <col min="7" max="7" width="0.85546875" style="1" customWidth="1"/>
    <col min="8" max="8" width="8.7109375" style="1" customWidth="1"/>
    <col min="9" max="9" width="0.85546875" style="1" customWidth="1"/>
    <col min="10" max="10" width="10.8515625" style="1" customWidth="1"/>
    <col min="11" max="11" width="0.85546875" style="1" customWidth="1"/>
    <col min="12" max="12" width="7.7109375" style="1" customWidth="1"/>
    <col min="13" max="13" width="0.85546875" style="1" customWidth="1"/>
    <col min="14" max="14" width="8.7109375" style="1" customWidth="1"/>
    <col min="15" max="15" width="0.85546875" style="1" customWidth="1"/>
    <col min="16" max="16" width="1.28515625" style="1" customWidth="1"/>
    <col min="17" max="254" width="11.421875" style="1" customWidth="1"/>
    <col min="255" max="16384" width="67.421875" style="1" customWidth="1"/>
  </cols>
  <sheetData>
    <row r="1" spans="1:6" ht="67.5" customHeight="1">
      <c r="A1" s="2"/>
      <c r="B1" s="2"/>
      <c r="C1" s="2"/>
      <c r="D1" s="2"/>
      <c r="E1" s="2"/>
      <c r="F1" s="2"/>
    </row>
    <row r="2" spans="1:13" ht="13.5" customHeight="1">
      <c r="A2" s="116" t="str">
        <f>'Índice Anexo tablas'!B2</f>
        <v>15 de marzo de 2024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6" ht="13.5" customHeight="1">
      <c r="A3" s="2"/>
      <c r="B3" s="2"/>
      <c r="C3" s="2"/>
      <c r="D3" s="2"/>
      <c r="E3" s="2"/>
      <c r="F3" s="2"/>
    </row>
    <row r="4" spans="1:14" ht="19.5" customHeight="1">
      <c r="A4" s="119" t="str">
        <f>'Índice Anexo tablas'!A4:B4</f>
        <v>Estadística Estructural de Empresas: Sector Servicios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5" customHeight="1">
      <c r="A5" s="120" t="str">
        <f>'Índice Anexo tablas'!A5:B5</f>
        <v>Año 2022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6" ht="15" customHeight="1">
      <c r="A6" s="7"/>
      <c r="B6" s="7"/>
      <c r="C6" s="7"/>
      <c r="D6" s="7"/>
      <c r="E6" s="7"/>
      <c r="F6" s="7"/>
    </row>
    <row r="7" spans="1:6" ht="15" customHeight="1">
      <c r="A7" s="2"/>
      <c r="B7" s="2"/>
      <c r="C7" s="2"/>
      <c r="D7" s="2"/>
      <c r="E7" s="2"/>
      <c r="F7" s="2"/>
    </row>
    <row r="8" spans="1:14" ht="36" customHeight="1" thickBot="1">
      <c r="A8" s="117" t="s">
        <v>134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18" customHeight="1">
      <c r="A9" s="20" t="s">
        <v>133</v>
      </c>
      <c r="B9" s="21"/>
      <c r="C9" s="8"/>
      <c r="D9" s="115" t="s">
        <v>5</v>
      </c>
      <c r="E9" s="115"/>
      <c r="F9" s="115"/>
      <c r="G9" s="115"/>
      <c r="H9" s="115"/>
      <c r="I9" s="14"/>
      <c r="J9" s="115" t="s">
        <v>6</v>
      </c>
      <c r="K9" s="115"/>
      <c r="L9" s="115"/>
      <c r="M9" s="115"/>
      <c r="N9" s="115"/>
    </row>
    <row r="10" spans="1:14" s="66" customFormat="1" ht="24">
      <c r="A10" s="13"/>
      <c r="B10" s="13"/>
      <c r="C10" s="9"/>
      <c r="D10" s="15" t="s">
        <v>7</v>
      </c>
      <c r="E10" s="16"/>
      <c r="F10" s="17" t="s">
        <v>8</v>
      </c>
      <c r="G10" s="18"/>
      <c r="H10" s="15" t="s">
        <v>9</v>
      </c>
      <c r="I10" s="19"/>
      <c r="J10" s="17" t="s">
        <v>10</v>
      </c>
      <c r="K10" s="16"/>
      <c r="L10" s="17" t="s">
        <v>8</v>
      </c>
      <c r="M10" s="18"/>
      <c r="N10" s="15" t="s">
        <v>9</v>
      </c>
    </row>
    <row r="11" spans="1:14" ht="13.5" customHeight="1">
      <c r="A11" s="81" t="s">
        <v>27</v>
      </c>
      <c r="B11" s="81" t="s">
        <v>28</v>
      </c>
      <c r="C11" s="81"/>
      <c r="D11" s="82">
        <v>141326.579</v>
      </c>
      <c r="E11" s="83"/>
      <c r="F11" s="84">
        <v>19.9</v>
      </c>
      <c r="G11" s="83"/>
      <c r="H11" s="84">
        <v>24.16</v>
      </c>
      <c r="I11" s="83"/>
      <c r="J11" s="82">
        <v>943976.3</v>
      </c>
      <c r="K11" s="83"/>
      <c r="L11" s="84">
        <v>11.37</v>
      </c>
      <c r="M11" s="83"/>
      <c r="N11" s="84">
        <v>4.08</v>
      </c>
    </row>
    <row r="12" spans="1:14" s="67" customFormat="1" ht="13.5" customHeight="1">
      <c r="A12" s="11" t="s">
        <v>63</v>
      </c>
      <c r="B12" s="11" t="s">
        <v>64</v>
      </c>
      <c r="C12" s="11"/>
      <c r="D12" s="91">
        <v>57307.577</v>
      </c>
      <c r="E12" s="92"/>
      <c r="F12" s="93">
        <v>8.07</v>
      </c>
      <c r="G12" s="92"/>
      <c r="H12" s="93">
        <v>18.41</v>
      </c>
      <c r="I12" s="92"/>
      <c r="J12" s="91">
        <v>547463.2</v>
      </c>
      <c r="K12" s="92"/>
      <c r="L12" s="93">
        <v>6.6</v>
      </c>
      <c r="M12" s="92"/>
      <c r="N12" s="93">
        <v>3.4</v>
      </c>
    </row>
    <row r="13" spans="1:14" ht="13.5" customHeight="1">
      <c r="A13" s="11" t="s">
        <v>65</v>
      </c>
      <c r="B13" s="11" t="s">
        <v>66</v>
      </c>
      <c r="C13" s="11"/>
      <c r="D13" s="91">
        <v>2895.559</v>
      </c>
      <c r="E13" s="92"/>
      <c r="F13" s="93">
        <v>0.41</v>
      </c>
      <c r="G13" s="92"/>
      <c r="H13" s="93">
        <v>35.31</v>
      </c>
      <c r="I13" s="92"/>
      <c r="J13" s="91">
        <v>9059.6</v>
      </c>
      <c r="K13" s="92"/>
      <c r="L13" s="93">
        <v>0.11</v>
      </c>
      <c r="M13" s="92"/>
      <c r="N13" s="93">
        <v>12.94</v>
      </c>
    </row>
    <row r="14" spans="1:14" ht="13.5" customHeight="1">
      <c r="A14" s="11" t="s">
        <v>67</v>
      </c>
      <c r="B14" s="11" t="s">
        <v>68</v>
      </c>
      <c r="C14" s="11"/>
      <c r="D14" s="91">
        <v>13770.589</v>
      </c>
      <c r="E14" s="92"/>
      <c r="F14" s="93">
        <v>1.94</v>
      </c>
      <c r="G14" s="92"/>
      <c r="H14" s="93">
        <v>106.7</v>
      </c>
      <c r="I14" s="92"/>
      <c r="J14" s="91">
        <v>34562.9</v>
      </c>
      <c r="K14" s="92"/>
      <c r="L14" s="93">
        <v>0.42</v>
      </c>
      <c r="M14" s="92"/>
      <c r="N14" s="93">
        <v>11.62</v>
      </c>
    </row>
    <row r="15" spans="1:14" ht="13.5" customHeight="1">
      <c r="A15" s="11" t="s">
        <v>69</v>
      </c>
      <c r="B15" s="11" t="s">
        <v>70</v>
      </c>
      <c r="C15" s="11"/>
      <c r="D15" s="91">
        <v>60583.549</v>
      </c>
      <c r="E15" s="92"/>
      <c r="F15" s="93">
        <v>8.53</v>
      </c>
      <c r="G15" s="92"/>
      <c r="H15" s="93">
        <v>20.99</v>
      </c>
      <c r="I15" s="92"/>
      <c r="J15" s="91">
        <v>240075.8</v>
      </c>
      <c r="K15" s="92"/>
      <c r="L15" s="93">
        <v>2.89</v>
      </c>
      <c r="M15" s="92"/>
      <c r="N15" s="93">
        <v>5.32</v>
      </c>
    </row>
    <row r="16" spans="1:14" s="68" customFormat="1" ht="13.5" customHeight="1">
      <c r="A16" s="90" t="s">
        <v>71</v>
      </c>
      <c r="B16" s="90" t="s">
        <v>72</v>
      </c>
      <c r="C16" s="11"/>
      <c r="D16" s="94">
        <v>6769.304</v>
      </c>
      <c r="E16" s="92"/>
      <c r="F16" s="95">
        <v>0.95</v>
      </c>
      <c r="G16" s="92"/>
      <c r="H16" s="95">
        <v>3.39</v>
      </c>
      <c r="I16" s="92"/>
      <c r="J16" s="94">
        <v>112814.8</v>
      </c>
      <c r="K16" s="92"/>
      <c r="L16" s="95">
        <v>1.36</v>
      </c>
      <c r="M16" s="92"/>
      <c r="N16" s="95">
        <v>2.05</v>
      </c>
    </row>
    <row r="17" spans="1:14" ht="13.5" customHeight="1">
      <c r="A17" s="81" t="s">
        <v>29</v>
      </c>
      <c r="B17" s="81" t="s">
        <v>30</v>
      </c>
      <c r="C17" s="81"/>
      <c r="D17" s="82">
        <v>92418.178</v>
      </c>
      <c r="E17" s="83"/>
      <c r="F17" s="84">
        <v>13.01</v>
      </c>
      <c r="G17" s="83"/>
      <c r="H17" s="84">
        <v>52.42</v>
      </c>
      <c r="I17" s="83"/>
      <c r="J17" s="82">
        <v>1614919.4</v>
      </c>
      <c r="K17" s="83"/>
      <c r="L17" s="84">
        <v>19.46</v>
      </c>
      <c r="M17" s="83"/>
      <c r="N17" s="84">
        <v>13.76</v>
      </c>
    </row>
    <row r="18" spans="1:14" ht="13.5" customHeight="1">
      <c r="A18" s="11" t="s">
        <v>73</v>
      </c>
      <c r="B18" s="11" t="s">
        <v>74</v>
      </c>
      <c r="C18" s="11"/>
      <c r="D18" s="91">
        <v>31177.126</v>
      </c>
      <c r="E18" s="92"/>
      <c r="F18" s="93">
        <v>4.39</v>
      </c>
      <c r="G18" s="92"/>
      <c r="H18" s="93">
        <v>89.36</v>
      </c>
      <c r="I18" s="92"/>
      <c r="J18" s="91">
        <v>342955.6</v>
      </c>
      <c r="K18" s="92"/>
      <c r="L18" s="93">
        <v>4.13</v>
      </c>
      <c r="M18" s="92"/>
      <c r="N18" s="93">
        <v>24.93</v>
      </c>
    </row>
    <row r="19" spans="1:14" ht="13.5" customHeight="1">
      <c r="A19" s="90" t="s">
        <v>75</v>
      </c>
      <c r="B19" s="90" t="s">
        <v>76</v>
      </c>
      <c r="C19" s="11"/>
      <c r="D19" s="94">
        <v>61241.052</v>
      </c>
      <c r="E19" s="92"/>
      <c r="F19" s="95">
        <v>8.62</v>
      </c>
      <c r="G19" s="92"/>
      <c r="H19" s="95">
        <v>38.65</v>
      </c>
      <c r="I19" s="92"/>
      <c r="J19" s="94">
        <v>1271963.8</v>
      </c>
      <c r="K19" s="92"/>
      <c r="L19" s="95">
        <v>15.32</v>
      </c>
      <c r="M19" s="92"/>
      <c r="N19" s="95">
        <v>11.09</v>
      </c>
    </row>
    <row r="20" spans="1:14" ht="13.5" customHeight="1">
      <c r="A20" s="81" t="s">
        <v>31</v>
      </c>
      <c r="B20" s="81" t="s">
        <v>32</v>
      </c>
      <c r="C20" s="81"/>
      <c r="D20" s="82">
        <v>102824.737</v>
      </c>
      <c r="E20" s="83"/>
      <c r="F20" s="84">
        <v>14.48</v>
      </c>
      <c r="G20" s="83"/>
      <c r="H20" s="84">
        <v>13.63</v>
      </c>
      <c r="I20" s="83"/>
      <c r="J20" s="82">
        <v>618660.5</v>
      </c>
      <c r="K20" s="83"/>
      <c r="L20" s="84">
        <v>7.45</v>
      </c>
      <c r="M20" s="83"/>
      <c r="N20" s="84">
        <v>10.7</v>
      </c>
    </row>
    <row r="21" spans="1:14" ht="13.5" customHeight="1">
      <c r="A21" s="11" t="s">
        <v>77</v>
      </c>
      <c r="B21" s="11" t="s">
        <v>78</v>
      </c>
      <c r="C21" s="11"/>
      <c r="D21" s="91">
        <v>6188.937</v>
      </c>
      <c r="E21" s="92"/>
      <c r="F21" s="93">
        <v>0.87</v>
      </c>
      <c r="G21" s="92"/>
      <c r="H21" s="93">
        <v>7.79</v>
      </c>
      <c r="I21" s="92"/>
      <c r="J21" s="91">
        <v>51760.3</v>
      </c>
      <c r="K21" s="92"/>
      <c r="L21" s="93">
        <v>0.62</v>
      </c>
      <c r="M21" s="92"/>
      <c r="N21" s="93">
        <v>-0.15</v>
      </c>
    </row>
    <row r="22" spans="1:14" ht="13.5" customHeight="1">
      <c r="A22" s="11" t="s">
        <v>79</v>
      </c>
      <c r="B22" s="11" t="s">
        <v>80</v>
      </c>
      <c r="C22" s="11"/>
      <c r="D22" s="85">
        <v>6427.38</v>
      </c>
      <c r="E22" s="86"/>
      <c r="F22" s="87">
        <v>0.9</v>
      </c>
      <c r="G22" s="86"/>
      <c r="H22" s="87">
        <v>16.1</v>
      </c>
      <c r="I22" s="86"/>
      <c r="J22" s="85">
        <v>44830.1</v>
      </c>
      <c r="K22" s="86"/>
      <c r="L22" s="87">
        <v>0.54</v>
      </c>
      <c r="M22" s="92"/>
      <c r="N22" s="87">
        <v>7.1</v>
      </c>
    </row>
    <row r="23" spans="1:14" ht="13.5" customHeight="1">
      <c r="A23" s="11" t="s">
        <v>81</v>
      </c>
      <c r="B23" s="11" t="s">
        <v>82</v>
      </c>
      <c r="C23" s="11"/>
      <c r="D23" s="91">
        <v>5378.198</v>
      </c>
      <c r="E23" s="92"/>
      <c r="F23" s="93">
        <v>0.76</v>
      </c>
      <c r="G23" s="92"/>
      <c r="H23" s="93">
        <v>-0.29</v>
      </c>
      <c r="I23" s="92"/>
      <c r="J23" s="91">
        <v>13232</v>
      </c>
      <c r="K23" s="92"/>
      <c r="L23" s="93">
        <v>0.16</v>
      </c>
      <c r="M23" s="92"/>
      <c r="N23" s="93">
        <v>-1.64</v>
      </c>
    </row>
    <row r="24" spans="1:14" ht="13.5" customHeight="1">
      <c r="A24" s="11" t="s">
        <v>83</v>
      </c>
      <c r="B24" s="11" t="s">
        <v>84</v>
      </c>
      <c r="C24" s="11"/>
      <c r="D24" s="91">
        <v>35850.061</v>
      </c>
      <c r="E24" s="92"/>
      <c r="F24" s="93">
        <v>5.05</v>
      </c>
      <c r="G24" s="92"/>
      <c r="H24" s="93">
        <v>5.88</v>
      </c>
      <c r="I24" s="92"/>
      <c r="J24" s="91">
        <v>72566.1</v>
      </c>
      <c r="K24" s="92"/>
      <c r="L24" s="93">
        <v>0.87</v>
      </c>
      <c r="M24" s="92"/>
      <c r="N24" s="93">
        <v>-1.55</v>
      </c>
    </row>
    <row r="25" spans="1:16" ht="24" customHeight="1">
      <c r="A25" s="11" t="s">
        <v>85</v>
      </c>
      <c r="B25" s="11" t="s">
        <v>86</v>
      </c>
      <c r="C25" s="11"/>
      <c r="D25" s="85">
        <v>44240.709</v>
      </c>
      <c r="E25" s="86"/>
      <c r="F25" s="87">
        <v>6.23</v>
      </c>
      <c r="G25" s="86"/>
      <c r="H25" s="87">
        <v>22.76</v>
      </c>
      <c r="I25" s="86"/>
      <c r="J25" s="85">
        <v>399972.3</v>
      </c>
      <c r="K25" s="86"/>
      <c r="L25" s="87">
        <v>4.82</v>
      </c>
      <c r="M25" s="92"/>
      <c r="N25" s="87">
        <v>16.33</v>
      </c>
      <c r="O25" s="65"/>
      <c r="P25" s="65"/>
    </row>
    <row r="26" spans="1:14" ht="13.5" customHeight="1">
      <c r="A26" s="90" t="s">
        <v>87</v>
      </c>
      <c r="B26" s="90" t="s">
        <v>88</v>
      </c>
      <c r="C26" s="11"/>
      <c r="D26" s="94">
        <v>4739.452</v>
      </c>
      <c r="E26" s="92"/>
      <c r="F26" s="95">
        <v>0.67</v>
      </c>
      <c r="G26" s="92"/>
      <c r="H26" s="95">
        <v>20.83</v>
      </c>
      <c r="I26" s="92"/>
      <c r="J26" s="94">
        <v>36299.7</v>
      </c>
      <c r="K26" s="92"/>
      <c r="L26" s="95">
        <v>0.44</v>
      </c>
      <c r="M26" s="92"/>
      <c r="N26" s="95">
        <v>6.16</v>
      </c>
    </row>
    <row r="27" spans="1:14" ht="13.5" customHeight="1">
      <c r="A27" s="96" t="s">
        <v>33</v>
      </c>
      <c r="B27" s="96" t="s">
        <v>34</v>
      </c>
      <c r="C27" s="81"/>
      <c r="D27" s="97">
        <v>36279.828</v>
      </c>
      <c r="E27" s="83"/>
      <c r="F27" s="98">
        <v>5.11</v>
      </c>
      <c r="G27" s="83"/>
      <c r="H27" s="98">
        <v>19.32</v>
      </c>
      <c r="I27" s="83"/>
      <c r="J27" s="97">
        <v>271393.6</v>
      </c>
      <c r="K27" s="83"/>
      <c r="L27" s="98">
        <v>3.27</v>
      </c>
      <c r="M27" s="83"/>
      <c r="N27" s="98">
        <v>2.49</v>
      </c>
    </row>
    <row r="28" spans="1:14" ht="13.5" customHeight="1">
      <c r="A28" s="81" t="s">
        <v>35</v>
      </c>
      <c r="B28" s="81" t="s">
        <v>36</v>
      </c>
      <c r="C28" s="81"/>
      <c r="D28" s="82">
        <v>115713.644</v>
      </c>
      <c r="E28" s="83"/>
      <c r="F28" s="84">
        <v>16.29</v>
      </c>
      <c r="G28" s="83"/>
      <c r="H28" s="84">
        <v>11.56</v>
      </c>
      <c r="I28" s="83"/>
      <c r="J28" s="82">
        <v>1124732.4</v>
      </c>
      <c r="K28" s="83"/>
      <c r="L28" s="84">
        <v>13.55</v>
      </c>
      <c r="M28" s="83"/>
      <c r="N28" s="84">
        <v>3.96</v>
      </c>
    </row>
    <row r="29" spans="1:14" ht="13.5" customHeight="1">
      <c r="A29" s="11" t="s">
        <v>89</v>
      </c>
      <c r="B29" s="11" t="s">
        <v>90</v>
      </c>
      <c r="C29" s="11"/>
      <c r="D29" s="91">
        <v>25494.237</v>
      </c>
      <c r="E29" s="92"/>
      <c r="F29" s="93">
        <v>3.59</v>
      </c>
      <c r="G29" s="92"/>
      <c r="H29" s="93">
        <v>12.84</v>
      </c>
      <c r="I29" s="92"/>
      <c r="J29" s="91">
        <v>345193</v>
      </c>
      <c r="K29" s="92"/>
      <c r="L29" s="93">
        <v>4.16</v>
      </c>
      <c r="M29" s="92"/>
      <c r="N29" s="93">
        <v>1.8</v>
      </c>
    </row>
    <row r="30" spans="1:14" ht="24" customHeight="1">
      <c r="A30" s="11" t="s">
        <v>91</v>
      </c>
      <c r="B30" s="11" t="s">
        <v>92</v>
      </c>
      <c r="C30" s="11"/>
      <c r="D30" s="85">
        <v>25356.66</v>
      </c>
      <c r="E30" s="86"/>
      <c r="F30" s="87">
        <v>3.57</v>
      </c>
      <c r="G30" s="86"/>
      <c r="H30" s="87">
        <v>10.38</v>
      </c>
      <c r="I30" s="86"/>
      <c r="J30" s="85">
        <v>170889.1</v>
      </c>
      <c r="K30" s="86"/>
      <c r="L30" s="87">
        <v>2.06</v>
      </c>
      <c r="M30" s="92"/>
      <c r="N30" s="87">
        <v>5.62</v>
      </c>
    </row>
    <row r="31" spans="1:14" ht="24" customHeight="1">
      <c r="A31" s="11" t="s">
        <v>93</v>
      </c>
      <c r="B31" s="11" t="s">
        <v>94</v>
      </c>
      <c r="C31" s="11"/>
      <c r="D31" s="85">
        <v>30874.45</v>
      </c>
      <c r="E31" s="86"/>
      <c r="F31" s="87">
        <v>4.35</v>
      </c>
      <c r="G31" s="86"/>
      <c r="H31" s="87">
        <v>12.37</v>
      </c>
      <c r="I31" s="86"/>
      <c r="J31" s="85">
        <v>283001.1</v>
      </c>
      <c r="K31" s="86"/>
      <c r="L31" s="87">
        <v>3.41</v>
      </c>
      <c r="M31" s="92"/>
      <c r="N31" s="87">
        <v>3.4</v>
      </c>
    </row>
    <row r="32" spans="1:14" ht="13.5" customHeight="1">
      <c r="A32" s="90" t="s">
        <v>95</v>
      </c>
      <c r="B32" s="90" t="s">
        <v>96</v>
      </c>
      <c r="C32" s="11"/>
      <c r="D32" s="94">
        <v>3124.724</v>
      </c>
      <c r="E32" s="92"/>
      <c r="F32" s="95">
        <v>0.44</v>
      </c>
      <c r="G32" s="92"/>
      <c r="H32" s="95">
        <v>5.04</v>
      </c>
      <c r="I32" s="92"/>
      <c r="J32" s="94">
        <v>33916.7</v>
      </c>
      <c r="K32" s="92"/>
      <c r="L32" s="95">
        <v>0.41</v>
      </c>
      <c r="M32" s="92"/>
      <c r="N32" s="95">
        <v>1.09</v>
      </c>
    </row>
    <row r="33" spans="1:14" ht="13.5" customHeight="1">
      <c r="A33" s="11" t="s">
        <v>97</v>
      </c>
      <c r="B33" s="11" t="s">
        <v>98</v>
      </c>
      <c r="C33" s="11"/>
      <c r="D33" s="91">
        <v>19848.564</v>
      </c>
      <c r="E33" s="92"/>
      <c r="F33" s="93">
        <v>2.79</v>
      </c>
      <c r="G33" s="92"/>
      <c r="H33" s="93">
        <v>8.47</v>
      </c>
      <c r="I33" s="92"/>
      <c r="J33" s="91">
        <v>125946.8</v>
      </c>
      <c r="K33" s="92"/>
      <c r="L33" s="93">
        <v>1.52</v>
      </c>
      <c r="M33" s="92"/>
      <c r="N33" s="93">
        <v>7.7</v>
      </c>
    </row>
    <row r="34" spans="1:14" ht="13.5" customHeight="1">
      <c r="A34" s="11" t="s">
        <v>99</v>
      </c>
      <c r="B34" s="11" t="s">
        <v>100</v>
      </c>
      <c r="C34" s="11"/>
      <c r="D34" s="91">
        <v>9414.669</v>
      </c>
      <c r="E34" s="92"/>
      <c r="F34" s="93">
        <v>1.33</v>
      </c>
      <c r="G34" s="92"/>
      <c r="H34" s="93">
        <v>20.01</v>
      </c>
      <c r="I34" s="92"/>
      <c r="J34" s="91">
        <v>137441.6</v>
      </c>
      <c r="K34" s="92"/>
      <c r="L34" s="93">
        <v>1.66</v>
      </c>
      <c r="M34" s="92"/>
      <c r="N34" s="93">
        <v>6.41</v>
      </c>
    </row>
    <row r="35" spans="1:14" ht="13.5" customHeight="1">
      <c r="A35" s="90" t="s">
        <v>101</v>
      </c>
      <c r="B35" s="90" t="s">
        <v>102</v>
      </c>
      <c r="C35" s="11"/>
      <c r="D35" s="94">
        <v>1600.34</v>
      </c>
      <c r="E35" s="92"/>
      <c r="F35" s="95">
        <v>0.23</v>
      </c>
      <c r="G35" s="92"/>
      <c r="H35" s="95">
        <v>2.64</v>
      </c>
      <c r="I35" s="92"/>
      <c r="J35" s="94">
        <v>28344</v>
      </c>
      <c r="K35" s="92"/>
      <c r="L35" s="95">
        <v>0.34</v>
      </c>
      <c r="M35" s="92"/>
      <c r="N35" s="95">
        <v>2.42</v>
      </c>
    </row>
    <row r="36" spans="1:14" ht="13.5" customHeight="1">
      <c r="A36" s="81" t="s">
        <v>37</v>
      </c>
      <c r="B36" s="81" t="s">
        <v>38</v>
      </c>
      <c r="C36" s="81"/>
      <c r="D36" s="82">
        <v>93271.256</v>
      </c>
      <c r="E36" s="83"/>
      <c r="F36" s="84">
        <v>13.13</v>
      </c>
      <c r="G36" s="83"/>
      <c r="H36" s="84">
        <v>30.16</v>
      </c>
      <c r="I36" s="83"/>
      <c r="J36" s="82">
        <v>1612282.4</v>
      </c>
      <c r="K36" s="83"/>
      <c r="L36" s="84">
        <v>19.42</v>
      </c>
      <c r="M36" s="83"/>
      <c r="N36" s="84">
        <v>4.99</v>
      </c>
    </row>
    <row r="37" spans="1:14" ht="13.5" customHeight="1">
      <c r="A37" s="11" t="s">
        <v>103</v>
      </c>
      <c r="B37" s="11" t="s">
        <v>104</v>
      </c>
      <c r="C37" s="11"/>
      <c r="D37" s="91">
        <v>17387.835</v>
      </c>
      <c r="E37" s="92"/>
      <c r="F37" s="93">
        <v>2.45</v>
      </c>
      <c r="G37" s="92"/>
      <c r="H37" s="93">
        <v>21.14</v>
      </c>
      <c r="I37" s="92"/>
      <c r="J37" s="91">
        <v>72385.2</v>
      </c>
      <c r="K37" s="92"/>
      <c r="L37" s="93">
        <v>0.87</v>
      </c>
      <c r="M37" s="92"/>
      <c r="N37" s="93">
        <v>8.15</v>
      </c>
    </row>
    <row r="38" spans="1:14" ht="13.5" customHeight="1">
      <c r="A38" s="11" t="s">
        <v>105</v>
      </c>
      <c r="B38" s="11" t="s">
        <v>106</v>
      </c>
      <c r="C38" s="11"/>
      <c r="D38" s="91">
        <v>8256.28</v>
      </c>
      <c r="E38" s="92"/>
      <c r="F38" s="93">
        <v>1.16</v>
      </c>
      <c r="G38" s="92"/>
      <c r="H38" s="93">
        <v>7.34</v>
      </c>
      <c r="I38" s="92"/>
      <c r="J38" s="91">
        <v>267510.2</v>
      </c>
      <c r="K38" s="92"/>
      <c r="L38" s="93">
        <v>3.22</v>
      </c>
      <c r="M38" s="92"/>
      <c r="N38" s="93">
        <v>1.67</v>
      </c>
    </row>
    <row r="39" spans="1:14" ht="24">
      <c r="A39" s="90" t="s">
        <v>107</v>
      </c>
      <c r="B39" s="90" t="s">
        <v>108</v>
      </c>
      <c r="C39" s="11"/>
      <c r="D39" s="88">
        <v>19916.739</v>
      </c>
      <c r="E39" s="86"/>
      <c r="F39" s="89">
        <v>2.8</v>
      </c>
      <c r="G39" s="86"/>
      <c r="H39" s="89">
        <v>140.4</v>
      </c>
      <c r="I39" s="86"/>
      <c r="J39" s="88">
        <v>52197.3</v>
      </c>
      <c r="K39" s="86"/>
      <c r="L39" s="89">
        <v>0.63</v>
      </c>
      <c r="M39" s="92"/>
      <c r="N39" s="89">
        <v>2.72</v>
      </c>
    </row>
    <row r="40" spans="1:14" ht="13.5" customHeight="1">
      <c r="A40" s="11" t="s">
        <v>109</v>
      </c>
      <c r="B40" s="11" t="s">
        <v>110</v>
      </c>
      <c r="C40" s="11"/>
      <c r="D40" s="91">
        <v>7337.238</v>
      </c>
      <c r="E40" s="92"/>
      <c r="F40" s="93">
        <v>1.03</v>
      </c>
      <c r="G40" s="92"/>
      <c r="H40" s="93">
        <v>12.4</v>
      </c>
      <c r="I40" s="92"/>
      <c r="J40" s="91">
        <v>164499.7</v>
      </c>
      <c r="K40" s="92"/>
      <c r="L40" s="93">
        <v>1.98</v>
      </c>
      <c r="M40" s="92"/>
      <c r="N40" s="93">
        <v>7.18</v>
      </c>
    </row>
    <row r="41" spans="1:14" ht="13.5" customHeight="1">
      <c r="A41" s="11" t="s">
        <v>111</v>
      </c>
      <c r="B41" s="11" t="s">
        <v>112</v>
      </c>
      <c r="C41" s="11"/>
      <c r="D41" s="91">
        <v>19175.499</v>
      </c>
      <c r="E41" s="92"/>
      <c r="F41" s="93">
        <v>2.7</v>
      </c>
      <c r="G41" s="92"/>
      <c r="H41" s="93">
        <v>8.98</v>
      </c>
      <c r="I41" s="92"/>
      <c r="J41" s="91">
        <v>695913.9</v>
      </c>
      <c r="K41" s="92"/>
      <c r="L41" s="93">
        <v>8.38</v>
      </c>
      <c r="M41" s="92"/>
      <c r="N41" s="93">
        <v>4.49</v>
      </c>
    </row>
    <row r="42" spans="1:14" ht="24">
      <c r="A42" s="90" t="s">
        <v>113</v>
      </c>
      <c r="B42" s="90" t="s">
        <v>114</v>
      </c>
      <c r="C42" s="11"/>
      <c r="D42" s="88">
        <v>21197.666</v>
      </c>
      <c r="E42" s="86"/>
      <c r="F42" s="89">
        <v>2.98</v>
      </c>
      <c r="G42" s="86"/>
      <c r="H42" s="89">
        <v>23.21</v>
      </c>
      <c r="I42" s="86"/>
      <c r="J42" s="88">
        <v>359776</v>
      </c>
      <c r="K42" s="86"/>
      <c r="L42" s="89">
        <v>4.33</v>
      </c>
      <c r="M42" s="92"/>
      <c r="N42" s="89">
        <v>7.29</v>
      </c>
    </row>
    <row r="43" spans="1:14" ht="13.5" customHeight="1">
      <c r="A43" s="99" t="s">
        <v>39</v>
      </c>
      <c r="B43" s="99" t="s">
        <v>40</v>
      </c>
      <c r="C43" s="81"/>
      <c r="D43" s="100">
        <v>18214.933</v>
      </c>
      <c r="E43" s="83"/>
      <c r="F43" s="101">
        <v>2.56</v>
      </c>
      <c r="G43" s="83"/>
      <c r="H43" s="102">
        <v>7.5</v>
      </c>
      <c r="I43" s="83"/>
      <c r="J43" s="100">
        <v>528160.4</v>
      </c>
      <c r="K43" s="83"/>
      <c r="L43" s="101">
        <v>6.36</v>
      </c>
      <c r="M43" s="83"/>
      <c r="N43" s="102">
        <v>3.64</v>
      </c>
    </row>
    <row r="44" spans="1:14" ht="13.5" customHeight="1">
      <c r="A44" s="81" t="s">
        <v>41</v>
      </c>
      <c r="B44" s="81" t="s">
        <v>42</v>
      </c>
      <c r="C44" s="81"/>
      <c r="D44" s="82">
        <v>48441.599</v>
      </c>
      <c r="E44" s="83"/>
      <c r="F44" s="84">
        <v>6.82</v>
      </c>
      <c r="G44" s="83"/>
      <c r="H44" s="103">
        <v>7.62</v>
      </c>
      <c r="I44" s="83"/>
      <c r="J44" s="82">
        <v>880090.7</v>
      </c>
      <c r="K44" s="83"/>
      <c r="L44" s="84">
        <v>10.6</v>
      </c>
      <c r="M44" s="83"/>
      <c r="N44" s="103">
        <v>4.47</v>
      </c>
    </row>
    <row r="45" spans="1:14" ht="13.5" customHeight="1">
      <c r="A45" s="11" t="s">
        <v>115</v>
      </c>
      <c r="B45" s="11" t="s">
        <v>116</v>
      </c>
      <c r="C45" s="11"/>
      <c r="D45" s="91">
        <v>37210.6</v>
      </c>
      <c r="E45" s="92"/>
      <c r="F45" s="93">
        <v>5.24</v>
      </c>
      <c r="G45" s="92"/>
      <c r="H45" s="104">
        <v>7.33</v>
      </c>
      <c r="I45" s="92"/>
      <c r="J45" s="91">
        <v>512645.7</v>
      </c>
      <c r="K45" s="92"/>
      <c r="L45" s="93">
        <v>6.18</v>
      </c>
      <c r="M45" s="92"/>
      <c r="N45" s="104">
        <v>6.98</v>
      </c>
    </row>
    <row r="46" spans="1:14" ht="13.5" customHeight="1">
      <c r="A46" s="11" t="s">
        <v>117</v>
      </c>
      <c r="B46" s="11" t="s">
        <v>118</v>
      </c>
      <c r="C46" s="11"/>
      <c r="D46" s="91">
        <v>7157.48</v>
      </c>
      <c r="E46" s="92"/>
      <c r="F46" s="93">
        <v>1.01</v>
      </c>
      <c r="G46" s="105"/>
      <c r="H46" s="104">
        <v>1.71</v>
      </c>
      <c r="I46" s="92"/>
      <c r="J46" s="91">
        <v>216173.6</v>
      </c>
      <c r="K46" s="92"/>
      <c r="L46" s="93">
        <v>2.6</v>
      </c>
      <c r="M46" s="105"/>
      <c r="N46" s="104">
        <v>0.76</v>
      </c>
    </row>
    <row r="47" spans="1:14" ht="13.5" customHeight="1">
      <c r="A47" s="90" t="s">
        <v>119</v>
      </c>
      <c r="B47" s="90" t="s">
        <v>120</v>
      </c>
      <c r="C47" s="11"/>
      <c r="D47" s="94">
        <v>4073.519</v>
      </c>
      <c r="E47" s="92"/>
      <c r="F47" s="95">
        <v>0.57</v>
      </c>
      <c r="G47" s="92"/>
      <c r="H47" s="106">
        <v>23.21</v>
      </c>
      <c r="I47" s="92"/>
      <c r="J47" s="94">
        <v>151271.5</v>
      </c>
      <c r="K47" s="92"/>
      <c r="L47" s="95">
        <v>1.82</v>
      </c>
      <c r="M47" s="92"/>
      <c r="N47" s="106">
        <v>1.74</v>
      </c>
    </row>
    <row r="48" spans="1:14" ht="13.5" customHeight="1">
      <c r="A48" s="81" t="s">
        <v>43</v>
      </c>
      <c r="B48" s="81" t="s">
        <v>44</v>
      </c>
      <c r="C48" s="81"/>
      <c r="D48" s="82">
        <v>49871.045</v>
      </c>
      <c r="E48" s="83"/>
      <c r="F48" s="84">
        <v>7.02</v>
      </c>
      <c r="G48" s="83"/>
      <c r="H48" s="84">
        <v>29.55</v>
      </c>
      <c r="I48" s="83"/>
      <c r="J48" s="82">
        <v>361197</v>
      </c>
      <c r="K48" s="83"/>
      <c r="L48" s="84">
        <v>4.35</v>
      </c>
      <c r="M48" s="83"/>
      <c r="N48" s="84">
        <v>5.91</v>
      </c>
    </row>
    <row r="49" spans="1:14" ht="13.5" customHeight="1">
      <c r="A49" s="11" t="s">
        <v>121</v>
      </c>
      <c r="B49" s="11" t="s">
        <v>122</v>
      </c>
      <c r="C49" s="11"/>
      <c r="D49" s="91">
        <v>5388.556</v>
      </c>
      <c r="E49" s="92"/>
      <c r="F49" s="93">
        <v>0.76</v>
      </c>
      <c r="G49" s="92"/>
      <c r="H49" s="93">
        <v>109.18</v>
      </c>
      <c r="I49" s="92"/>
      <c r="J49" s="91">
        <v>70091.8</v>
      </c>
      <c r="K49" s="92"/>
      <c r="L49" s="93">
        <v>0.84</v>
      </c>
      <c r="M49" s="92"/>
      <c r="N49" s="93">
        <v>13.52</v>
      </c>
    </row>
    <row r="50" spans="1:14" ht="24">
      <c r="A50" s="11" t="s">
        <v>123</v>
      </c>
      <c r="B50" s="11" t="s">
        <v>124</v>
      </c>
      <c r="C50" s="11"/>
      <c r="D50" s="85">
        <v>899.539</v>
      </c>
      <c r="E50" s="86"/>
      <c r="F50" s="87">
        <v>0.13</v>
      </c>
      <c r="G50" s="86"/>
      <c r="H50" s="87">
        <v>67.62</v>
      </c>
      <c r="I50" s="86"/>
      <c r="J50" s="85">
        <v>13804.7</v>
      </c>
      <c r="K50" s="86"/>
      <c r="L50" s="87">
        <v>0.17</v>
      </c>
      <c r="M50" s="92"/>
      <c r="N50" s="87">
        <v>19.69</v>
      </c>
    </row>
    <row r="51" spans="1:14" ht="13.5" customHeight="1">
      <c r="A51" s="11" t="s">
        <v>125</v>
      </c>
      <c r="B51" s="11" t="s">
        <v>126</v>
      </c>
      <c r="C51" s="11"/>
      <c r="D51" s="91">
        <v>27882.95</v>
      </c>
      <c r="E51" s="92"/>
      <c r="F51" s="93">
        <v>3.93</v>
      </c>
      <c r="G51" s="92"/>
      <c r="H51" s="93">
        <v>22.94</v>
      </c>
      <c r="I51" s="92"/>
      <c r="J51" s="91">
        <v>68821.2</v>
      </c>
      <c r="K51" s="92"/>
      <c r="L51" s="93">
        <v>0.83</v>
      </c>
      <c r="M51" s="92"/>
      <c r="N51" s="93">
        <v>-0.83</v>
      </c>
    </row>
    <row r="52" spans="1:14" ht="13.5" customHeight="1">
      <c r="A52" s="90" t="s">
        <v>127</v>
      </c>
      <c r="B52" s="90" t="s">
        <v>128</v>
      </c>
      <c r="C52" s="11"/>
      <c r="D52" s="94">
        <v>15700.001</v>
      </c>
      <c r="E52" s="92"/>
      <c r="F52" s="95">
        <v>2.21</v>
      </c>
      <c r="G52" s="92"/>
      <c r="H52" s="95">
        <v>23.6</v>
      </c>
      <c r="I52" s="92"/>
      <c r="J52" s="94">
        <v>208479.4</v>
      </c>
      <c r="K52" s="92"/>
      <c r="L52" s="95">
        <v>2.51</v>
      </c>
      <c r="M52" s="92"/>
      <c r="N52" s="95">
        <v>5.09</v>
      </c>
    </row>
    <row r="53" spans="1:14" ht="13.5" customHeight="1">
      <c r="A53" s="81" t="s">
        <v>45</v>
      </c>
      <c r="B53" s="81" t="s">
        <v>46</v>
      </c>
      <c r="C53" s="81"/>
      <c r="D53" s="82">
        <v>11854.905</v>
      </c>
      <c r="E53" s="83"/>
      <c r="F53" s="84">
        <v>1.67</v>
      </c>
      <c r="G53" s="83"/>
      <c r="H53" s="84">
        <v>16.38</v>
      </c>
      <c r="I53" s="83"/>
      <c r="J53" s="82">
        <v>344717.5</v>
      </c>
      <c r="K53" s="83"/>
      <c r="L53" s="84">
        <v>4.15</v>
      </c>
      <c r="M53" s="83"/>
      <c r="N53" s="84">
        <v>5.34</v>
      </c>
    </row>
    <row r="54" spans="1:14" ht="24">
      <c r="A54" s="11" t="s">
        <v>129</v>
      </c>
      <c r="B54" s="11" t="s">
        <v>130</v>
      </c>
      <c r="C54" s="11"/>
      <c r="D54" s="85">
        <v>3081.16</v>
      </c>
      <c r="E54" s="86"/>
      <c r="F54" s="87">
        <v>0.43</v>
      </c>
      <c r="G54" s="86"/>
      <c r="H54" s="87">
        <v>6.25</v>
      </c>
      <c r="I54" s="86"/>
      <c r="J54" s="85">
        <v>48598.7</v>
      </c>
      <c r="K54" s="86"/>
      <c r="L54" s="87">
        <v>0.59</v>
      </c>
      <c r="M54" s="92"/>
      <c r="N54" s="87">
        <v>-3.62</v>
      </c>
    </row>
    <row r="55" spans="1:14" ht="13.5" customHeight="1">
      <c r="A55" s="11" t="s">
        <v>131</v>
      </c>
      <c r="B55" s="11" t="s">
        <v>132</v>
      </c>
      <c r="C55" s="11"/>
      <c r="D55" s="91">
        <v>8773.746</v>
      </c>
      <c r="E55" s="92"/>
      <c r="F55" s="93">
        <v>1.24</v>
      </c>
      <c r="G55" s="92"/>
      <c r="H55" s="93">
        <v>20.41</v>
      </c>
      <c r="I55" s="92"/>
      <c r="J55" s="91">
        <v>296118.7</v>
      </c>
      <c r="K55" s="92"/>
      <c r="L55" s="93">
        <v>3.57</v>
      </c>
      <c r="M55" s="92"/>
      <c r="N55" s="93">
        <v>6.97</v>
      </c>
    </row>
    <row r="56" spans="1:14" ht="14.25">
      <c r="A56" s="107" t="s">
        <v>0</v>
      </c>
      <c r="B56" s="108"/>
      <c r="C56" s="108"/>
      <c r="D56" s="109">
        <v>710216.704</v>
      </c>
      <c r="E56" s="110"/>
      <c r="F56" s="111">
        <v>100</v>
      </c>
      <c r="G56" s="110"/>
      <c r="H56" s="111">
        <v>22.16</v>
      </c>
      <c r="I56" s="110"/>
      <c r="J56" s="109">
        <v>8300130.2</v>
      </c>
      <c r="K56" s="110"/>
      <c r="L56" s="111">
        <v>100</v>
      </c>
      <c r="M56" s="112"/>
      <c r="N56" s="111">
        <v>6.57</v>
      </c>
    </row>
  </sheetData>
  <sheetProtection/>
  <mergeCells count="6">
    <mergeCell ref="J9:N9"/>
    <mergeCell ref="A2:M2"/>
    <mergeCell ref="A8:N8"/>
    <mergeCell ref="A4:N4"/>
    <mergeCell ref="A5:N5"/>
    <mergeCell ref="D9:H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="90" zoomScaleNormal="90" zoomScaleSheetLayoutView="100" zoomScalePageLayoutView="0" workbookViewId="0" topLeftCell="A1">
      <selection activeCell="Q13" sqref="Q13"/>
    </sheetView>
  </sheetViews>
  <sheetFormatPr defaultColWidth="11.421875" defaultRowHeight="15"/>
  <cols>
    <col min="1" max="1" width="5.421875" style="65" customWidth="1"/>
    <col min="2" max="2" width="42.8515625" style="1" customWidth="1"/>
    <col min="3" max="3" width="0.85546875" style="1" customWidth="1"/>
    <col min="4" max="4" width="8.00390625" style="62" customWidth="1"/>
    <col min="5" max="5" width="0.85546875" style="1" customWidth="1"/>
    <col min="6" max="6" width="10.8515625" style="1" customWidth="1"/>
    <col min="7" max="7" width="0.85546875" style="1" customWidth="1"/>
    <col min="8" max="8" width="12.140625" style="1" customWidth="1"/>
    <col min="9" max="9" width="0.85546875" style="1" customWidth="1"/>
    <col min="10" max="10" width="11.140625" style="1" customWidth="1"/>
    <col min="11" max="11" width="0.85546875" style="1" customWidth="1"/>
    <col min="12" max="12" width="11.7109375" style="1" customWidth="1"/>
    <col min="13" max="13" width="0.85546875" style="1" customWidth="1"/>
    <col min="14" max="251" width="11.421875" style="1" customWidth="1"/>
    <col min="252" max="16384" width="67.421875" style="1" customWidth="1"/>
  </cols>
  <sheetData>
    <row r="1" spans="1:6" ht="67.5" customHeight="1">
      <c r="A1" s="63"/>
      <c r="B1" s="2"/>
      <c r="C1" s="2"/>
      <c r="D1" s="60"/>
      <c r="E1" s="2"/>
      <c r="F1" s="2"/>
    </row>
    <row r="2" spans="1:12" ht="13.5" customHeight="1">
      <c r="A2" s="116" t="str">
        <f>'Índice Anexo tablas'!B2</f>
        <v>15 de marzo de 2024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6" ht="13.5" customHeight="1">
      <c r="A3" s="63"/>
      <c r="B3" s="2"/>
      <c r="C3" s="2"/>
      <c r="D3" s="60"/>
      <c r="E3" s="2"/>
      <c r="F3" s="2"/>
    </row>
    <row r="4" spans="1:12" ht="19.5" customHeight="1">
      <c r="A4" s="119" t="str">
        <f>'Índice Anexo tablas'!A4:B4</f>
        <v>Estadística Estructural de Empresas: Sector Servicios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5" customHeight="1">
      <c r="A5" s="120" t="str">
        <f>'Índice Anexo tablas'!A5:B5</f>
        <v>Año 2022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6" ht="15" customHeight="1">
      <c r="A6" s="64"/>
      <c r="B6" s="7"/>
      <c r="C6" s="7"/>
      <c r="D6" s="61"/>
      <c r="E6" s="7"/>
      <c r="F6" s="7"/>
    </row>
    <row r="7" spans="1:6" ht="15" customHeight="1">
      <c r="A7" s="63"/>
      <c r="B7" s="2"/>
      <c r="C7" s="2"/>
      <c r="D7" s="60"/>
      <c r="E7" s="2"/>
      <c r="F7" s="2"/>
    </row>
    <row r="8" spans="1:12" s="68" customFormat="1" ht="36" customHeight="1">
      <c r="A8" s="133" t="s">
        <v>138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ht="3" customHeight="1" thickBo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41.25" customHeight="1">
      <c r="A10" s="32" t="s">
        <v>133</v>
      </c>
      <c r="B10" s="33"/>
      <c r="C10" s="22"/>
      <c r="D10" s="34" t="s">
        <v>47</v>
      </c>
      <c r="E10" s="31"/>
      <c r="F10" s="34" t="s">
        <v>48</v>
      </c>
      <c r="G10" s="31"/>
      <c r="H10" s="35" t="s">
        <v>49</v>
      </c>
      <c r="I10" s="31"/>
      <c r="J10" s="35" t="s">
        <v>18</v>
      </c>
      <c r="K10" s="31"/>
      <c r="L10" s="35" t="s">
        <v>19</v>
      </c>
    </row>
    <row r="11" spans="1:13" ht="12.75" customHeight="1">
      <c r="A11" s="81" t="s">
        <v>27</v>
      </c>
      <c r="B11" s="81" t="s">
        <v>28</v>
      </c>
      <c r="C11" s="81"/>
      <c r="D11" s="82">
        <v>53501.268</v>
      </c>
      <c r="E11" s="83"/>
      <c r="F11" s="84">
        <v>46.87</v>
      </c>
      <c r="G11" s="83"/>
      <c r="H11" s="84">
        <v>57.93</v>
      </c>
      <c r="I11" s="83"/>
      <c r="J11" s="84">
        <v>15.03</v>
      </c>
      <c r="K11" s="83"/>
      <c r="L11" s="84">
        <v>23.35</v>
      </c>
      <c r="M11" s="83"/>
    </row>
    <row r="12" spans="1:13" s="67" customFormat="1" ht="12.75" customHeight="1">
      <c r="A12" s="11" t="s">
        <v>63</v>
      </c>
      <c r="B12" s="11" t="s">
        <v>64</v>
      </c>
      <c r="C12" s="11"/>
      <c r="D12" s="91">
        <v>44212.384</v>
      </c>
      <c r="E12" s="92"/>
      <c r="F12" s="93">
        <v>51.06</v>
      </c>
      <c r="G12" s="92"/>
      <c r="H12" s="93">
        <v>59.8</v>
      </c>
      <c r="I12" s="92"/>
      <c r="J12" s="93">
        <v>16.98</v>
      </c>
      <c r="K12" s="92"/>
      <c r="L12" s="93">
        <v>12.7</v>
      </c>
      <c r="M12" s="92"/>
    </row>
    <row r="13" spans="1:13" ht="12.75" customHeight="1">
      <c r="A13" s="11" t="s">
        <v>65</v>
      </c>
      <c r="B13" s="11" t="s">
        <v>66</v>
      </c>
      <c r="C13" s="11"/>
      <c r="D13" s="91">
        <v>85908.693</v>
      </c>
      <c r="E13" s="92"/>
      <c r="F13" s="93">
        <v>31.83</v>
      </c>
      <c r="G13" s="92"/>
      <c r="H13" s="93">
        <v>42.38</v>
      </c>
      <c r="I13" s="92"/>
      <c r="J13" s="93">
        <v>15.49</v>
      </c>
      <c r="K13" s="92"/>
      <c r="L13" s="93">
        <v>29.09</v>
      </c>
      <c r="M13" s="92"/>
    </row>
    <row r="14" spans="1:13" ht="12.75" customHeight="1">
      <c r="A14" s="11" t="s">
        <v>67</v>
      </c>
      <c r="B14" s="11" t="s">
        <v>68</v>
      </c>
      <c r="C14" s="11"/>
      <c r="D14" s="91">
        <v>88498.304</v>
      </c>
      <c r="E14" s="92"/>
      <c r="F14" s="93">
        <v>21.91</v>
      </c>
      <c r="G14" s="92"/>
      <c r="H14" s="93">
        <v>70.02</v>
      </c>
      <c r="I14" s="92"/>
      <c r="J14" s="93">
        <v>6.66</v>
      </c>
      <c r="K14" s="92"/>
      <c r="L14" s="93">
        <v>42.75</v>
      </c>
      <c r="M14" s="92"/>
    </row>
    <row r="15" spans="1:13" ht="12.75" customHeight="1">
      <c r="A15" s="11" t="s">
        <v>69</v>
      </c>
      <c r="B15" s="11" t="s">
        <v>70</v>
      </c>
      <c r="C15" s="11"/>
      <c r="D15" s="91">
        <v>82309.737</v>
      </c>
      <c r="E15" s="92"/>
      <c r="F15" s="93">
        <v>49.8</v>
      </c>
      <c r="G15" s="92"/>
      <c r="H15" s="93">
        <v>49.95</v>
      </c>
      <c r="I15" s="92"/>
      <c r="J15" s="93">
        <v>16.32</v>
      </c>
      <c r="K15" s="92"/>
      <c r="L15" s="93">
        <v>32.2</v>
      </c>
      <c r="M15" s="92"/>
    </row>
    <row r="16" spans="1:13" s="68" customFormat="1" ht="12.75" customHeight="1">
      <c r="A16" s="90" t="s">
        <v>71</v>
      </c>
      <c r="B16" s="90" t="s">
        <v>72</v>
      </c>
      <c r="C16" s="11"/>
      <c r="D16" s="94">
        <v>23947.585</v>
      </c>
      <c r="E16" s="92"/>
      <c r="F16" s="95">
        <v>63.54</v>
      </c>
      <c r="G16" s="92"/>
      <c r="H16" s="95">
        <v>90.33</v>
      </c>
      <c r="I16" s="92"/>
      <c r="J16" s="95">
        <v>3.86</v>
      </c>
      <c r="K16" s="92"/>
      <c r="L16" s="95">
        <v>41.88</v>
      </c>
      <c r="M16" s="92"/>
    </row>
    <row r="17" spans="1:13" ht="12.75" customHeight="1">
      <c r="A17" s="81" t="s">
        <v>29</v>
      </c>
      <c r="B17" s="81" t="s">
        <v>30</v>
      </c>
      <c r="C17" s="81"/>
      <c r="D17" s="82">
        <v>25296.809</v>
      </c>
      <c r="E17" s="83"/>
      <c r="F17" s="84">
        <v>44.21</v>
      </c>
      <c r="G17" s="83"/>
      <c r="H17" s="84">
        <v>70.57</v>
      </c>
      <c r="I17" s="83"/>
      <c r="J17" s="84">
        <v>13.01</v>
      </c>
      <c r="K17" s="83"/>
      <c r="L17" s="84">
        <v>54.53</v>
      </c>
      <c r="M17" s="83"/>
    </row>
    <row r="18" spans="1:13" ht="12.75" customHeight="1">
      <c r="A18" s="11" t="s">
        <v>73</v>
      </c>
      <c r="B18" s="11" t="s">
        <v>74</v>
      </c>
      <c r="C18" s="11"/>
      <c r="D18" s="91">
        <v>46885.433</v>
      </c>
      <c r="E18" s="92"/>
      <c r="F18" s="93">
        <v>51.59</v>
      </c>
      <c r="G18" s="92"/>
      <c r="H18" s="93">
        <v>58.74</v>
      </c>
      <c r="I18" s="92"/>
      <c r="J18" s="93">
        <v>21.28</v>
      </c>
      <c r="K18" s="92"/>
      <c r="L18" s="93">
        <v>55.89</v>
      </c>
      <c r="M18" s="92"/>
    </row>
    <row r="19" spans="1:13" ht="12.75" customHeight="1">
      <c r="A19" s="90" t="s">
        <v>75</v>
      </c>
      <c r="B19" s="90" t="s">
        <v>76</v>
      </c>
      <c r="C19" s="11"/>
      <c r="D19" s="94">
        <v>19475.935</v>
      </c>
      <c r="E19" s="92"/>
      <c r="F19" s="95">
        <v>40.46</v>
      </c>
      <c r="G19" s="92"/>
      <c r="H19" s="95">
        <v>78.25</v>
      </c>
      <c r="I19" s="92"/>
      <c r="J19" s="95">
        <v>8.8</v>
      </c>
      <c r="K19" s="92"/>
      <c r="L19" s="95">
        <v>54.12</v>
      </c>
      <c r="M19" s="92"/>
    </row>
    <row r="20" spans="1:13" ht="12.75" customHeight="1">
      <c r="A20" s="81" t="s">
        <v>31</v>
      </c>
      <c r="B20" s="81" t="s">
        <v>32</v>
      </c>
      <c r="C20" s="81"/>
      <c r="D20" s="82">
        <v>73317.326</v>
      </c>
      <c r="E20" s="83"/>
      <c r="F20" s="84">
        <v>52.12</v>
      </c>
      <c r="G20" s="83"/>
      <c r="H20" s="84">
        <v>65.19</v>
      </c>
      <c r="I20" s="83"/>
      <c r="J20" s="84">
        <v>15.36</v>
      </c>
      <c r="K20" s="83"/>
      <c r="L20" s="84">
        <v>34.73</v>
      </c>
      <c r="M20" s="83"/>
    </row>
    <row r="21" spans="1:13" ht="12.75" customHeight="1">
      <c r="A21" s="11" t="s">
        <v>77</v>
      </c>
      <c r="B21" s="11" t="s">
        <v>78</v>
      </c>
      <c r="C21" s="11"/>
      <c r="D21" s="91">
        <v>59266.958</v>
      </c>
      <c r="E21" s="92"/>
      <c r="F21" s="93">
        <v>52.45</v>
      </c>
      <c r="G21" s="92"/>
      <c r="H21" s="93">
        <v>68.28</v>
      </c>
      <c r="I21" s="92"/>
      <c r="J21" s="93">
        <v>15.72</v>
      </c>
      <c r="K21" s="92"/>
      <c r="L21" s="93">
        <v>47.04</v>
      </c>
      <c r="M21" s="92"/>
    </row>
    <row r="22" spans="1:13" ht="12.75" customHeight="1">
      <c r="A22" s="11" t="s">
        <v>79</v>
      </c>
      <c r="B22" s="11" t="s">
        <v>80</v>
      </c>
      <c r="C22" s="11"/>
      <c r="D22" s="85">
        <v>58639.693</v>
      </c>
      <c r="E22" s="86"/>
      <c r="F22" s="87">
        <v>46.4</v>
      </c>
      <c r="G22" s="86"/>
      <c r="H22" s="87">
        <v>68.95</v>
      </c>
      <c r="I22" s="86"/>
      <c r="J22" s="87">
        <v>12.7</v>
      </c>
      <c r="K22" s="86"/>
      <c r="L22" s="87">
        <v>46.85</v>
      </c>
      <c r="M22" s="92"/>
    </row>
    <row r="23" spans="1:13" ht="12.75" customHeight="1">
      <c r="A23" s="11" t="s">
        <v>81</v>
      </c>
      <c r="B23" s="11" t="s">
        <v>82</v>
      </c>
      <c r="C23" s="11"/>
      <c r="D23" s="91">
        <v>98238.835</v>
      </c>
      <c r="E23" s="92"/>
      <c r="F23" s="93">
        <v>26.16</v>
      </c>
      <c r="G23" s="92"/>
      <c r="H23" s="93">
        <v>52.06</v>
      </c>
      <c r="I23" s="92"/>
      <c r="J23" s="93">
        <v>11.59</v>
      </c>
      <c r="K23" s="92"/>
      <c r="L23" s="93">
        <v>44.72</v>
      </c>
      <c r="M23" s="92"/>
    </row>
    <row r="24" spans="1:13" ht="12.75" customHeight="1">
      <c r="A24" s="11" t="s">
        <v>83</v>
      </c>
      <c r="B24" s="11" t="s">
        <v>84</v>
      </c>
      <c r="C24" s="11"/>
      <c r="D24" s="91">
        <v>167711.963</v>
      </c>
      <c r="E24" s="92"/>
      <c r="F24" s="93">
        <v>44.86</v>
      </c>
      <c r="G24" s="92"/>
      <c r="H24" s="93">
        <v>34.04</v>
      </c>
      <c r="I24" s="92"/>
      <c r="J24" s="93">
        <v>22.39</v>
      </c>
      <c r="K24" s="92"/>
      <c r="L24" s="93">
        <v>33.04</v>
      </c>
      <c r="M24" s="92"/>
    </row>
    <row r="25" spans="1:15" ht="24" customHeight="1">
      <c r="A25" s="11" t="s">
        <v>85</v>
      </c>
      <c r="B25" s="11" t="s">
        <v>86</v>
      </c>
      <c r="C25" s="11"/>
      <c r="D25" s="85">
        <v>58895.223</v>
      </c>
      <c r="E25" s="86"/>
      <c r="F25" s="87">
        <v>59.94</v>
      </c>
      <c r="G25" s="86"/>
      <c r="H25" s="87">
        <v>80.73</v>
      </c>
      <c r="I25" s="86"/>
      <c r="J25" s="87">
        <v>10.26</v>
      </c>
      <c r="K25" s="86"/>
      <c r="L25" s="87">
        <v>31.46</v>
      </c>
      <c r="M25" s="92"/>
      <c r="N25" s="65"/>
      <c r="O25" s="65"/>
    </row>
    <row r="26" spans="1:13" ht="12.75" customHeight="1">
      <c r="A26" s="90" t="s">
        <v>87</v>
      </c>
      <c r="B26" s="90" t="s">
        <v>88</v>
      </c>
      <c r="C26" s="11"/>
      <c r="D26" s="94">
        <v>72603.193</v>
      </c>
      <c r="E26" s="92"/>
      <c r="F26" s="95">
        <v>63.94</v>
      </c>
      <c r="G26" s="92"/>
      <c r="H26" s="95">
        <v>69.24</v>
      </c>
      <c r="I26" s="92"/>
      <c r="J26" s="95">
        <v>17.11</v>
      </c>
      <c r="K26" s="92"/>
      <c r="L26" s="95">
        <v>41.52</v>
      </c>
      <c r="M26" s="92"/>
    </row>
    <row r="27" spans="1:13" ht="12.75" customHeight="1">
      <c r="A27" s="96" t="s">
        <v>33</v>
      </c>
      <c r="B27" s="96" t="s">
        <v>34</v>
      </c>
      <c r="C27" s="81"/>
      <c r="D27" s="97">
        <v>70044.568</v>
      </c>
      <c r="E27" s="83"/>
      <c r="F27" s="98">
        <v>57.05</v>
      </c>
      <c r="G27" s="83"/>
      <c r="H27" s="98">
        <v>27.59</v>
      </c>
      <c r="I27" s="83"/>
      <c r="J27" s="98">
        <v>37.94</v>
      </c>
      <c r="K27" s="83"/>
      <c r="L27" s="98">
        <v>57.8</v>
      </c>
      <c r="M27" s="83"/>
    </row>
    <row r="28" spans="1:13" ht="12.75" customHeight="1">
      <c r="A28" s="81" t="s">
        <v>35</v>
      </c>
      <c r="B28" s="81" t="s">
        <v>36</v>
      </c>
      <c r="C28" s="81"/>
      <c r="D28" s="82">
        <v>50072.866</v>
      </c>
      <c r="E28" s="83"/>
      <c r="F28" s="84">
        <v>55.46</v>
      </c>
      <c r="G28" s="83"/>
      <c r="H28" s="84">
        <v>64.2</v>
      </c>
      <c r="I28" s="83"/>
      <c r="J28" s="84">
        <v>17.43</v>
      </c>
      <c r="K28" s="83"/>
      <c r="L28" s="84">
        <v>53.02</v>
      </c>
      <c r="M28" s="83"/>
    </row>
    <row r="29" spans="1:13" ht="12.75" customHeight="1">
      <c r="A29" s="11" t="s">
        <v>89</v>
      </c>
      <c r="B29" s="11" t="s">
        <v>90</v>
      </c>
      <c r="C29" s="11"/>
      <c r="D29" s="91">
        <v>45924.106</v>
      </c>
      <c r="E29" s="92"/>
      <c r="F29" s="93">
        <v>64.55</v>
      </c>
      <c r="G29" s="92"/>
      <c r="H29" s="93">
        <v>50.42</v>
      </c>
      <c r="I29" s="92"/>
      <c r="J29" s="93">
        <v>30.83</v>
      </c>
      <c r="K29" s="92"/>
      <c r="L29" s="93">
        <v>68.73</v>
      </c>
      <c r="M29" s="92"/>
    </row>
    <row r="30" spans="1:13" ht="24" customHeight="1">
      <c r="A30" s="11" t="s">
        <v>91</v>
      </c>
      <c r="B30" s="11" t="s">
        <v>92</v>
      </c>
      <c r="C30" s="11"/>
      <c r="D30" s="85">
        <v>71230.023</v>
      </c>
      <c r="E30" s="86"/>
      <c r="F30" s="87">
        <v>49.1</v>
      </c>
      <c r="G30" s="86"/>
      <c r="H30" s="87">
        <v>90.32</v>
      </c>
      <c r="I30" s="86"/>
      <c r="J30" s="87">
        <v>4.65</v>
      </c>
      <c r="K30" s="86"/>
      <c r="L30" s="87">
        <v>49.64</v>
      </c>
      <c r="M30" s="92"/>
    </row>
    <row r="31" spans="1:13" ht="24" customHeight="1">
      <c r="A31" s="11" t="s">
        <v>93</v>
      </c>
      <c r="B31" s="11" t="s">
        <v>94</v>
      </c>
      <c r="C31" s="11"/>
      <c r="D31" s="85">
        <v>49258.714</v>
      </c>
      <c r="E31" s="86"/>
      <c r="F31" s="87">
        <v>51.19</v>
      </c>
      <c r="G31" s="86"/>
      <c r="H31" s="87">
        <v>65.28</v>
      </c>
      <c r="I31" s="86"/>
      <c r="J31" s="87">
        <v>15.68</v>
      </c>
      <c r="K31" s="86"/>
      <c r="L31" s="87">
        <v>34.42</v>
      </c>
      <c r="M31" s="92"/>
    </row>
    <row r="32" spans="1:13" ht="12.75" customHeight="1">
      <c r="A32" s="90" t="s">
        <v>95</v>
      </c>
      <c r="B32" s="90" t="s">
        <v>96</v>
      </c>
      <c r="C32" s="11"/>
      <c r="D32" s="94">
        <v>58660.414</v>
      </c>
      <c r="E32" s="92"/>
      <c r="F32" s="95">
        <v>59.67</v>
      </c>
      <c r="G32" s="92"/>
      <c r="H32" s="95">
        <v>67.3</v>
      </c>
      <c r="I32" s="92"/>
      <c r="J32" s="95">
        <v>20.82</v>
      </c>
      <c r="K32" s="92"/>
      <c r="L32" s="95">
        <v>51.97</v>
      </c>
      <c r="M32" s="92"/>
    </row>
    <row r="33" spans="1:13" ht="12.75" customHeight="1">
      <c r="A33" s="11" t="s">
        <v>97</v>
      </c>
      <c r="B33" s="11" t="s">
        <v>98</v>
      </c>
      <c r="C33" s="11"/>
      <c r="D33" s="91">
        <v>45452.918</v>
      </c>
      <c r="E33" s="92"/>
      <c r="F33" s="93">
        <v>50.16</v>
      </c>
      <c r="G33" s="92"/>
      <c r="H33" s="93">
        <v>61.1</v>
      </c>
      <c r="I33" s="92"/>
      <c r="J33" s="93">
        <v>11.22</v>
      </c>
      <c r="K33" s="92"/>
      <c r="L33" s="93">
        <v>55.39</v>
      </c>
      <c r="M33" s="92"/>
    </row>
    <row r="34" spans="1:13" ht="12.75" customHeight="1">
      <c r="A34" s="11" t="s">
        <v>99</v>
      </c>
      <c r="B34" s="11" t="s">
        <v>100</v>
      </c>
      <c r="C34" s="11"/>
      <c r="D34" s="91">
        <v>42511.397</v>
      </c>
      <c r="E34" s="92"/>
      <c r="F34" s="93">
        <v>67.31</v>
      </c>
      <c r="G34" s="92"/>
      <c r="H34" s="93">
        <v>47.04</v>
      </c>
      <c r="I34" s="92"/>
      <c r="J34" s="93">
        <v>32.87</v>
      </c>
      <c r="K34" s="92"/>
      <c r="L34" s="93">
        <v>57.31</v>
      </c>
      <c r="M34" s="92"/>
    </row>
    <row r="35" spans="1:13" ht="12.75" customHeight="1">
      <c r="A35" s="90" t="s">
        <v>101</v>
      </c>
      <c r="B35" s="90" t="s">
        <v>102</v>
      </c>
      <c r="C35" s="11"/>
      <c r="D35" s="94">
        <v>28088.221</v>
      </c>
      <c r="E35" s="92"/>
      <c r="F35" s="95">
        <v>51.99</v>
      </c>
      <c r="G35" s="92"/>
      <c r="H35" s="95">
        <v>60.54</v>
      </c>
      <c r="I35" s="92"/>
      <c r="J35" s="95">
        <v>19.63</v>
      </c>
      <c r="K35" s="92"/>
      <c r="L35" s="95">
        <v>78.61</v>
      </c>
      <c r="M35" s="92"/>
    </row>
    <row r="36" spans="1:13" ht="12.75" customHeight="1">
      <c r="A36" s="81" t="s">
        <v>37</v>
      </c>
      <c r="B36" s="81" t="s">
        <v>38</v>
      </c>
      <c r="C36" s="81"/>
      <c r="D36" s="82">
        <v>29559.418</v>
      </c>
      <c r="E36" s="83"/>
      <c r="F36" s="84">
        <v>64.62</v>
      </c>
      <c r="G36" s="83"/>
      <c r="H36" s="84">
        <v>74.22</v>
      </c>
      <c r="I36" s="83"/>
      <c r="J36" s="84">
        <v>13.17</v>
      </c>
      <c r="K36" s="83"/>
      <c r="L36" s="84">
        <v>54.02</v>
      </c>
      <c r="M36" s="83"/>
    </row>
    <row r="37" spans="1:13" ht="12.75" customHeight="1">
      <c r="A37" s="11" t="s">
        <v>103</v>
      </c>
      <c r="B37" s="11" t="s">
        <v>104</v>
      </c>
      <c r="C37" s="11"/>
      <c r="D37" s="91">
        <v>113676.094</v>
      </c>
      <c r="E37" s="92"/>
      <c r="F37" s="93">
        <v>51.88</v>
      </c>
      <c r="G37" s="92"/>
      <c r="H37" s="93">
        <v>25.96</v>
      </c>
      <c r="I37" s="92"/>
      <c r="J37" s="93">
        <v>35.04</v>
      </c>
      <c r="K37" s="92"/>
      <c r="L37" s="93">
        <v>29.46</v>
      </c>
      <c r="M37" s="92"/>
    </row>
    <row r="38" spans="1:13" ht="12.75" customHeight="1">
      <c r="A38" s="11" t="s">
        <v>105</v>
      </c>
      <c r="B38" s="11" t="s">
        <v>106</v>
      </c>
      <c r="C38" s="11"/>
      <c r="D38" s="91">
        <v>27397.18</v>
      </c>
      <c r="E38" s="92"/>
      <c r="F38" s="93">
        <v>90.74</v>
      </c>
      <c r="G38" s="92"/>
      <c r="H38" s="93">
        <v>95.97</v>
      </c>
      <c r="I38" s="92"/>
      <c r="J38" s="93">
        <v>3.58</v>
      </c>
      <c r="K38" s="92"/>
      <c r="L38" s="93">
        <v>40.25</v>
      </c>
      <c r="M38" s="92"/>
    </row>
    <row r="39" spans="1:13" ht="24" customHeight="1">
      <c r="A39" s="90" t="s">
        <v>107</v>
      </c>
      <c r="B39" s="90" t="s">
        <v>108</v>
      </c>
      <c r="C39" s="11"/>
      <c r="D39" s="88">
        <v>44860.466</v>
      </c>
      <c r="E39" s="86"/>
      <c r="F39" s="89">
        <v>38.63</v>
      </c>
      <c r="G39" s="86"/>
      <c r="H39" s="89">
        <v>66.66</v>
      </c>
      <c r="I39" s="86"/>
      <c r="J39" s="89">
        <v>3.92</v>
      </c>
      <c r="K39" s="86"/>
      <c r="L39" s="89">
        <v>68.86</v>
      </c>
      <c r="M39" s="92"/>
    </row>
    <row r="40" spans="1:13" ht="12.75" customHeight="1">
      <c r="A40" s="11" t="s">
        <v>109</v>
      </c>
      <c r="B40" s="11" t="s">
        <v>110</v>
      </c>
      <c r="C40" s="11"/>
      <c r="D40" s="91">
        <v>31952.461</v>
      </c>
      <c r="E40" s="92"/>
      <c r="F40" s="93">
        <v>74.17</v>
      </c>
      <c r="G40" s="92"/>
      <c r="H40" s="93">
        <v>85.72</v>
      </c>
      <c r="I40" s="92"/>
      <c r="J40" s="93">
        <v>10.23</v>
      </c>
      <c r="K40" s="92"/>
      <c r="L40" s="93">
        <v>20.58</v>
      </c>
      <c r="M40" s="92"/>
    </row>
    <row r="41" spans="1:13" ht="12.75" customHeight="1">
      <c r="A41" s="11" t="s">
        <v>111</v>
      </c>
      <c r="B41" s="11" t="s">
        <v>112</v>
      </c>
      <c r="C41" s="11"/>
      <c r="D41" s="91">
        <v>20041.472</v>
      </c>
      <c r="E41" s="92"/>
      <c r="F41" s="93">
        <v>78.07</v>
      </c>
      <c r="G41" s="92"/>
      <c r="H41" s="93">
        <v>87.86</v>
      </c>
      <c r="I41" s="92"/>
      <c r="J41" s="93">
        <v>8.83</v>
      </c>
      <c r="K41" s="92"/>
      <c r="L41" s="93">
        <v>67.21</v>
      </c>
      <c r="M41" s="92"/>
    </row>
    <row r="42" spans="1:13" ht="24">
      <c r="A42" s="90" t="s">
        <v>113</v>
      </c>
      <c r="B42" s="90" t="s">
        <v>114</v>
      </c>
      <c r="C42" s="11"/>
      <c r="D42" s="88">
        <v>29339.734</v>
      </c>
      <c r="E42" s="86"/>
      <c r="F42" s="89">
        <v>56.15</v>
      </c>
      <c r="G42" s="86"/>
      <c r="H42" s="89">
        <v>74.66</v>
      </c>
      <c r="I42" s="86"/>
      <c r="J42" s="89">
        <v>12.62</v>
      </c>
      <c r="K42" s="86"/>
      <c r="L42" s="89">
        <v>58.1</v>
      </c>
      <c r="M42" s="92"/>
    </row>
    <row r="43" spans="1:13" ht="12.75" customHeight="1">
      <c r="A43" s="99" t="s">
        <v>39</v>
      </c>
      <c r="B43" s="99" t="s">
        <v>40</v>
      </c>
      <c r="C43" s="81"/>
      <c r="D43" s="100">
        <v>25702.409</v>
      </c>
      <c r="E43" s="83"/>
      <c r="F43" s="101">
        <v>78.75</v>
      </c>
      <c r="G43" s="83"/>
      <c r="H43" s="102">
        <v>76.55</v>
      </c>
      <c r="I43" s="83"/>
      <c r="J43" s="101">
        <v>17.47</v>
      </c>
      <c r="K43" s="83"/>
      <c r="L43" s="101">
        <v>68.6</v>
      </c>
      <c r="M43" s="83"/>
    </row>
    <row r="44" spans="1:13" ht="12.75" customHeight="1">
      <c r="A44" s="81" t="s">
        <v>41</v>
      </c>
      <c r="B44" s="81" t="s">
        <v>42</v>
      </c>
      <c r="C44" s="81"/>
      <c r="D44" s="82">
        <v>32263.002</v>
      </c>
      <c r="E44" s="83"/>
      <c r="F44" s="84">
        <v>66.74</v>
      </c>
      <c r="G44" s="83"/>
      <c r="H44" s="103">
        <v>67.27</v>
      </c>
      <c r="I44" s="83"/>
      <c r="J44" s="84">
        <v>19.18</v>
      </c>
      <c r="K44" s="83"/>
      <c r="L44" s="84">
        <v>80.23</v>
      </c>
      <c r="M44" s="83"/>
    </row>
    <row r="45" spans="1:13" ht="12.75" customHeight="1">
      <c r="A45" s="11" t="s">
        <v>115</v>
      </c>
      <c r="B45" s="11" t="s">
        <v>116</v>
      </c>
      <c r="C45" s="11"/>
      <c r="D45" s="91">
        <v>38579.933</v>
      </c>
      <c r="E45" s="92"/>
      <c r="F45" s="93">
        <v>62.51</v>
      </c>
      <c r="G45" s="92"/>
      <c r="H45" s="104">
        <v>59.09</v>
      </c>
      <c r="I45" s="92"/>
      <c r="J45" s="93">
        <v>21.74</v>
      </c>
      <c r="K45" s="92"/>
      <c r="L45" s="93">
        <v>74.81</v>
      </c>
      <c r="M45" s="92"/>
    </row>
    <row r="46" spans="1:13" ht="12.75" customHeight="1">
      <c r="A46" s="11" t="s">
        <v>117</v>
      </c>
      <c r="B46" s="11" t="s">
        <v>118</v>
      </c>
      <c r="C46" s="11"/>
      <c r="D46" s="91">
        <v>24822.983</v>
      </c>
      <c r="E46" s="92"/>
      <c r="F46" s="93">
        <v>77.07</v>
      </c>
      <c r="G46" s="105"/>
      <c r="H46" s="104">
        <v>87.34</v>
      </c>
      <c r="I46" s="92"/>
      <c r="J46" s="93">
        <v>9.49</v>
      </c>
      <c r="K46" s="92"/>
      <c r="L46" s="93">
        <v>85.12</v>
      </c>
      <c r="M46" s="105"/>
    </row>
    <row r="47" spans="1:13" ht="12.75" customHeight="1">
      <c r="A47" s="90" t="s">
        <v>119</v>
      </c>
      <c r="B47" s="90" t="s">
        <v>120</v>
      </c>
      <c r="C47" s="11"/>
      <c r="D47" s="94">
        <v>21487.589</v>
      </c>
      <c r="E47" s="92"/>
      <c r="F47" s="95">
        <v>82.48</v>
      </c>
      <c r="G47" s="92"/>
      <c r="H47" s="106">
        <v>83.9</v>
      </c>
      <c r="I47" s="92"/>
      <c r="J47" s="95">
        <v>12.85</v>
      </c>
      <c r="K47" s="92"/>
      <c r="L47" s="95">
        <v>86.22</v>
      </c>
      <c r="M47" s="92"/>
    </row>
    <row r="48" spans="1:13" ht="12.75" customHeight="1">
      <c r="A48" s="81" t="s">
        <v>43</v>
      </c>
      <c r="B48" s="81" t="s">
        <v>44</v>
      </c>
      <c r="C48" s="81"/>
      <c r="D48" s="82">
        <v>48514.002</v>
      </c>
      <c r="E48" s="83"/>
      <c r="F48" s="84">
        <v>49.79</v>
      </c>
      <c r="G48" s="83"/>
      <c r="H48" s="84">
        <v>51.03</v>
      </c>
      <c r="I48" s="83"/>
      <c r="J48" s="84">
        <v>17.21</v>
      </c>
      <c r="K48" s="83"/>
      <c r="L48" s="84">
        <v>44.74</v>
      </c>
      <c r="M48" s="83"/>
    </row>
    <row r="49" spans="1:13" ht="12.75" customHeight="1">
      <c r="A49" s="11" t="s">
        <v>121</v>
      </c>
      <c r="B49" s="11" t="s">
        <v>122</v>
      </c>
      <c r="C49" s="11"/>
      <c r="D49" s="91">
        <v>28716.828</v>
      </c>
      <c r="E49" s="92"/>
      <c r="F49" s="93">
        <v>45.6</v>
      </c>
      <c r="G49" s="92"/>
      <c r="H49" s="93">
        <v>39.61</v>
      </c>
      <c r="I49" s="92"/>
      <c r="J49" s="93">
        <v>22.56</v>
      </c>
      <c r="K49" s="92"/>
      <c r="L49" s="93">
        <v>43.79</v>
      </c>
      <c r="M49" s="92"/>
    </row>
    <row r="50" spans="1:13" ht="24">
      <c r="A50" s="11" t="s">
        <v>123</v>
      </c>
      <c r="B50" s="11" t="s">
        <v>124</v>
      </c>
      <c r="C50" s="11"/>
      <c r="D50" s="85">
        <v>40987.976</v>
      </c>
      <c r="E50" s="86"/>
      <c r="F50" s="87">
        <v>62.54</v>
      </c>
      <c r="G50" s="86"/>
      <c r="H50" s="87">
        <v>56.14</v>
      </c>
      <c r="I50" s="86"/>
      <c r="J50" s="87">
        <v>27.59</v>
      </c>
      <c r="K50" s="86"/>
      <c r="L50" s="87">
        <v>55.05</v>
      </c>
      <c r="M50" s="92"/>
    </row>
    <row r="51" spans="1:13" ht="12.75" customHeight="1">
      <c r="A51" s="11" t="s">
        <v>125</v>
      </c>
      <c r="B51" s="11" t="s">
        <v>126</v>
      </c>
      <c r="C51" s="11"/>
      <c r="D51" s="91">
        <v>96823.39</v>
      </c>
      <c r="E51" s="92"/>
      <c r="F51" s="93">
        <v>47.17</v>
      </c>
      <c r="G51" s="92"/>
      <c r="H51" s="93">
        <v>27.85</v>
      </c>
      <c r="I51" s="92"/>
      <c r="J51" s="93">
        <v>17.24</v>
      </c>
      <c r="K51" s="92"/>
      <c r="L51" s="93">
        <v>50.93</v>
      </c>
      <c r="M51" s="92"/>
    </row>
    <row r="52" spans="1:13" ht="12.75" customHeight="1">
      <c r="A52" s="90" t="s">
        <v>127</v>
      </c>
      <c r="B52" s="90" t="s">
        <v>128</v>
      </c>
      <c r="C52" s="11"/>
      <c r="D52" s="94">
        <v>39720.829</v>
      </c>
      <c r="E52" s="92"/>
      <c r="F52" s="95">
        <v>52.58</v>
      </c>
      <c r="G52" s="92"/>
      <c r="H52" s="95">
        <v>72.11</v>
      </c>
      <c r="I52" s="92"/>
      <c r="J52" s="95">
        <v>14.71</v>
      </c>
      <c r="K52" s="92"/>
      <c r="L52" s="95">
        <v>42.09</v>
      </c>
      <c r="M52" s="92"/>
    </row>
    <row r="53" spans="1:13" ht="12.75" customHeight="1">
      <c r="A53" s="81" t="s">
        <v>45</v>
      </c>
      <c r="B53" s="81" t="s">
        <v>46</v>
      </c>
      <c r="C53" s="81"/>
      <c r="D53" s="82">
        <v>17690.577</v>
      </c>
      <c r="E53" s="83"/>
      <c r="F53" s="84">
        <v>55.97</v>
      </c>
      <c r="G53" s="83"/>
      <c r="H53" s="84">
        <v>61.6</v>
      </c>
      <c r="I53" s="83"/>
      <c r="J53" s="84">
        <v>19.75</v>
      </c>
      <c r="K53" s="83"/>
      <c r="L53" s="84">
        <v>67</v>
      </c>
      <c r="M53" s="83"/>
    </row>
    <row r="54" spans="1:13" ht="12.75" customHeight="1">
      <c r="A54" s="11" t="s">
        <v>129</v>
      </c>
      <c r="B54" s="11" t="s">
        <v>130</v>
      </c>
      <c r="C54" s="11"/>
      <c r="D54" s="85">
        <v>26428.323</v>
      </c>
      <c r="E54" s="86"/>
      <c r="F54" s="87">
        <v>46.58</v>
      </c>
      <c r="G54" s="86"/>
      <c r="H54" s="87">
        <v>58.13</v>
      </c>
      <c r="I54" s="86"/>
      <c r="J54" s="87">
        <v>17.45</v>
      </c>
      <c r="K54" s="86"/>
      <c r="L54" s="87">
        <v>29.58</v>
      </c>
      <c r="M54" s="92"/>
    </row>
    <row r="55" spans="1:13" ht="13.5" customHeight="1">
      <c r="A55" s="11" t="s">
        <v>131</v>
      </c>
      <c r="B55" s="11" t="s">
        <v>132</v>
      </c>
      <c r="C55" s="11"/>
      <c r="D55" s="91">
        <v>16256.546</v>
      </c>
      <c r="E55" s="92"/>
      <c r="F55" s="93">
        <v>59.15</v>
      </c>
      <c r="G55" s="92"/>
      <c r="H55" s="93">
        <v>62.53</v>
      </c>
      <c r="I55" s="92"/>
      <c r="J55" s="93">
        <v>20.56</v>
      </c>
      <c r="K55" s="92"/>
      <c r="L55" s="93">
        <v>73.06</v>
      </c>
      <c r="M55" s="92"/>
    </row>
    <row r="56" spans="1:13" ht="14.25">
      <c r="A56" s="107" t="s">
        <v>0</v>
      </c>
      <c r="B56" s="108"/>
      <c r="C56" s="108"/>
      <c r="D56" s="109">
        <v>39191.174</v>
      </c>
      <c r="E56" s="110"/>
      <c r="F56" s="111">
        <v>54.06</v>
      </c>
      <c r="G56" s="110"/>
      <c r="H56" s="111">
        <v>63.52</v>
      </c>
      <c r="I56" s="110"/>
      <c r="J56" s="111">
        <v>16.71</v>
      </c>
      <c r="K56" s="110"/>
      <c r="L56" s="111">
        <v>52.56</v>
      </c>
      <c r="M56" s="112"/>
    </row>
  </sheetData>
  <sheetProtection/>
  <mergeCells count="4">
    <mergeCell ref="A2:L2"/>
    <mergeCell ref="A4:L4"/>
    <mergeCell ref="A5:L5"/>
    <mergeCell ref="A8:L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90" zoomScaleNormal="90" zoomScaleSheetLayoutView="100" zoomScalePageLayoutView="0" workbookViewId="0" topLeftCell="A1">
      <selection activeCell="T17" sqref="T17"/>
    </sheetView>
  </sheetViews>
  <sheetFormatPr defaultColWidth="11.421875" defaultRowHeight="15"/>
  <cols>
    <col min="1" max="1" width="2.7109375" style="1" customWidth="1"/>
    <col min="2" max="2" width="41.421875" style="1" customWidth="1"/>
    <col min="3" max="3" width="0.85546875" style="1" customWidth="1"/>
    <col min="4" max="4" width="10.421875" style="1" customWidth="1"/>
    <col min="5" max="5" width="0.85546875" style="1" customWidth="1"/>
    <col min="6" max="6" width="7.421875" style="1" customWidth="1"/>
    <col min="7" max="7" width="0.85546875" style="1" customWidth="1"/>
    <col min="8" max="8" width="8.57421875" style="1" customWidth="1"/>
    <col min="9" max="9" width="1.28515625" style="1" customWidth="1"/>
    <col min="10" max="10" width="10.421875" style="1" customWidth="1"/>
    <col min="11" max="11" width="0.85546875" style="1" customWidth="1"/>
    <col min="12" max="12" width="8.00390625" style="1" customWidth="1"/>
    <col min="13" max="13" width="0.85546875" style="1" customWidth="1"/>
    <col min="14" max="14" width="8.57421875" style="1" customWidth="1"/>
    <col min="15" max="15" width="0.85546875" style="1" customWidth="1"/>
    <col min="16" max="17" width="2.28125" style="1" customWidth="1"/>
    <col min="18" max="252" width="11.421875" style="1" customWidth="1"/>
    <col min="253" max="16384" width="67.421875" style="1" customWidth="1"/>
  </cols>
  <sheetData>
    <row r="1" spans="1:6" ht="69.75" customHeight="1">
      <c r="A1" s="2"/>
      <c r="B1" s="2"/>
      <c r="C1" s="2"/>
      <c r="D1" s="2"/>
      <c r="E1" s="2"/>
      <c r="F1" s="2"/>
    </row>
    <row r="2" spans="1:12" ht="14.25">
      <c r="A2" s="116" t="str">
        <f>'Índice Anexo tablas'!B2</f>
        <v>15 de marzo de 2024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6" ht="14.25">
      <c r="A3" s="2"/>
      <c r="B3" s="2"/>
      <c r="C3" s="2"/>
      <c r="D3" s="2"/>
      <c r="E3" s="2"/>
      <c r="F3" s="2"/>
    </row>
    <row r="4" spans="1:14" ht="24" customHeight="1">
      <c r="A4" s="123" t="s">
        <v>53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5">
      <c r="A5" s="120" t="str">
        <f>'Índice Anexo tablas'!A5:B5</f>
        <v>Año 2022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6" ht="15">
      <c r="A6" s="7"/>
      <c r="B6" s="7"/>
      <c r="C6" s="7"/>
      <c r="D6" s="7"/>
      <c r="E6" s="7"/>
      <c r="F6" s="7"/>
    </row>
    <row r="7" spans="1:6" ht="14.25">
      <c r="A7" s="2"/>
      <c r="B7" s="2"/>
      <c r="C7" s="2"/>
      <c r="D7" s="2"/>
      <c r="E7" s="2"/>
      <c r="F7" s="2"/>
    </row>
    <row r="8" spans="1:14" ht="33.75" customHeight="1" thickBot="1">
      <c r="A8" s="117" t="s">
        <v>52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27.75" customHeight="1">
      <c r="A9" s="20" t="s">
        <v>20</v>
      </c>
      <c r="B9" s="21"/>
      <c r="C9" s="8"/>
      <c r="D9" s="59" t="s">
        <v>5</v>
      </c>
      <c r="E9" s="59"/>
      <c r="F9" s="59"/>
      <c r="G9" s="59"/>
      <c r="H9" s="59"/>
      <c r="I9" s="124"/>
      <c r="J9" s="121" t="s">
        <v>21</v>
      </c>
      <c r="K9" s="122"/>
      <c r="L9" s="122"/>
      <c r="M9" s="122"/>
      <c r="N9" s="122"/>
    </row>
    <row r="10" spans="1:14" ht="25.5" customHeight="1">
      <c r="A10" s="37"/>
      <c r="B10" s="38"/>
      <c r="C10" s="39"/>
      <c r="D10" s="15" t="s">
        <v>7</v>
      </c>
      <c r="E10" s="75"/>
      <c r="F10" s="17" t="s">
        <v>8</v>
      </c>
      <c r="G10" s="76"/>
      <c r="H10" s="17" t="s">
        <v>9</v>
      </c>
      <c r="I10" s="42"/>
      <c r="J10" s="77" t="s">
        <v>7</v>
      </c>
      <c r="K10" s="40"/>
      <c r="L10" s="41" t="s">
        <v>8</v>
      </c>
      <c r="M10" s="76"/>
      <c r="N10" s="17" t="s">
        <v>9</v>
      </c>
    </row>
    <row r="11" spans="1:14" s="4" customFormat="1" ht="15.75" customHeight="1">
      <c r="A11" s="48" t="s">
        <v>23</v>
      </c>
      <c r="B11" s="54"/>
      <c r="C11" s="43"/>
      <c r="D11" s="70">
        <v>928150.501</v>
      </c>
      <c r="E11" s="69"/>
      <c r="F11" s="71">
        <v>35.79</v>
      </c>
      <c r="G11" s="69"/>
      <c r="H11" s="71">
        <v>26.45</v>
      </c>
      <c r="I11" s="69"/>
      <c r="J11" s="70">
        <v>191806.275</v>
      </c>
      <c r="K11" s="69"/>
      <c r="L11" s="71">
        <v>29.41</v>
      </c>
      <c r="M11" s="69"/>
      <c r="N11" s="71">
        <v>13.52</v>
      </c>
    </row>
    <row r="12" spans="1:14" s="126" customFormat="1" ht="13.5" customHeight="1">
      <c r="A12" s="52" t="s">
        <v>11</v>
      </c>
      <c r="B12" s="24" t="s">
        <v>12</v>
      </c>
      <c r="C12" s="10"/>
      <c r="D12" s="45">
        <v>5351.961</v>
      </c>
      <c r="E12" s="125"/>
      <c r="F12" s="25">
        <v>0.21</v>
      </c>
      <c r="G12" s="125"/>
      <c r="H12" s="25">
        <v>29.27</v>
      </c>
      <c r="I12" s="125"/>
      <c r="J12" s="45">
        <v>2225.808</v>
      </c>
      <c r="K12" s="125"/>
      <c r="L12" s="25">
        <v>0.34</v>
      </c>
      <c r="M12" s="125"/>
      <c r="N12" s="25">
        <v>37.44</v>
      </c>
    </row>
    <row r="13" spans="1:14" s="126" customFormat="1" ht="13.5" customHeight="1">
      <c r="A13" s="52" t="s">
        <v>13</v>
      </c>
      <c r="B13" s="24" t="s">
        <v>14</v>
      </c>
      <c r="C13" s="10"/>
      <c r="D13" s="45">
        <v>707728.717</v>
      </c>
      <c r="E13" s="125"/>
      <c r="F13" s="25">
        <v>27.29</v>
      </c>
      <c r="G13" s="125"/>
      <c r="H13" s="25">
        <v>20.32</v>
      </c>
      <c r="I13" s="125"/>
      <c r="J13" s="45">
        <v>145574.587</v>
      </c>
      <c r="K13" s="125"/>
      <c r="L13" s="25">
        <v>22.32</v>
      </c>
      <c r="M13" s="125"/>
      <c r="N13" s="25">
        <v>9.02</v>
      </c>
    </row>
    <row r="14" spans="1:14" s="126" customFormat="1" ht="21.75" customHeight="1">
      <c r="A14" s="52" t="s">
        <v>15</v>
      </c>
      <c r="B14" s="24" t="s">
        <v>16</v>
      </c>
      <c r="C14" s="10"/>
      <c r="D14" s="45">
        <v>189412.289</v>
      </c>
      <c r="E14" s="127"/>
      <c r="F14" s="25">
        <v>7.3</v>
      </c>
      <c r="G14" s="127"/>
      <c r="H14" s="25">
        <v>60.46</v>
      </c>
      <c r="I14" s="127"/>
      <c r="J14" s="45">
        <v>33310.3</v>
      </c>
      <c r="K14" s="127"/>
      <c r="L14" s="25">
        <v>5.11</v>
      </c>
      <c r="M14" s="127"/>
      <c r="N14" s="25">
        <v>43.97</v>
      </c>
    </row>
    <row r="15" spans="1:14" ht="24.75" customHeight="1">
      <c r="A15" s="131" t="s">
        <v>135</v>
      </c>
      <c r="B15" s="130" t="s">
        <v>17</v>
      </c>
      <c r="C15" s="11"/>
      <c r="D15" s="46">
        <v>25657.534</v>
      </c>
      <c r="E15" s="128"/>
      <c r="F15" s="28">
        <v>0.99</v>
      </c>
      <c r="G15" s="128"/>
      <c r="H15" s="28">
        <v>8.46</v>
      </c>
      <c r="I15" s="128"/>
      <c r="J15" s="46">
        <v>10695.58</v>
      </c>
      <c r="K15" s="128"/>
      <c r="L15" s="28">
        <v>1.64</v>
      </c>
      <c r="M15" s="128"/>
      <c r="N15" s="28">
        <v>0.2</v>
      </c>
    </row>
    <row r="16" spans="1:14" s="4" customFormat="1" ht="15.75" customHeight="1">
      <c r="A16" s="57" t="s">
        <v>24</v>
      </c>
      <c r="B16" s="58"/>
      <c r="C16" s="43"/>
      <c r="D16" s="72"/>
      <c r="E16" s="73"/>
      <c r="F16" s="74"/>
      <c r="G16" s="73"/>
      <c r="H16" s="74"/>
      <c r="I16" s="73"/>
      <c r="J16" s="72"/>
      <c r="K16" s="73"/>
      <c r="L16" s="74"/>
      <c r="M16" s="73"/>
      <c r="N16" s="74"/>
    </row>
    <row r="17" spans="1:14" s="126" customFormat="1" ht="24.75" customHeight="1">
      <c r="A17" s="131" t="s">
        <v>136</v>
      </c>
      <c r="B17" s="130" t="s">
        <v>25</v>
      </c>
      <c r="C17" s="10"/>
      <c r="D17" s="47">
        <v>955065.349</v>
      </c>
      <c r="E17" s="48"/>
      <c r="F17" s="36">
        <v>36.83</v>
      </c>
      <c r="G17" s="48"/>
      <c r="H17" s="36">
        <v>13.59</v>
      </c>
      <c r="I17" s="48"/>
      <c r="J17" s="47">
        <v>135047.378</v>
      </c>
      <c r="K17" s="48"/>
      <c r="L17" s="36">
        <v>20.71</v>
      </c>
      <c r="M17" s="48"/>
      <c r="N17" s="36">
        <v>5.87</v>
      </c>
    </row>
    <row r="18" spans="1:14" s="4" customFormat="1" ht="15.75" customHeight="1">
      <c r="A18" s="53" t="s">
        <v>26</v>
      </c>
      <c r="B18" s="54"/>
      <c r="C18" s="43"/>
      <c r="D18" s="49">
        <v>710216.704</v>
      </c>
      <c r="E18" s="48"/>
      <c r="F18" s="29">
        <v>27.39</v>
      </c>
      <c r="G18" s="48"/>
      <c r="H18" s="29">
        <v>22.16</v>
      </c>
      <c r="I18" s="48"/>
      <c r="J18" s="49">
        <v>325291.852</v>
      </c>
      <c r="K18" s="48"/>
      <c r="L18" s="29">
        <v>49.88</v>
      </c>
      <c r="M18" s="48"/>
      <c r="N18" s="29">
        <v>17.19</v>
      </c>
    </row>
    <row r="19" spans="1:14" s="126" customFormat="1" ht="13.5" customHeight="1">
      <c r="A19" s="52" t="s">
        <v>27</v>
      </c>
      <c r="B19" s="24" t="s">
        <v>28</v>
      </c>
      <c r="C19" s="10"/>
      <c r="D19" s="45">
        <v>141326.579</v>
      </c>
      <c r="E19" s="127"/>
      <c r="F19" s="25">
        <v>5.45</v>
      </c>
      <c r="G19" s="127"/>
      <c r="H19" s="25">
        <v>24.16</v>
      </c>
      <c r="I19" s="127"/>
      <c r="J19" s="45">
        <v>50503.932</v>
      </c>
      <c r="K19" s="127"/>
      <c r="L19" s="25">
        <v>7.74</v>
      </c>
      <c r="M19" s="127"/>
      <c r="N19" s="25">
        <v>19.53</v>
      </c>
    </row>
    <row r="20" spans="1:14" s="126" customFormat="1" ht="13.5" customHeight="1">
      <c r="A20" s="52" t="s">
        <v>29</v>
      </c>
      <c r="B20" s="24" t="s">
        <v>30</v>
      </c>
      <c r="C20" s="10"/>
      <c r="D20" s="45">
        <v>92418.178</v>
      </c>
      <c r="E20" s="127"/>
      <c r="F20" s="25">
        <v>3.56</v>
      </c>
      <c r="G20" s="127"/>
      <c r="H20" s="25">
        <v>52.42</v>
      </c>
      <c r="I20" s="127"/>
      <c r="J20" s="45">
        <v>40852.308</v>
      </c>
      <c r="K20" s="127"/>
      <c r="L20" s="25">
        <v>6.26</v>
      </c>
      <c r="M20" s="127"/>
      <c r="N20" s="25">
        <v>47.42</v>
      </c>
    </row>
    <row r="21" spans="1:14" s="126" customFormat="1" ht="13.5" customHeight="1">
      <c r="A21" s="52" t="s">
        <v>31</v>
      </c>
      <c r="B21" s="24" t="s">
        <v>32</v>
      </c>
      <c r="C21" s="10"/>
      <c r="D21" s="45">
        <v>102824.737</v>
      </c>
      <c r="E21" s="127"/>
      <c r="F21" s="25">
        <v>3.96</v>
      </c>
      <c r="G21" s="127"/>
      <c r="H21" s="25">
        <v>13.63</v>
      </c>
      <c r="I21" s="127"/>
      <c r="J21" s="45">
        <v>45358.536</v>
      </c>
      <c r="K21" s="127"/>
      <c r="L21" s="25">
        <v>6.96</v>
      </c>
      <c r="M21" s="127"/>
      <c r="N21" s="25">
        <v>14.7</v>
      </c>
    </row>
    <row r="22" spans="1:14" s="126" customFormat="1" ht="13.5" customHeight="1">
      <c r="A22" s="52" t="s">
        <v>33</v>
      </c>
      <c r="B22" s="24" t="s">
        <v>34</v>
      </c>
      <c r="C22" s="10"/>
      <c r="D22" s="45">
        <v>36279.828</v>
      </c>
      <c r="E22" s="127"/>
      <c r="F22" s="25">
        <v>1.4</v>
      </c>
      <c r="G22" s="127"/>
      <c r="H22" s="25">
        <v>19.32</v>
      </c>
      <c r="I22" s="127"/>
      <c r="J22" s="45">
        <v>19009.65</v>
      </c>
      <c r="K22" s="127"/>
      <c r="L22" s="25">
        <v>2.91</v>
      </c>
      <c r="M22" s="127"/>
      <c r="N22" s="25">
        <v>20.13</v>
      </c>
    </row>
    <row r="23" spans="1:14" s="126" customFormat="1" ht="13.5" customHeight="1">
      <c r="A23" s="55" t="s">
        <v>35</v>
      </c>
      <c r="B23" s="26" t="s">
        <v>36</v>
      </c>
      <c r="C23" s="10"/>
      <c r="D23" s="50">
        <v>115713.644</v>
      </c>
      <c r="E23" s="127"/>
      <c r="F23" s="27">
        <v>4.46</v>
      </c>
      <c r="G23" s="127"/>
      <c r="H23" s="27">
        <v>11.56</v>
      </c>
      <c r="I23" s="127"/>
      <c r="J23" s="50">
        <v>56318.572</v>
      </c>
      <c r="K23" s="127"/>
      <c r="L23" s="27">
        <v>8.64</v>
      </c>
      <c r="M23" s="127"/>
      <c r="N23" s="27">
        <v>11.82</v>
      </c>
    </row>
    <row r="24" spans="1:14" s="126" customFormat="1" ht="13.5" customHeight="1">
      <c r="A24" s="52" t="s">
        <v>37</v>
      </c>
      <c r="B24" s="24" t="s">
        <v>38</v>
      </c>
      <c r="C24" s="10"/>
      <c r="D24" s="45">
        <v>93271.256</v>
      </c>
      <c r="E24" s="127"/>
      <c r="F24" s="25">
        <v>3.6</v>
      </c>
      <c r="G24" s="127"/>
      <c r="H24" s="25">
        <v>30.16</v>
      </c>
      <c r="I24" s="127"/>
      <c r="J24" s="45">
        <v>47658.129</v>
      </c>
      <c r="K24" s="127"/>
      <c r="L24" s="25">
        <v>7.31</v>
      </c>
      <c r="M24" s="127"/>
      <c r="N24" s="25">
        <v>12.31</v>
      </c>
    </row>
    <row r="25" spans="1:14" s="126" customFormat="1" ht="13.5" customHeight="1">
      <c r="A25" s="52" t="s">
        <v>39</v>
      </c>
      <c r="B25" s="24" t="s">
        <v>40</v>
      </c>
      <c r="C25" s="10"/>
      <c r="D25" s="45">
        <v>18214.933</v>
      </c>
      <c r="E25" s="127"/>
      <c r="F25" s="25">
        <v>0.7</v>
      </c>
      <c r="G25" s="127"/>
      <c r="H25" s="25">
        <v>7.5</v>
      </c>
      <c r="I25" s="127"/>
      <c r="J25" s="45">
        <v>13574.994</v>
      </c>
      <c r="K25" s="127"/>
      <c r="L25" s="25">
        <v>2.08</v>
      </c>
      <c r="M25" s="127"/>
      <c r="N25" s="25">
        <v>5.08</v>
      </c>
    </row>
    <row r="26" spans="1:14" ht="13.5" customHeight="1">
      <c r="A26" s="56" t="s">
        <v>41</v>
      </c>
      <c r="B26" s="24" t="s">
        <v>42</v>
      </c>
      <c r="C26" s="10"/>
      <c r="D26" s="45">
        <v>48441.599</v>
      </c>
      <c r="E26" s="127"/>
      <c r="F26" s="25">
        <v>1.87</v>
      </c>
      <c r="G26" s="127"/>
      <c r="H26" s="25">
        <v>7.62</v>
      </c>
      <c r="I26" s="127"/>
      <c r="J26" s="45">
        <v>28394.367</v>
      </c>
      <c r="K26" s="127"/>
      <c r="L26" s="25">
        <v>4.35</v>
      </c>
      <c r="M26" s="127"/>
      <c r="N26" s="25">
        <v>6.02</v>
      </c>
    </row>
    <row r="27" spans="1:14" ht="13.5" customHeight="1">
      <c r="A27" s="56" t="s">
        <v>43</v>
      </c>
      <c r="B27" s="24" t="s">
        <v>44</v>
      </c>
      <c r="C27" s="10"/>
      <c r="D27" s="45">
        <v>49871.045</v>
      </c>
      <c r="E27" s="127"/>
      <c r="F27" s="25">
        <v>1.92</v>
      </c>
      <c r="G27" s="127"/>
      <c r="H27" s="25">
        <v>29.55</v>
      </c>
      <c r="I27" s="127"/>
      <c r="J27" s="45">
        <v>17523.113</v>
      </c>
      <c r="K27" s="127"/>
      <c r="L27" s="25">
        <v>2.69</v>
      </c>
      <c r="M27" s="127"/>
      <c r="N27" s="25">
        <v>21</v>
      </c>
    </row>
    <row r="28" spans="1:14" s="126" customFormat="1" ht="13.5" customHeight="1">
      <c r="A28" s="55" t="s">
        <v>45</v>
      </c>
      <c r="B28" s="26" t="s">
        <v>46</v>
      </c>
      <c r="C28" s="44"/>
      <c r="D28" s="27">
        <v>11854.905</v>
      </c>
      <c r="E28" s="50"/>
      <c r="F28" s="27">
        <v>0.46</v>
      </c>
      <c r="G28" s="50"/>
      <c r="H28" s="27">
        <v>16.38</v>
      </c>
      <c r="I28" s="50"/>
      <c r="J28" s="50">
        <v>6098.251</v>
      </c>
      <c r="K28" s="129"/>
      <c r="L28" s="27">
        <v>0.94</v>
      </c>
      <c r="M28" s="50"/>
      <c r="N28" s="27">
        <v>16.04</v>
      </c>
    </row>
    <row r="29" spans="1:14" s="126" customFormat="1" ht="15.75" customHeight="1">
      <c r="A29" s="30" t="s">
        <v>0</v>
      </c>
      <c r="B29" s="30"/>
      <c r="C29" s="12"/>
      <c r="D29" s="51">
        <v>2593432.554</v>
      </c>
      <c r="E29" s="30"/>
      <c r="F29" s="23">
        <v>100</v>
      </c>
      <c r="G29" s="30"/>
      <c r="H29" s="23">
        <v>20.28</v>
      </c>
      <c r="I29" s="30"/>
      <c r="J29" s="51">
        <v>652145.505</v>
      </c>
      <c r="K29" s="30"/>
      <c r="L29" s="23">
        <v>100</v>
      </c>
      <c r="M29" s="30"/>
      <c r="N29" s="23">
        <v>13.6</v>
      </c>
    </row>
    <row r="32" ht="13.5" customHeight="1"/>
    <row r="33" ht="13.5" customHeight="1"/>
    <row r="35" ht="13.5" customHeight="1"/>
    <row r="36" ht="13.5" customHeight="1"/>
    <row r="37" ht="13.5" customHeight="1"/>
    <row r="38" ht="13.5" customHeight="1"/>
    <row r="43" ht="13.5" customHeight="1"/>
    <row r="45" ht="13.5" customHeight="1"/>
  </sheetData>
  <sheetProtection/>
  <mergeCells count="5">
    <mergeCell ref="J9:N9"/>
    <mergeCell ref="A2:L2"/>
    <mergeCell ref="A4:N4"/>
    <mergeCell ref="A5:N5"/>
    <mergeCell ref="A8:N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="90" zoomScaleNormal="90" zoomScaleSheetLayoutView="100" workbookViewId="0" topLeftCell="A1">
      <selection activeCell="N18" sqref="N18"/>
    </sheetView>
  </sheetViews>
  <sheetFormatPr defaultColWidth="11.421875" defaultRowHeight="15"/>
  <cols>
    <col min="1" max="1" width="2.7109375" style="1" customWidth="1"/>
    <col min="2" max="2" width="41.421875" style="1" customWidth="1"/>
    <col min="3" max="3" width="0.85546875" style="1" customWidth="1"/>
    <col min="4" max="4" width="10.421875" style="1" customWidth="1"/>
    <col min="5" max="5" width="0.85546875" style="1" customWidth="1"/>
    <col min="6" max="6" width="7.421875" style="1" customWidth="1"/>
    <col min="7" max="7" width="0.85546875" style="1" customWidth="1"/>
    <col min="8" max="8" width="9.00390625" style="1" customWidth="1"/>
    <col min="9" max="9" width="0.9921875" style="1" customWidth="1"/>
    <col min="10" max="10" width="10.421875" style="1" customWidth="1"/>
    <col min="11" max="11" width="0.85546875" style="1" customWidth="1"/>
    <col min="12" max="12" width="8.00390625" style="1" customWidth="1"/>
    <col min="13" max="13" width="0.85546875" style="1" customWidth="1"/>
    <col min="14" max="14" width="8.57421875" style="1" customWidth="1"/>
    <col min="15" max="15" width="0.85546875" style="1" customWidth="1"/>
    <col min="16" max="16" width="11.421875" style="1" customWidth="1"/>
    <col min="17" max="17" width="2.28125" style="1" customWidth="1"/>
    <col min="18" max="252" width="11.421875" style="1" customWidth="1"/>
    <col min="253" max="16384" width="67.421875" style="1" customWidth="1"/>
  </cols>
  <sheetData>
    <row r="1" spans="1:6" ht="69.75" customHeight="1">
      <c r="A1" s="2"/>
      <c r="B1" s="2"/>
      <c r="C1" s="2"/>
      <c r="D1" s="2"/>
      <c r="E1" s="2"/>
      <c r="F1" s="2"/>
    </row>
    <row r="2" spans="1:12" ht="14.25">
      <c r="A2" s="116" t="str">
        <f>'Índice Anexo tablas'!B2</f>
        <v>15 de marzo de 2024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6" ht="14.25">
      <c r="A3" s="2"/>
      <c r="B3" s="2"/>
      <c r="C3" s="2"/>
      <c r="D3" s="2"/>
      <c r="E3" s="2"/>
      <c r="F3" s="2"/>
    </row>
    <row r="4" spans="1:14" ht="24" customHeight="1">
      <c r="A4" s="123" t="s">
        <v>53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5">
      <c r="A5" s="120" t="str">
        <f>'Índice Anexo tablas'!A5:B5</f>
        <v>Año 2022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6" ht="15">
      <c r="A6" s="7"/>
      <c r="B6" s="7"/>
      <c r="C6" s="7"/>
      <c r="D6" s="7"/>
      <c r="E6" s="7"/>
      <c r="F6" s="7"/>
    </row>
    <row r="7" spans="1:6" ht="14.25">
      <c r="A7" s="2"/>
      <c r="B7" s="2"/>
      <c r="C7" s="2"/>
      <c r="D7" s="2"/>
      <c r="E7" s="2"/>
      <c r="F7" s="2"/>
    </row>
    <row r="8" spans="1:14" ht="33.75" customHeight="1" thickBot="1">
      <c r="A8" s="117" t="s">
        <v>54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27.75" customHeight="1">
      <c r="A9" s="20" t="s">
        <v>20</v>
      </c>
      <c r="B9" s="21"/>
      <c r="C9" s="8"/>
      <c r="D9" s="59" t="s">
        <v>59</v>
      </c>
      <c r="E9" s="59"/>
      <c r="F9" s="59"/>
      <c r="G9" s="59"/>
      <c r="H9" s="59"/>
      <c r="I9" s="124"/>
      <c r="J9" s="121" t="s">
        <v>56</v>
      </c>
      <c r="K9" s="122"/>
      <c r="L9" s="122"/>
      <c r="M9" s="122"/>
      <c r="N9" s="122"/>
    </row>
    <row r="10" spans="1:14" ht="25.5" customHeight="1">
      <c r="A10" s="37"/>
      <c r="B10" s="38"/>
      <c r="C10" s="39"/>
      <c r="D10" s="15" t="s">
        <v>55</v>
      </c>
      <c r="E10" s="75"/>
      <c r="F10" s="17" t="s">
        <v>8</v>
      </c>
      <c r="G10" s="76"/>
      <c r="H10" s="17" t="s">
        <v>9</v>
      </c>
      <c r="I10" s="42"/>
      <c r="J10" s="77" t="s">
        <v>22</v>
      </c>
      <c r="K10" s="40"/>
      <c r="L10" s="41" t="s">
        <v>8</v>
      </c>
      <c r="M10" s="76"/>
      <c r="N10" s="17" t="s">
        <v>9</v>
      </c>
    </row>
    <row r="11" spans="1:14" s="4" customFormat="1" ht="15.75" customHeight="1">
      <c r="A11" s="48" t="s">
        <v>23</v>
      </c>
      <c r="B11" s="54"/>
      <c r="C11" s="43"/>
      <c r="D11" s="70">
        <v>191501.005</v>
      </c>
      <c r="E11" s="69"/>
      <c r="F11" s="71">
        <v>6.41</v>
      </c>
      <c r="G11" s="69"/>
      <c r="H11" s="71">
        <v>-1.44</v>
      </c>
      <c r="I11" s="69"/>
      <c r="J11" s="71">
        <v>2366.613</v>
      </c>
      <c r="K11" s="69"/>
      <c r="L11" s="71">
        <v>17.14</v>
      </c>
      <c r="M11" s="69"/>
      <c r="N11" s="71">
        <v>0.23</v>
      </c>
    </row>
    <row r="12" spans="1:14" s="126" customFormat="1" ht="13.5" customHeight="1">
      <c r="A12" s="52" t="s">
        <v>11</v>
      </c>
      <c r="B12" s="24" t="s">
        <v>12</v>
      </c>
      <c r="C12" s="10"/>
      <c r="D12" s="45">
        <v>1638.001</v>
      </c>
      <c r="E12" s="125"/>
      <c r="F12" s="25">
        <v>0.05</v>
      </c>
      <c r="G12" s="125"/>
      <c r="H12" s="25">
        <v>-2.27</v>
      </c>
      <c r="I12" s="125"/>
      <c r="J12" s="25">
        <v>18.555</v>
      </c>
      <c r="K12" s="125"/>
      <c r="L12" s="25">
        <v>0.13</v>
      </c>
      <c r="M12" s="125"/>
      <c r="N12" s="25">
        <v>1.3</v>
      </c>
    </row>
    <row r="13" spans="1:14" s="126" customFormat="1" ht="13.5" customHeight="1">
      <c r="A13" s="52" t="s">
        <v>13</v>
      </c>
      <c r="B13" s="24" t="s">
        <v>14</v>
      </c>
      <c r="C13" s="10"/>
      <c r="D13" s="45">
        <v>171103.008</v>
      </c>
      <c r="E13" s="125"/>
      <c r="F13" s="25">
        <v>5.73</v>
      </c>
      <c r="G13" s="125"/>
      <c r="H13" s="25">
        <v>-1.58</v>
      </c>
      <c r="I13" s="125"/>
      <c r="J13" s="25">
        <v>2120.3</v>
      </c>
      <c r="K13" s="125"/>
      <c r="L13" s="25">
        <v>15.36</v>
      </c>
      <c r="M13" s="125"/>
      <c r="N13" s="25">
        <v>0.12</v>
      </c>
    </row>
    <row r="14" spans="1:14" s="126" customFormat="1" ht="21.75" customHeight="1">
      <c r="A14" s="52" t="s">
        <v>15</v>
      </c>
      <c r="B14" s="24" t="s">
        <v>16</v>
      </c>
      <c r="C14" s="10"/>
      <c r="D14" s="45">
        <v>11833.999</v>
      </c>
      <c r="E14" s="127"/>
      <c r="F14" s="25">
        <v>0.4</v>
      </c>
      <c r="G14" s="127"/>
      <c r="H14" s="25">
        <v>-1.06</v>
      </c>
      <c r="I14" s="127"/>
      <c r="J14" s="25">
        <v>44.802</v>
      </c>
      <c r="K14" s="127"/>
      <c r="L14" s="25">
        <v>0.32</v>
      </c>
      <c r="M14" s="127"/>
      <c r="N14" s="25">
        <v>5.54</v>
      </c>
    </row>
    <row r="15" spans="1:14" ht="24.75" customHeight="1">
      <c r="A15" s="131" t="s">
        <v>135</v>
      </c>
      <c r="B15" s="130" t="s">
        <v>17</v>
      </c>
      <c r="C15" s="11"/>
      <c r="D15" s="46">
        <v>6925.997</v>
      </c>
      <c r="E15" s="128"/>
      <c r="F15" s="28">
        <v>0.23</v>
      </c>
      <c r="G15" s="128"/>
      <c r="H15" s="28">
        <v>1.44</v>
      </c>
      <c r="I15" s="128"/>
      <c r="J15" s="28">
        <v>182.956</v>
      </c>
      <c r="K15" s="128"/>
      <c r="L15" s="28">
        <v>1.33</v>
      </c>
      <c r="M15" s="128"/>
      <c r="N15" s="28">
        <v>0.18</v>
      </c>
    </row>
    <row r="16" spans="1:14" s="4" customFormat="1" ht="15.75" customHeight="1">
      <c r="A16" s="57" t="s">
        <v>24</v>
      </c>
      <c r="B16" s="58"/>
      <c r="C16" s="43"/>
      <c r="D16" s="72"/>
      <c r="E16" s="73"/>
      <c r="F16" s="74"/>
      <c r="G16" s="73"/>
      <c r="H16" s="74"/>
      <c r="I16" s="73"/>
      <c r="J16" s="74"/>
      <c r="K16" s="73"/>
      <c r="L16" s="74"/>
      <c r="M16" s="73"/>
      <c r="N16" s="74"/>
    </row>
    <row r="17" spans="1:14" s="126" customFormat="1" ht="24.75" customHeight="1">
      <c r="A17" s="131" t="s">
        <v>136</v>
      </c>
      <c r="B17" s="130" t="s">
        <v>25</v>
      </c>
      <c r="C17" s="10"/>
      <c r="D17" s="47">
        <v>722386.995</v>
      </c>
      <c r="E17" s="48"/>
      <c r="F17" s="36">
        <v>24.2</v>
      </c>
      <c r="G17" s="48"/>
      <c r="H17" s="36">
        <v>-0.95</v>
      </c>
      <c r="I17" s="48"/>
      <c r="J17" s="36">
        <v>3138.742</v>
      </c>
      <c r="K17" s="48"/>
      <c r="L17" s="36">
        <v>22.74</v>
      </c>
      <c r="M17" s="48"/>
      <c r="N17" s="36">
        <v>1.89</v>
      </c>
    </row>
    <row r="18" spans="1:14" s="4" customFormat="1" ht="15.75" customHeight="1">
      <c r="A18" s="53" t="s">
        <v>26</v>
      </c>
      <c r="B18" s="54"/>
      <c r="C18" s="43"/>
      <c r="D18" s="49">
        <v>2071604</v>
      </c>
      <c r="E18" s="48"/>
      <c r="F18" s="29">
        <v>69.39</v>
      </c>
      <c r="G18" s="48"/>
      <c r="H18" s="29">
        <v>3.42</v>
      </c>
      <c r="I18" s="48"/>
      <c r="J18" s="29">
        <v>8300.13</v>
      </c>
      <c r="K18" s="48"/>
      <c r="L18" s="29">
        <v>60.12</v>
      </c>
      <c r="M18" s="48"/>
      <c r="N18" s="29">
        <v>6.57</v>
      </c>
    </row>
    <row r="19" spans="1:14" s="126" customFormat="1" ht="13.5" customHeight="1">
      <c r="A19" s="52" t="s">
        <v>27</v>
      </c>
      <c r="B19" s="24" t="s">
        <v>28</v>
      </c>
      <c r="C19" s="10"/>
      <c r="D19" s="45">
        <v>221402</v>
      </c>
      <c r="E19" s="127"/>
      <c r="F19" s="25">
        <v>7.42</v>
      </c>
      <c r="G19" s="127"/>
      <c r="H19" s="25">
        <v>-1.49</v>
      </c>
      <c r="I19" s="127"/>
      <c r="J19" s="25">
        <v>943.976</v>
      </c>
      <c r="K19" s="127"/>
      <c r="L19" s="25">
        <v>6.84</v>
      </c>
      <c r="M19" s="127"/>
      <c r="N19" s="25">
        <v>4.08</v>
      </c>
    </row>
    <row r="20" spans="1:14" s="126" customFormat="1" ht="13.5" customHeight="1">
      <c r="A20" s="52" t="s">
        <v>29</v>
      </c>
      <c r="B20" s="24" t="s">
        <v>30</v>
      </c>
      <c r="C20" s="10"/>
      <c r="D20" s="45">
        <v>296348.995</v>
      </c>
      <c r="E20" s="127"/>
      <c r="F20" s="25">
        <v>9.93</v>
      </c>
      <c r="G20" s="127"/>
      <c r="H20" s="25">
        <v>1.94</v>
      </c>
      <c r="I20" s="127"/>
      <c r="J20" s="25">
        <v>1614.919</v>
      </c>
      <c r="K20" s="127"/>
      <c r="L20" s="25">
        <v>11.7</v>
      </c>
      <c r="M20" s="127"/>
      <c r="N20" s="25">
        <v>13.76</v>
      </c>
    </row>
    <row r="21" spans="1:14" s="126" customFormat="1" ht="13.5" customHeight="1">
      <c r="A21" s="52" t="s">
        <v>31</v>
      </c>
      <c r="B21" s="24" t="s">
        <v>32</v>
      </c>
      <c r="C21" s="10"/>
      <c r="D21" s="45">
        <v>77973.001</v>
      </c>
      <c r="E21" s="127"/>
      <c r="F21" s="25">
        <v>2.61</v>
      </c>
      <c r="G21" s="127"/>
      <c r="H21" s="25">
        <v>4.17</v>
      </c>
      <c r="I21" s="127"/>
      <c r="J21" s="25">
        <v>618.661</v>
      </c>
      <c r="K21" s="127"/>
      <c r="L21" s="25">
        <v>4.48</v>
      </c>
      <c r="M21" s="127"/>
      <c r="N21" s="25">
        <v>10.7</v>
      </c>
    </row>
    <row r="22" spans="1:14" s="126" customFormat="1" ht="13.5" customHeight="1">
      <c r="A22" s="52" t="s">
        <v>33</v>
      </c>
      <c r="B22" s="24" t="s">
        <v>34</v>
      </c>
      <c r="C22" s="10"/>
      <c r="D22" s="45">
        <v>207993.001</v>
      </c>
      <c r="E22" s="127"/>
      <c r="F22" s="25">
        <v>6.97</v>
      </c>
      <c r="G22" s="127"/>
      <c r="H22" s="25">
        <v>7.29</v>
      </c>
      <c r="I22" s="127"/>
      <c r="J22" s="25">
        <v>271.394</v>
      </c>
      <c r="K22" s="127"/>
      <c r="L22" s="25">
        <v>1.97</v>
      </c>
      <c r="M22" s="127"/>
      <c r="N22" s="25">
        <v>2.49</v>
      </c>
    </row>
    <row r="23" spans="1:14" s="126" customFormat="1" ht="13.5" customHeight="1">
      <c r="A23" s="55" t="s">
        <v>35</v>
      </c>
      <c r="B23" s="26" t="s">
        <v>36</v>
      </c>
      <c r="C23" s="10"/>
      <c r="D23" s="50">
        <v>443528.002</v>
      </c>
      <c r="E23" s="127"/>
      <c r="F23" s="27">
        <v>14.86</v>
      </c>
      <c r="G23" s="127"/>
      <c r="H23" s="27">
        <v>1.65</v>
      </c>
      <c r="I23" s="127"/>
      <c r="J23" s="27">
        <v>1124.732</v>
      </c>
      <c r="K23" s="127"/>
      <c r="L23" s="27">
        <v>8.15</v>
      </c>
      <c r="M23" s="127"/>
      <c r="N23" s="27">
        <v>3.96</v>
      </c>
    </row>
    <row r="24" spans="1:14" s="126" customFormat="1" ht="13.5" customHeight="1">
      <c r="A24" s="52" t="s">
        <v>37</v>
      </c>
      <c r="B24" s="24" t="s">
        <v>38</v>
      </c>
      <c r="C24" s="10"/>
      <c r="D24" s="45">
        <v>217715.005</v>
      </c>
      <c r="E24" s="127"/>
      <c r="F24" s="25">
        <v>7.29</v>
      </c>
      <c r="G24" s="127"/>
      <c r="H24" s="25">
        <v>5.38</v>
      </c>
      <c r="I24" s="127"/>
      <c r="J24" s="25">
        <v>1612.282</v>
      </c>
      <c r="K24" s="127"/>
      <c r="L24" s="25">
        <v>11.68</v>
      </c>
      <c r="M24" s="127"/>
      <c r="N24" s="25">
        <v>4.99</v>
      </c>
    </row>
    <row r="25" spans="1:14" s="126" customFormat="1" ht="13.5" customHeight="1">
      <c r="A25" s="52" t="s">
        <v>39</v>
      </c>
      <c r="B25" s="24" t="s">
        <v>40</v>
      </c>
      <c r="C25" s="10"/>
      <c r="D25" s="45">
        <v>120762.001</v>
      </c>
      <c r="E25" s="127"/>
      <c r="F25" s="25">
        <v>4.04</v>
      </c>
      <c r="G25" s="127"/>
      <c r="H25" s="25">
        <v>5.89</v>
      </c>
      <c r="I25" s="127"/>
      <c r="J25" s="25">
        <v>528.16</v>
      </c>
      <c r="K25" s="127"/>
      <c r="L25" s="25">
        <v>3.83</v>
      </c>
      <c r="M25" s="127"/>
      <c r="N25" s="25">
        <v>3.64</v>
      </c>
    </row>
    <row r="26" spans="1:14" ht="13.5" customHeight="1">
      <c r="A26" s="56" t="s">
        <v>41</v>
      </c>
      <c r="B26" s="24" t="s">
        <v>42</v>
      </c>
      <c r="C26" s="10"/>
      <c r="D26" s="45">
        <v>179882.996</v>
      </c>
      <c r="E26" s="127"/>
      <c r="F26" s="25">
        <v>6.03</v>
      </c>
      <c r="G26" s="127"/>
      <c r="H26" s="25">
        <v>3.59</v>
      </c>
      <c r="I26" s="127"/>
      <c r="J26" s="25">
        <v>880.091</v>
      </c>
      <c r="K26" s="127"/>
      <c r="L26" s="25">
        <v>6.37</v>
      </c>
      <c r="M26" s="127"/>
      <c r="N26" s="25">
        <v>4.47</v>
      </c>
    </row>
    <row r="27" spans="1:14" ht="13.5" customHeight="1">
      <c r="A27" s="56" t="s">
        <v>43</v>
      </c>
      <c r="B27" s="24" t="s">
        <v>44</v>
      </c>
      <c r="C27" s="10"/>
      <c r="D27" s="45">
        <v>114339.998</v>
      </c>
      <c r="E27" s="127"/>
      <c r="F27" s="25">
        <v>3.83</v>
      </c>
      <c r="G27" s="127"/>
      <c r="H27" s="25">
        <v>9.7</v>
      </c>
      <c r="I27" s="127"/>
      <c r="J27" s="25">
        <v>361.197</v>
      </c>
      <c r="K27" s="127"/>
      <c r="L27" s="25">
        <v>2.62</v>
      </c>
      <c r="M27" s="127"/>
      <c r="N27" s="25">
        <v>5.91</v>
      </c>
    </row>
    <row r="28" spans="1:14" s="126" customFormat="1" ht="13.5" customHeight="1">
      <c r="A28" s="55" t="s">
        <v>45</v>
      </c>
      <c r="B28" s="26" t="s">
        <v>46</v>
      </c>
      <c r="C28" s="44"/>
      <c r="D28" s="27">
        <v>191659.001</v>
      </c>
      <c r="E28" s="50"/>
      <c r="F28" s="27">
        <v>6.42</v>
      </c>
      <c r="G28" s="50"/>
      <c r="H28" s="27">
        <v>4.15</v>
      </c>
      <c r="I28" s="50"/>
      <c r="J28" s="27">
        <v>344.717</v>
      </c>
      <c r="K28" s="129"/>
      <c r="L28" s="27">
        <v>2.5</v>
      </c>
      <c r="M28" s="50"/>
      <c r="N28" s="27">
        <v>5.34</v>
      </c>
    </row>
    <row r="29" spans="1:14" s="126" customFormat="1" ht="15.75" customHeight="1">
      <c r="A29" s="30" t="s">
        <v>0</v>
      </c>
      <c r="B29" s="30"/>
      <c r="C29" s="12"/>
      <c r="D29" s="51">
        <v>2985492</v>
      </c>
      <c r="E29" s="30"/>
      <c r="F29" s="23">
        <v>100</v>
      </c>
      <c r="G29" s="30"/>
      <c r="H29" s="23">
        <v>2.01</v>
      </c>
      <c r="I29" s="30"/>
      <c r="J29" s="23">
        <v>13805.486</v>
      </c>
      <c r="K29" s="30"/>
      <c r="L29" s="23">
        <v>100</v>
      </c>
      <c r="M29" s="30"/>
      <c r="N29" s="23">
        <v>4.35</v>
      </c>
    </row>
    <row r="32" ht="13.5" customHeight="1"/>
    <row r="33" ht="13.5" customHeight="1"/>
    <row r="35" ht="13.5" customHeight="1"/>
    <row r="36" ht="13.5" customHeight="1"/>
    <row r="37" ht="13.5" customHeight="1"/>
    <row r="38" ht="13.5" customHeight="1"/>
    <row r="43" ht="13.5" customHeight="1"/>
    <row r="45" ht="13.5" customHeight="1"/>
  </sheetData>
  <mergeCells count="5">
    <mergeCell ref="J9:N9"/>
    <mergeCell ref="A2:L2"/>
    <mergeCell ref="A4:N4"/>
    <mergeCell ref="A5:N5"/>
    <mergeCell ref="A8:N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Estadística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U073245</dc:creator>
  <cp:keywords/>
  <dc:description/>
  <cp:lastModifiedBy>ine</cp:lastModifiedBy>
  <cp:lastPrinted>2024-03-11T12:16:58Z</cp:lastPrinted>
  <dcterms:created xsi:type="dcterms:W3CDTF">2020-12-07T14:18:26Z</dcterms:created>
  <dcterms:modified xsi:type="dcterms:W3CDTF">2024-03-11T12:17:49Z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