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ESAL\Ecost09\ICLA\Nota prensa18\Nueva_NP_apartir2024\ICLA-T42023\"/>
    </mc:Choice>
  </mc:AlternateContent>
  <xr:revisionPtr revIDLastSave="0" documentId="8_{BA6BA60C-342A-4B19-99CE-F36B4AF339CE}" xr6:coauthVersionLast="47" xr6:coauthVersionMax="47" xr10:uidLastSave="{00000000-0000-0000-0000-000000000000}"/>
  <bookViews>
    <workbookView xWindow="-120" yWindow="-120" windowWidth="19440" windowHeight="15000" xr2:uid="{52BB4CA6-2711-45B1-8B4F-5F0592422B2C}"/>
  </bookViews>
  <sheets>
    <sheet name="Indice" sheetId="1" r:id="rId1"/>
    <sheet name="coste_laboral" sheetId="2" r:id="rId2"/>
    <sheet name="coste_salarial" sheetId="3" r:id="rId3"/>
    <sheet name="otros_costes" sheetId="4" r:id="rId4"/>
    <sheet name="excluyendo" sheetId="5" r:id="rId5"/>
  </sheets>
  <definedNames>
    <definedName name="_xlnm.Print_Area" localSheetId="1">coste_laboral!$A$1:$M$45</definedName>
    <definedName name="_xlnm.Print_Area" localSheetId="2">coste_salarial!$A$1:$M$45</definedName>
    <definedName name="_xlnm.Print_Area" localSheetId="4">excluyendo!$A$1:$M$45</definedName>
    <definedName name="_xlnm.Print_Area" localSheetId="3">otros_costes!$A$1:$M$45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" i="1" l="1"/>
  <c r="B10" i="1"/>
  <c r="B9" i="1"/>
  <c r="B8" i="1"/>
</calcChain>
</file>

<file path=xl/sharedStrings.xml><?xml version="1.0" encoding="utf-8"?>
<sst xmlns="http://schemas.openxmlformats.org/spreadsheetml/2006/main" count="240" uniqueCount="65">
  <si>
    <t>Índice de Coste Laboral Armonizado (ICLA). Base 2020</t>
  </si>
  <si>
    <t>Tabla 1</t>
  </si>
  <si>
    <t>Tabla 2</t>
  </si>
  <si>
    <t>Tabla 3</t>
  </si>
  <si>
    <t>Tabla 4</t>
  </si>
  <si>
    <t>Coste laboral total. Series originales</t>
  </si>
  <si>
    <t>Resultados nacionales</t>
  </si>
  <si>
    <r>
      <t>Índice 4</t>
    </r>
    <r>
      <rPr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trimestre(P)</t>
    </r>
    <r>
      <rPr>
        <vertAlign val="superscript"/>
        <sz val="9"/>
        <rFont val="Arial"/>
        <family val="2"/>
      </rPr>
      <t>1</t>
    </r>
  </si>
  <si>
    <r>
      <t>Índice 3</t>
    </r>
    <r>
      <rPr>
        <vertAlign val="superscript"/>
        <sz val="9"/>
        <rFont val="Arial"/>
        <family val="2"/>
      </rPr>
      <t>er</t>
    </r>
    <r>
      <rPr>
        <sz val="9"/>
        <rFont val="Arial"/>
        <family val="2"/>
      </rPr>
      <t xml:space="preserve"> trimestre(D)</t>
    </r>
    <r>
      <rPr>
        <vertAlign val="superscript"/>
        <sz val="9"/>
        <rFont val="Arial"/>
        <family val="2"/>
      </rPr>
      <t>1</t>
    </r>
  </si>
  <si>
    <t>Índice</t>
  </si>
  <si>
    <r>
      <t>Tasa</t>
    </r>
    <r>
      <rPr>
        <vertAlign val="superscript"/>
        <sz val="9"/>
        <rFont val="Arial"/>
        <family val="2"/>
      </rPr>
      <t xml:space="preserve"> 2</t>
    </r>
  </si>
  <si>
    <t>ÍNDICE GENERAL</t>
  </si>
  <si>
    <t>B-E.</t>
  </si>
  <si>
    <t>Industria</t>
  </si>
  <si>
    <t xml:space="preserve">B. </t>
  </si>
  <si>
    <t>Industrias extractivas</t>
  </si>
  <si>
    <t xml:space="preserve">C. </t>
  </si>
  <si>
    <t>Industria manufacturera</t>
  </si>
  <si>
    <t xml:space="preserve">D. </t>
  </si>
  <si>
    <t>Suministro de energía eléctrica, gas, vapor y aire acondicionado</t>
  </si>
  <si>
    <t xml:space="preserve">E. </t>
  </si>
  <si>
    <t>Suministro de agua, actividades de saneamiento, gestión de residuos y descontaminación</t>
  </si>
  <si>
    <t xml:space="preserve">F. </t>
  </si>
  <si>
    <t>Construcción</t>
  </si>
  <si>
    <t xml:space="preserve">G-J. </t>
  </si>
  <si>
    <t>Comercio al por mayor y al por menor; reparación de vehículos de motor y motocicletas; transporte y almacenamiento; hostelería; información y comunicaciones</t>
  </si>
  <si>
    <t xml:space="preserve">G. </t>
  </si>
  <si>
    <t>Comercio al por mayor y al por menor; reparación de vehículos de motor y motocicletas</t>
  </si>
  <si>
    <t>H.</t>
  </si>
  <si>
    <t xml:space="preserve"> Transporte y almacenamiento</t>
  </si>
  <si>
    <t xml:space="preserve">I. </t>
  </si>
  <si>
    <t>Hostelería</t>
  </si>
  <si>
    <t xml:space="preserve">J. </t>
  </si>
  <si>
    <t>Información y comunicaciones</t>
  </si>
  <si>
    <t>K-N.</t>
  </si>
  <si>
    <t xml:space="preserve"> Actividades financieras y de seguros; actividades inmobiliarias; actividades profesionales, científicas y técnicas; actividades administrativas y servicios auxiliares</t>
  </si>
  <si>
    <t>K.</t>
  </si>
  <si>
    <t xml:space="preserve"> Actividades financieras y de seguros</t>
  </si>
  <si>
    <t>L.</t>
  </si>
  <si>
    <t xml:space="preserve"> Actividades inmobiliarias</t>
  </si>
  <si>
    <t xml:space="preserve">M. </t>
  </si>
  <si>
    <t>Actividades profesionales, científicas y técnicas</t>
  </si>
  <si>
    <t xml:space="preserve">N. </t>
  </si>
  <si>
    <t>Actividades administrativas y servicios auxiliares</t>
  </si>
  <si>
    <t xml:space="preserve">O-S. </t>
  </si>
  <si>
    <t>Administración Pública y Defensa; Seguridad Social obligatoria;educación; actividades sanitarias y de servicios sociales; actividades artísticas, recreativas y de entrenimiento; otros servicios</t>
  </si>
  <si>
    <t xml:space="preserve">O. </t>
  </si>
  <si>
    <t>Administración Pública y defensa; Seguridad Social obligatoria</t>
  </si>
  <si>
    <t>P.</t>
  </si>
  <si>
    <t xml:space="preserve"> Educación</t>
  </si>
  <si>
    <t xml:space="preserve">Q. </t>
  </si>
  <si>
    <t>Actividades sanitarias y de servicios sociales</t>
  </si>
  <si>
    <t>R.</t>
  </si>
  <si>
    <t xml:space="preserve"> Actividades artísticas, recreativas y de entretenimiento</t>
  </si>
  <si>
    <t>S.</t>
  </si>
  <si>
    <t xml:space="preserve"> Otros servicios</t>
  </si>
  <si>
    <r>
      <t>1</t>
    </r>
    <r>
      <rPr>
        <sz val="8"/>
        <rFont val="Arial"/>
        <family val="2"/>
      </rPr>
      <t xml:space="preserve"> P: dato provisional - D: dato definitivo</t>
    </r>
  </si>
  <si>
    <r>
      <t>2</t>
    </r>
    <r>
      <rPr>
        <sz val="8"/>
        <rFont val="Arial"/>
        <family val="2"/>
      </rPr>
      <t xml:space="preserve"> Tasa anual</t>
    </r>
  </si>
  <si>
    <t>Coste salarial. Series originales</t>
  </si>
  <si>
    <t>Otros costes. Series originales</t>
  </si>
  <si>
    <t xml:space="preserve">Coste laboral excluyendo pagos extraordinarios y atrasos </t>
  </si>
  <si>
    <t>Series originales</t>
  </si>
  <si>
    <t>8 de marzo de 2024</t>
  </si>
  <si>
    <t>Cuarto Trimestre 2023.  (Datos provisionales)</t>
  </si>
  <si>
    <t>Índice general y por actividades. Cuarto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</si>
</sst>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0.000"/>
  </numFmts>
  <fonts count="2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u/>
      <sz val="11"/>
      <color theme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name val="Univers"/>
    </font>
    <font>
      <sz val="9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9"/>
      <color theme="1"/>
      <name val="Arial"/>
      <family val="2"/>
    </font>
    <font>
      <vertAlign val="superscript"/>
      <sz val="8"/>
      <name val="Arial"/>
      <family val="2"/>
    </font>
    <font>
      <vertAlign val="superscript"/>
      <sz val="7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theme="0"/>
      </patternFill>
    </fill>
    <fill>
      <patternFill patternType="solid">
        <fgColor indexed="65"/>
        <bgColor theme="0"/>
      </patternFill>
    </fill>
  </fills>
  <borders count="10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5" fillId="0" borderId="0"/>
    <xf numFmtId="0" fontId="7" fillId="0" borderId="0" applyFont="0" applyBorder="0" applyAlignment="0"/>
    <xf numFmtId="0" fontId="15" fillId="0" borderId="0"/>
  </cellStyleXfs>
  <cellXfs count="81">
    <xf numFmtId="0" fontId="0" fillId="0" borderId="0" xfId="0"/>
    <xf numFmtId="0" fontId="3" fillId="0" borderId="0" xfId="2" applyFont="1"/>
    <xf numFmtId="1" fontId="3" fillId="0" borderId="0" xfId="2" applyNumberFormat="1" applyFont="1" applyAlignment="1">
      <alignment horizontal="right"/>
    </xf>
    <xf numFmtId="0" fontId="3" fillId="0" borderId="0" xfId="2" applyFont="1" applyAlignment="1">
      <alignment horizontal="right"/>
    </xf>
    <xf numFmtId="0" fontId="4" fillId="0" borderId="0" xfId="2" quotePrefix="1" applyFont="1" applyAlignment="1">
      <alignment horizontal="center" vertical="top"/>
    </xf>
    <xf numFmtId="0" fontId="4" fillId="0" borderId="0" xfId="2" applyFont="1" applyAlignment="1">
      <alignment horizontal="center" vertical="top"/>
    </xf>
    <xf numFmtId="0" fontId="4" fillId="0" borderId="0" xfId="2" applyFont="1"/>
    <xf numFmtId="1" fontId="5" fillId="0" borderId="0" xfId="2" applyNumberFormat="1" applyFont="1" applyAlignment="1">
      <alignment horizontal="center"/>
    </xf>
    <xf numFmtId="0" fontId="5" fillId="0" borderId="0" xfId="2" applyFont="1" applyAlignment="1">
      <alignment horizontal="center"/>
    </xf>
    <xf numFmtId="0" fontId="3" fillId="0" borderId="0" xfId="2" applyFont="1" applyAlignment="1">
      <alignment horizontal="center"/>
    </xf>
    <xf numFmtId="0" fontId="6" fillId="0" borderId="0" xfId="1" applyFont="1"/>
    <xf numFmtId="49" fontId="3" fillId="0" borderId="0" xfId="2" applyNumberFormat="1" applyFont="1"/>
    <xf numFmtId="0" fontId="6" fillId="0" borderId="0" xfId="1" applyFont="1" applyAlignment="1">
      <alignment vertical="top"/>
    </xf>
    <xf numFmtId="0" fontId="3" fillId="0" borderId="0" xfId="2" applyFont="1" applyAlignment="1">
      <alignment wrapText="1"/>
    </xf>
    <xf numFmtId="0" fontId="7" fillId="2" borderId="0" xfId="0" applyFont="1" applyFill="1"/>
    <xf numFmtId="0" fontId="7" fillId="2" borderId="0" xfId="0" applyFont="1" applyFill="1" applyAlignment="1" applyProtection="1">
      <alignment vertical="center"/>
      <protection locked="0"/>
    </xf>
    <xf numFmtId="164" fontId="7" fillId="2" borderId="0" xfId="0" applyNumberFormat="1" applyFont="1" applyFill="1" applyAlignment="1" applyProtection="1">
      <alignment vertical="center"/>
      <protection locked="0"/>
    </xf>
    <xf numFmtId="0" fontId="8" fillId="2" borderId="0" xfId="0" quotePrefix="1" applyFont="1" applyFill="1" applyAlignment="1">
      <alignment horizontal="left"/>
    </xf>
    <xf numFmtId="0" fontId="0" fillId="2" borderId="0" xfId="0" applyFill="1"/>
    <xf numFmtId="0" fontId="9" fillId="2" borderId="0" xfId="0" quotePrefix="1" applyFont="1" applyFill="1" applyAlignment="1">
      <alignment horizontal="left"/>
    </xf>
    <xf numFmtId="0" fontId="9" fillId="2" borderId="0" xfId="0" applyFont="1" applyFill="1"/>
    <xf numFmtId="0" fontId="10" fillId="2" borderId="0" xfId="0" applyFont="1" applyFill="1"/>
    <xf numFmtId="49" fontId="11" fillId="2" borderId="0" xfId="0" applyNumberFormat="1" applyFont="1" applyFill="1" applyProtection="1">
      <protection locked="0"/>
    </xf>
    <xf numFmtId="49" fontId="8" fillId="2" borderId="0" xfId="0" applyNumberFormat="1" applyFont="1" applyFill="1" applyProtection="1">
      <protection locked="0"/>
    </xf>
    <xf numFmtId="49" fontId="12" fillId="2" borderId="0" xfId="0" applyNumberFormat="1" applyFont="1" applyFill="1" applyProtection="1">
      <protection locked="0"/>
    </xf>
    <xf numFmtId="49" fontId="13" fillId="2" borderId="0" xfId="0" applyNumberFormat="1" applyFont="1" applyFill="1" applyProtection="1">
      <protection locked="0"/>
    </xf>
    <xf numFmtId="0" fontId="7" fillId="2" borderId="1" xfId="0" applyFont="1" applyFill="1" applyBorder="1"/>
    <xf numFmtId="0" fontId="14" fillId="2" borderId="1" xfId="0" applyFont="1" applyFill="1" applyBorder="1" applyAlignment="1" applyProtection="1">
      <alignment vertical="center"/>
      <protection locked="0"/>
    </xf>
    <xf numFmtId="165" fontId="16" fillId="3" borderId="2" xfId="3" applyNumberFormat="1" applyFont="1" applyFill="1" applyBorder="1" applyAlignment="1">
      <alignment horizontal="left"/>
    </xf>
    <xf numFmtId="0" fontId="7" fillId="2" borderId="2" xfId="0" applyFont="1" applyFill="1" applyBorder="1"/>
    <xf numFmtId="164" fontId="14" fillId="2" borderId="0" xfId="0" applyNumberFormat="1" applyFont="1" applyFill="1" applyAlignment="1" applyProtection="1">
      <alignment vertical="center"/>
      <protection locked="0"/>
    </xf>
    <xf numFmtId="0" fontId="16" fillId="2" borderId="0" xfId="0" applyFont="1" applyFill="1" applyAlignment="1" applyProtection="1">
      <alignment horizontal="left"/>
      <protection locked="0"/>
    </xf>
    <xf numFmtId="164" fontId="16" fillId="2" borderId="3" xfId="0" applyNumberFormat="1" applyFont="1" applyFill="1" applyBorder="1" applyAlignment="1" applyProtection="1">
      <alignment horizontal="left"/>
      <protection locked="0"/>
    </xf>
    <xf numFmtId="0" fontId="16" fillId="2" borderId="4" xfId="4" applyFont="1" applyFill="1" applyBorder="1" applyAlignment="1">
      <alignment horizontal="left"/>
    </xf>
    <xf numFmtId="165" fontId="16" fillId="3" borderId="5" xfId="3" applyNumberFormat="1" applyFont="1" applyFill="1" applyBorder="1" applyAlignment="1">
      <alignment horizontal="left"/>
    </xf>
    <xf numFmtId="164" fontId="16" fillId="2" borderId="0" xfId="0" applyNumberFormat="1" applyFont="1" applyFill="1" applyAlignment="1" applyProtection="1">
      <alignment horizontal="left"/>
      <protection locked="0"/>
    </xf>
    <xf numFmtId="164" fontId="16" fillId="2" borderId="4" xfId="0" applyNumberFormat="1" applyFont="1" applyFill="1" applyBorder="1" applyAlignment="1" applyProtection="1">
      <alignment horizontal="left"/>
      <protection locked="0"/>
    </xf>
    <xf numFmtId="0" fontId="16" fillId="2" borderId="0" xfId="0" applyFont="1" applyFill="1" applyAlignment="1">
      <alignment horizontal="left"/>
    </xf>
    <xf numFmtId="0" fontId="18" fillId="2" borderId="6" xfId="0" applyFont="1" applyFill="1" applyBorder="1" applyAlignment="1" applyProtection="1">
      <alignment vertical="center"/>
      <protection locked="0"/>
    </xf>
    <xf numFmtId="0" fontId="19" fillId="2" borderId="0" xfId="0" applyFont="1" applyFill="1" applyAlignment="1" applyProtection="1">
      <alignment vertical="center"/>
      <protection locked="0"/>
    </xf>
    <xf numFmtId="164" fontId="20" fillId="3" borderId="0" xfId="0" applyNumberFormat="1" applyFont="1" applyFill="1"/>
    <xf numFmtId="0" fontId="18" fillId="3" borderId="0" xfId="0" applyFont="1" applyFill="1" applyAlignment="1">
      <alignment horizontal="right"/>
    </xf>
    <xf numFmtId="164" fontId="14" fillId="2" borderId="0" xfId="0" applyNumberFormat="1" applyFont="1" applyFill="1" applyAlignment="1" applyProtection="1">
      <alignment vertical="top"/>
      <protection locked="0"/>
    </xf>
    <xf numFmtId="0" fontId="16" fillId="2" borderId="7" xfId="0" applyFont="1" applyFill="1" applyBorder="1" applyAlignment="1" applyProtection="1">
      <alignment horizontal="center" vertical="top" wrapText="1"/>
      <protection locked="0"/>
    </xf>
    <xf numFmtId="0" fontId="16" fillId="2" borderId="8" xfId="0" applyFont="1" applyFill="1" applyBorder="1" applyAlignment="1" applyProtection="1">
      <alignment vertical="center" wrapText="1"/>
      <protection locked="0"/>
    </xf>
    <xf numFmtId="0" fontId="14" fillId="2" borderId="0" xfId="0" applyFont="1" applyFill="1" applyAlignment="1" applyProtection="1">
      <alignment vertical="center"/>
      <protection locked="0"/>
    </xf>
    <xf numFmtId="164" fontId="16" fillId="2" borderId="8" xfId="0" applyNumberFormat="1" applyFont="1" applyFill="1" applyBorder="1" applyAlignment="1" applyProtection="1">
      <alignment vertical="center"/>
      <protection locked="0"/>
    </xf>
    <xf numFmtId="0" fontId="16" fillId="2" borderId="0" xfId="0" applyFont="1" applyFill="1" applyAlignment="1" applyProtection="1">
      <alignment vertical="center"/>
      <protection locked="0"/>
    </xf>
    <xf numFmtId="164" fontId="16" fillId="2" borderId="0" xfId="0" applyNumberFormat="1" applyFont="1" applyFill="1" applyAlignment="1" applyProtection="1">
      <alignment vertical="center"/>
      <protection locked="0"/>
    </xf>
    <xf numFmtId="164" fontId="19" fillId="2" borderId="0" xfId="0" applyNumberFormat="1" applyFont="1" applyFill="1" applyAlignment="1" applyProtection="1">
      <alignment vertical="center"/>
      <protection locked="0"/>
    </xf>
    <xf numFmtId="0" fontId="16" fillId="2" borderId="0" xfId="0" applyFont="1" applyFill="1" applyAlignment="1" applyProtection="1">
      <alignment horizontal="center" vertical="top" wrapText="1"/>
      <protection locked="0"/>
    </xf>
    <xf numFmtId="0" fontId="16" fillId="2" borderId="0" xfId="0" quotePrefix="1" applyFont="1" applyFill="1" applyAlignment="1" applyProtection="1">
      <alignment vertical="center" wrapText="1"/>
      <protection locked="0"/>
    </xf>
    <xf numFmtId="164" fontId="16" fillId="3" borderId="0" xfId="0" applyNumberFormat="1" applyFont="1" applyFill="1"/>
    <xf numFmtId="164" fontId="16" fillId="2" borderId="0" xfId="4" applyNumberFormat="1" applyFont="1" applyFill="1" applyBorder="1" applyAlignment="1">
      <alignment horizontal="right" vertical="center"/>
    </xf>
    <xf numFmtId="166" fontId="16" fillId="2" borderId="0" xfId="4" applyNumberFormat="1" applyFont="1" applyFill="1" applyBorder="1" applyAlignment="1">
      <alignment horizontal="right" vertical="center"/>
    </xf>
    <xf numFmtId="164" fontId="16" fillId="2" borderId="0" xfId="4" applyNumberFormat="1" applyFont="1" applyFill="1" applyBorder="1" applyAlignment="1">
      <alignment horizontal="right"/>
    </xf>
    <xf numFmtId="0" fontId="16" fillId="2" borderId="8" xfId="0" quotePrefix="1" applyFont="1" applyFill="1" applyBorder="1" applyAlignment="1" applyProtection="1">
      <alignment vertical="center" wrapText="1"/>
      <protection locked="0"/>
    </xf>
    <xf numFmtId="0" fontId="16" fillId="2" borderId="7" xfId="0" applyFont="1" applyFill="1" applyBorder="1" applyAlignment="1" applyProtection="1">
      <alignment vertical="center" wrapText="1"/>
      <protection locked="0"/>
    </xf>
    <xf numFmtId="0" fontId="14" fillId="2" borderId="7" xfId="0" applyFont="1" applyFill="1" applyBorder="1" applyAlignment="1" applyProtection="1">
      <alignment vertical="center"/>
      <protection locked="0"/>
    </xf>
    <xf numFmtId="164" fontId="16" fillId="2" borderId="7" xfId="0" applyNumberFormat="1" applyFont="1" applyFill="1" applyBorder="1" applyAlignment="1" applyProtection="1">
      <alignment vertical="center"/>
      <protection locked="0"/>
    </xf>
    <xf numFmtId="0" fontId="16" fillId="2" borderId="7" xfId="0" applyFont="1" applyFill="1" applyBorder="1" applyAlignment="1" applyProtection="1">
      <alignment vertical="center"/>
      <protection locked="0"/>
    </xf>
    <xf numFmtId="165" fontId="21" fillId="3" borderId="0" xfId="3" applyNumberFormat="1" applyFont="1" applyFill="1" applyAlignment="1">
      <alignment horizontal="left"/>
    </xf>
    <xf numFmtId="0" fontId="0" fillId="3" borderId="0" xfId="0" applyFill="1"/>
    <xf numFmtId="164" fontId="18" fillId="2" borderId="0" xfId="0" applyNumberFormat="1" applyFont="1" applyFill="1" applyAlignment="1" applyProtection="1">
      <alignment horizontal="right" vertical="center"/>
      <protection locked="0"/>
    </xf>
    <xf numFmtId="165" fontId="21" fillId="3" borderId="0" xfId="3" quotePrefix="1" applyNumberFormat="1" applyFont="1" applyFill="1" applyAlignment="1">
      <alignment horizontal="left"/>
    </xf>
    <xf numFmtId="165" fontId="22" fillId="3" borderId="0" xfId="3" applyNumberFormat="1" applyFont="1" applyFill="1" applyAlignment="1">
      <alignment horizontal="left"/>
    </xf>
    <xf numFmtId="0" fontId="23" fillId="0" borderId="0" xfId="5" applyFont="1"/>
    <xf numFmtId="1" fontId="23" fillId="0" borderId="0" xfId="3" applyNumberFormat="1" applyFont="1" applyAlignment="1">
      <alignment horizontal="right"/>
    </xf>
    <xf numFmtId="1" fontId="10" fillId="2" borderId="0" xfId="0" applyNumberFormat="1" applyFont="1" applyFill="1" applyAlignment="1" applyProtection="1">
      <alignment horizontal="right" vertical="center"/>
      <protection locked="0"/>
    </xf>
    <xf numFmtId="0" fontId="9" fillId="2" borderId="0" xfId="0" applyFont="1" applyFill="1" applyAlignment="1" applyProtection="1">
      <alignment vertical="center"/>
      <protection locked="0"/>
    </xf>
    <xf numFmtId="0" fontId="11" fillId="2" borderId="0" xfId="0" applyFont="1" applyFill="1"/>
    <xf numFmtId="0" fontId="18" fillId="2" borderId="6" xfId="0" applyFont="1" applyFill="1" applyBorder="1" applyAlignment="1" applyProtection="1">
      <alignment vertical="center" wrapText="1"/>
      <protection locked="0"/>
    </xf>
    <xf numFmtId="0" fontId="16" fillId="3" borderId="0" xfId="0" applyFont="1" applyFill="1"/>
    <xf numFmtId="0" fontId="16" fillId="2" borderId="0" xfId="0" applyFont="1" applyFill="1"/>
    <xf numFmtId="49" fontId="9" fillId="2" borderId="9" xfId="0" applyNumberFormat="1" applyFont="1" applyFill="1" applyBorder="1" applyProtection="1">
      <protection locked="0"/>
    </xf>
    <xf numFmtId="49" fontId="12" fillId="2" borderId="9" xfId="0" applyNumberFormat="1" applyFont="1" applyFill="1" applyBorder="1" applyProtection="1">
      <protection locked="0"/>
    </xf>
    <xf numFmtId="49" fontId="13" fillId="2" borderId="9" xfId="0" applyNumberFormat="1" applyFont="1" applyFill="1" applyBorder="1" applyProtection="1">
      <protection locked="0"/>
    </xf>
    <xf numFmtId="164" fontId="7" fillId="2" borderId="9" xfId="0" applyNumberFormat="1" applyFont="1" applyFill="1" applyBorder="1" applyAlignment="1" applyProtection="1">
      <alignment vertical="center"/>
      <protection locked="0"/>
    </xf>
    <xf numFmtId="0" fontId="7" fillId="2" borderId="9" xfId="0" applyFont="1" applyFill="1" applyBorder="1"/>
    <xf numFmtId="2" fontId="18" fillId="2" borderId="6" xfId="0" applyNumberFormat="1" applyFont="1" applyFill="1" applyBorder="1" applyAlignment="1" applyProtection="1">
      <alignment vertical="center"/>
      <protection locked="0"/>
    </xf>
    <xf numFmtId="165" fontId="22" fillId="3" borderId="0" xfId="3" applyNumberFormat="1" applyFont="1" applyFill="1" applyAlignment="1">
      <alignment horizontal="left" vertical="center"/>
    </xf>
  </cellXfs>
  <cellStyles count="6">
    <cellStyle name="Hipervínculo" xfId="1" builtinId="8"/>
    <cellStyle name="Normal" xfId="0" builtinId="0"/>
    <cellStyle name="Normal 2" xfId="2" xr:uid="{9B8FEF61-A1CB-4E2D-A121-DBE375413850}"/>
    <cellStyle name="Normal_Definitivo IPIbase2005_CNAE092_marzo2010a" xfId="4" xr:uid="{80187CF2-ACFA-4098-81A7-C243C437CB83}"/>
    <cellStyle name="Normal_SALARIOS-1" xfId="3" xr:uid="{5F67D125-F3B1-455E-82C9-DE42E3237B23}"/>
    <cellStyle name="Normal_SALARIOS-2" xfId="5" xr:uid="{0834DE07-C1CA-4BB3-906C-D1FE9E1ED49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114299</xdr:colOff>
      <xdr:row>0</xdr:row>
      <xdr:rowOff>823942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D4F311D-6DC4-448C-884F-BA4610C709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28575</xdr:rowOff>
    </xdr:from>
    <xdr:to>
      <xdr:col>12</xdr:col>
      <xdr:colOff>10356</xdr:colOff>
      <xdr:row>1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213EF57-C302-4663-9D5F-E9FAE787BD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" y="28575"/>
          <a:ext cx="6201606" cy="8667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28575</xdr:rowOff>
    </xdr:from>
    <xdr:to>
      <xdr:col>12</xdr:col>
      <xdr:colOff>29406</xdr:colOff>
      <xdr:row>1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E162621-A7CD-440A-8855-53757C4669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5" y="28575"/>
          <a:ext cx="6201606" cy="8667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28575</xdr:rowOff>
    </xdr:from>
    <xdr:to>
      <xdr:col>12</xdr:col>
      <xdr:colOff>19881</xdr:colOff>
      <xdr:row>1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7CAECAF-2489-493E-A1BB-3C62763ADE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" y="28575"/>
          <a:ext cx="6201606" cy="8667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19050</xdr:rowOff>
    </xdr:from>
    <xdr:to>
      <xdr:col>12</xdr:col>
      <xdr:colOff>29406</xdr:colOff>
      <xdr:row>1</xdr:row>
      <xdr:rowOff>38100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CA19D94-D3F5-432F-8C06-81E96CE635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5" y="19050"/>
          <a:ext cx="6201606" cy="866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452F9-9A4E-4877-96CF-9079810EF4F7}">
  <sheetPr codeName="Hoja12"/>
  <dimension ref="A1:H12"/>
  <sheetViews>
    <sheetView showGridLines="0" tabSelected="1" workbookViewId="0">
      <selection activeCell="B2" sqref="B2"/>
    </sheetView>
  </sheetViews>
  <sheetFormatPr baseColWidth="10" defaultRowHeight="14.25" x14ac:dyDescent="0.2"/>
  <cols>
    <col min="1" max="1" width="11.42578125" style="1"/>
    <col min="2" max="2" width="72.28515625" style="1" customWidth="1"/>
    <col min="3" max="16384" width="11.42578125" style="1"/>
  </cols>
  <sheetData>
    <row r="1" spans="1:8" ht="66" customHeight="1" x14ac:dyDescent="0.2"/>
    <row r="2" spans="1:8" x14ac:dyDescent="0.2">
      <c r="B2" s="2" t="s">
        <v>62</v>
      </c>
    </row>
    <row r="3" spans="1:8" x14ac:dyDescent="0.2">
      <c r="B3" s="3"/>
    </row>
    <row r="4" spans="1:8" ht="30" customHeight="1" x14ac:dyDescent="0.3">
      <c r="A4" s="4" t="s">
        <v>0</v>
      </c>
      <c r="B4" s="5"/>
      <c r="C4" s="6"/>
      <c r="D4" s="6"/>
      <c r="E4" s="6"/>
      <c r="F4" s="6"/>
      <c r="G4" s="6"/>
      <c r="H4" s="6"/>
    </row>
    <row r="5" spans="1:8" ht="15" x14ac:dyDescent="0.2">
      <c r="A5" s="7" t="s">
        <v>63</v>
      </c>
      <c r="B5" s="8"/>
    </row>
    <row r="6" spans="1:8" x14ac:dyDescent="0.2">
      <c r="A6" s="9"/>
      <c r="B6" s="9"/>
    </row>
    <row r="8" spans="1:8" x14ac:dyDescent="0.2">
      <c r="A8" s="10" t="s">
        <v>1</v>
      </c>
      <c r="B8" s="1" t="str">
        <f>+MID(coste_laboral!B11,1,19)</f>
        <v>Coste laboral total</v>
      </c>
    </row>
    <row r="9" spans="1:8" x14ac:dyDescent="0.2">
      <c r="A9" s="10" t="s">
        <v>2</v>
      </c>
      <c r="B9" s="1" t="str">
        <f>+MID(coste_salarial!B11,1,14)</f>
        <v>Coste salarial</v>
      </c>
    </row>
    <row r="10" spans="1:8" x14ac:dyDescent="0.2">
      <c r="A10" s="10" t="s">
        <v>3</v>
      </c>
      <c r="B10" s="1" t="str">
        <f>+MID(otros_costes!B11,1,12)</f>
        <v>Otros costes</v>
      </c>
    </row>
    <row r="11" spans="1:8" x14ac:dyDescent="0.2">
      <c r="A11" s="10" t="s">
        <v>4</v>
      </c>
      <c r="B11" s="11" t="str">
        <f>+excluyendo!B10</f>
        <v xml:space="preserve">Coste laboral excluyendo pagos extraordinarios y atrasos </v>
      </c>
    </row>
    <row r="12" spans="1:8" x14ac:dyDescent="0.2">
      <c r="A12" s="12"/>
      <c r="B12" s="13"/>
    </row>
  </sheetData>
  <mergeCells count="2">
    <mergeCell ref="A4:B4"/>
    <mergeCell ref="A5:B5"/>
  </mergeCells>
  <hyperlinks>
    <hyperlink ref="A8" location="coste_laboral!A1" display="Tabla 1" xr:uid="{4058E12B-F3DA-46F3-9602-A76C00093795}"/>
    <hyperlink ref="A9" location="coste_salarial!A1" display="Tabla 2" xr:uid="{10DC7E6E-C31A-4147-BD01-3B4272F45943}"/>
    <hyperlink ref="A10" location="otros_costes!A1" display="Tabla 3" xr:uid="{94E1390B-0DE9-4511-9F11-67B512B40EFD}"/>
    <hyperlink ref="A11" location="excluyendo!A1" display="Tabla 4" xr:uid="{8BE72C84-96E3-44F9-88A5-E62842EAC8D5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824C32-57AC-42F8-8EA0-57BD784CF02E}">
  <sheetPr codeName="Hoja2"/>
  <dimension ref="B1:M44"/>
  <sheetViews>
    <sheetView view="pageBreakPreview" topLeftCell="A10" zoomScaleNormal="98" zoomScaleSheetLayoutView="100" workbookViewId="0"/>
  </sheetViews>
  <sheetFormatPr baseColWidth="10" defaultColWidth="11.42578125" defaultRowHeight="12.75" x14ac:dyDescent="0.2"/>
  <cols>
    <col min="1" max="1" width="3.140625" style="14" customWidth="1"/>
    <col min="2" max="2" width="4.140625" style="14" customWidth="1"/>
    <col min="3" max="3" width="52.7109375" style="15" customWidth="1"/>
    <col min="4" max="4" width="0.42578125" style="15" customWidth="1"/>
    <col min="5" max="5" width="7.140625" style="15" customWidth="1"/>
    <col min="6" max="6" width="1.140625" style="16" customWidth="1"/>
    <col min="7" max="7" width="9" style="16" customWidth="1"/>
    <col min="8" max="8" width="1.140625" style="16" customWidth="1"/>
    <col min="9" max="9" width="6.85546875" style="16" customWidth="1"/>
    <col min="10" max="10" width="1.140625" style="16" customWidth="1"/>
    <col min="11" max="11" width="8.85546875" style="14" customWidth="1"/>
    <col min="12" max="12" width="1" style="14" customWidth="1"/>
    <col min="13" max="13" width="3.85546875" style="14" customWidth="1"/>
    <col min="14" max="16384" width="11.42578125" style="14"/>
  </cols>
  <sheetData>
    <row r="1" spans="2:13" ht="66.75" customHeight="1" x14ac:dyDescent="0.2"/>
    <row r="2" spans="2:13" s="15" customFormat="1" ht="15" customHeight="1" x14ac:dyDescent="0.2">
      <c r="F2" s="16"/>
      <c r="G2" s="16"/>
      <c r="H2" s="16"/>
      <c r="K2" s="2" t="s">
        <v>62</v>
      </c>
    </row>
    <row r="3" spans="2:13" s="15" customFormat="1" ht="14.25" customHeight="1" x14ac:dyDescent="0.2">
      <c r="F3" s="16"/>
      <c r="G3" s="16"/>
      <c r="H3" s="16"/>
      <c r="I3" s="16"/>
      <c r="J3" s="16"/>
    </row>
    <row r="4" spans="2:13" ht="20.25" customHeight="1" x14ac:dyDescent="0.3">
      <c r="B4" s="17" t="s">
        <v>0</v>
      </c>
      <c r="D4" s="18"/>
      <c r="E4" s="18"/>
      <c r="F4" s="18"/>
      <c r="G4" s="18"/>
      <c r="H4" s="18"/>
      <c r="I4" s="18"/>
    </row>
    <row r="5" spans="2:13" ht="15" x14ac:dyDescent="0.2">
      <c r="B5" s="19" t="s">
        <v>64</v>
      </c>
      <c r="D5" s="18"/>
      <c r="E5" s="18"/>
      <c r="F5" s="18"/>
      <c r="G5" s="18"/>
      <c r="H5" s="18"/>
      <c r="I5" s="18"/>
    </row>
    <row r="6" spans="2:13" ht="12.75" customHeight="1" x14ac:dyDescent="0.2">
      <c r="B6" s="20"/>
      <c r="D6" s="18"/>
      <c r="E6" s="18"/>
      <c r="F6" s="18"/>
      <c r="G6" s="18"/>
      <c r="H6" s="18"/>
      <c r="I6" s="18"/>
    </row>
    <row r="7" spans="2:13" ht="12.75" customHeight="1" x14ac:dyDescent="0.2">
      <c r="B7" s="21"/>
      <c r="D7" s="18"/>
      <c r="E7" s="18"/>
      <c r="F7" s="18"/>
      <c r="G7" s="18"/>
      <c r="H7" s="18"/>
      <c r="I7" s="18"/>
    </row>
    <row r="8" spans="2:13" ht="12.75" customHeight="1" x14ac:dyDescent="0.2">
      <c r="C8" s="18"/>
      <c r="D8" s="18"/>
      <c r="E8" s="18"/>
      <c r="F8" s="18"/>
      <c r="G8" s="18"/>
      <c r="H8" s="18"/>
      <c r="I8" s="18"/>
    </row>
    <row r="9" spans="2:13" ht="12.75" customHeight="1" x14ac:dyDescent="0.2">
      <c r="C9" s="18"/>
      <c r="D9" s="18"/>
      <c r="E9" s="18"/>
      <c r="F9" s="18"/>
      <c r="G9" s="18"/>
      <c r="H9" s="18"/>
      <c r="I9" s="18"/>
    </row>
    <row r="10" spans="2:13" ht="12.75" customHeight="1" x14ac:dyDescent="0.35">
      <c r="B10" s="22"/>
      <c r="C10" s="22"/>
      <c r="D10" s="18"/>
      <c r="E10" s="18"/>
      <c r="F10" s="18"/>
      <c r="G10" s="18"/>
      <c r="H10" s="18"/>
      <c r="I10" s="18"/>
    </row>
    <row r="11" spans="2:13" ht="20.25" x14ac:dyDescent="0.3">
      <c r="B11" s="23" t="s">
        <v>5</v>
      </c>
      <c r="D11" s="18"/>
      <c r="E11" s="18"/>
      <c r="F11" s="18"/>
      <c r="G11" s="18"/>
      <c r="H11" s="18"/>
      <c r="I11" s="18"/>
    </row>
    <row r="12" spans="2:13" ht="18.75" customHeight="1" thickBot="1" x14ac:dyDescent="0.3">
      <c r="B12" s="19" t="s">
        <v>6</v>
      </c>
      <c r="C12" s="24"/>
      <c r="D12" s="25"/>
      <c r="E12" s="25"/>
      <c r="F12" s="25"/>
      <c r="G12" s="25"/>
      <c r="H12" s="25"/>
      <c r="I12" s="25"/>
    </row>
    <row r="13" spans="2:13" ht="15" customHeight="1" x14ac:dyDescent="0.2">
      <c r="B13" s="26"/>
      <c r="C13" s="27"/>
      <c r="D13" s="27"/>
      <c r="E13" s="28" t="s">
        <v>7</v>
      </c>
      <c r="F13" s="26"/>
      <c r="G13" s="29"/>
      <c r="H13" s="26"/>
      <c r="I13" s="28" t="s">
        <v>8</v>
      </c>
      <c r="J13" s="26"/>
      <c r="K13" s="29"/>
      <c r="L13" s="26"/>
      <c r="M13" s="30"/>
    </row>
    <row r="14" spans="2:13" s="37" customFormat="1" ht="13.7" customHeight="1" x14ac:dyDescent="0.2">
      <c r="B14" s="31"/>
      <c r="C14" s="31"/>
      <c r="D14" s="31"/>
      <c r="E14" s="32" t="s">
        <v>9</v>
      </c>
      <c r="F14" s="33"/>
      <c r="G14" s="34" t="s">
        <v>10</v>
      </c>
      <c r="H14" s="35"/>
      <c r="I14" s="32" t="s">
        <v>9</v>
      </c>
      <c r="J14" s="36"/>
      <c r="K14" s="34" t="s">
        <v>10</v>
      </c>
      <c r="M14" s="35"/>
    </row>
    <row r="15" spans="2:13" x14ac:dyDescent="0.2">
      <c r="B15" s="38" t="s">
        <v>11</v>
      </c>
      <c r="C15" s="38"/>
      <c r="D15" s="39"/>
      <c r="E15" s="40">
        <v>115.58448100391828</v>
      </c>
      <c r="F15" s="41"/>
      <c r="G15" s="40">
        <v>5.7936106155542344</v>
      </c>
      <c r="H15" s="41"/>
      <c r="I15" s="40">
        <v>111.08414906581427</v>
      </c>
      <c r="J15" s="41"/>
      <c r="K15" s="40">
        <v>5.4335617560227867</v>
      </c>
      <c r="M15" s="42"/>
    </row>
    <row r="16" spans="2:13" ht="12.75" customHeight="1" x14ac:dyDescent="0.2">
      <c r="B16" s="43" t="s">
        <v>12</v>
      </c>
      <c r="C16" s="44" t="s">
        <v>13</v>
      </c>
      <c r="D16" s="45"/>
      <c r="E16" s="46">
        <v>114.22722887137327</v>
      </c>
      <c r="F16" s="47"/>
      <c r="G16" s="46">
        <v>6.1091287272934336</v>
      </c>
      <c r="H16" s="47"/>
      <c r="I16" s="46">
        <v>111.48339917756475</v>
      </c>
      <c r="J16" s="48"/>
      <c r="K16" s="46">
        <v>4.3548932255529804</v>
      </c>
      <c r="M16" s="49"/>
    </row>
    <row r="17" spans="2:13" x14ac:dyDescent="0.2">
      <c r="B17" s="50" t="s">
        <v>14</v>
      </c>
      <c r="C17" s="51" t="s">
        <v>15</v>
      </c>
      <c r="D17" s="45"/>
      <c r="E17" s="52">
        <v>102.62955558972752</v>
      </c>
      <c r="F17" s="53"/>
      <c r="G17" s="52">
        <v>3.9563862928348792</v>
      </c>
      <c r="H17" s="48"/>
      <c r="I17" s="52">
        <v>96.570813470705687</v>
      </c>
      <c r="J17" s="48"/>
      <c r="K17" s="52">
        <v>3.1857279388103343E-2</v>
      </c>
      <c r="M17" s="30"/>
    </row>
    <row r="18" spans="2:13" x14ac:dyDescent="0.2">
      <c r="B18" s="50" t="s">
        <v>16</v>
      </c>
      <c r="C18" s="51" t="s">
        <v>17</v>
      </c>
      <c r="D18" s="45"/>
      <c r="E18" s="52">
        <v>114.6386390724892</v>
      </c>
      <c r="F18" s="54"/>
      <c r="G18" s="52">
        <v>6.6102378073358503</v>
      </c>
      <c r="H18" s="48"/>
      <c r="I18" s="52">
        <v>112.34153212699151</v>
      </c>
      <c r="J18" s="48"/>
      <c r="K18" s="52">
        <v>4.5161290322583758</v>
      </c>
      <c r="M18" s="30"/>
    </row>
    <row r="19" spans="2:13" x14ac:dyDescent="0.2">
      <c r="B19" s="50" t="s">
        <v>18</v>
      </c>
      <c r="C19" s="51" t="s">
        <v>19</v>
      </c>
      <c r="D19" s="45"/>
      <c r="E19" s="52">
        <v>99.892055267702801</v>
      </c>
      <c r="F19" s="55"/>
      <c r="G19" s="52">
        <v>-2.7736919520908176</v>
      </c>
      <c r="H19" s="48"/>
      <c r="I19" s="52">
        <v>95.077720207253705</v>
      </c>
      <c r="J19" s="48"/>
      <c r="K19" s="52">
        <v>1.4279134039612451</v>
      </c>
      <c r="M19" s="30"/>
    </row>
    <row r="20" spans="2:13" ht="24" x14ac:dyDescent="0.2">
      <c r="B20" s="43" t="s">
        <v>20</v>
      </c>
      <c r="C20" s="51" t="s">
        <v>21</v>
      </c>
      <c r="D20" s="45"/>
      <c r="E20" s="52">
        <v>118.41390548614876</v>
      </c>
      <c r="F20" s="53"/>
      <c r="G20" s="52">
        <v>4.2862610026789705</v>
      </c>
      <c r="H20" s="48"/>
      <c r="I20" s="52">
        <v>111.59152634437801</v>
      </c>
      <c r="J20" s="48"/>
      <c r="K20" s="52">
        <v>4.5177045177047015</v>
      </c>
      <c r="M20" s="30"/>
    </row>
    <row r="21" spans="2:13" x14ac:dyDescent="0.2">
      <c r="B21" s="43" t="s">
        <v>22</v>
      </c>
      <c r="C21" s="44" t="s">
        <v>23</v>
      </c>
      <c r="D21" s="45"/>
      <c r="E21" s="46">
        <v>120.05188067444854</v>
      </c>
      <c r="F21" s="47"/>
      <c r="G21" s="46">
        <v>6.8328716528158528</v>
      </c>
      <c r="H21" s="47"/>
      <c r="I21" s="46">
        <v>109.20881971465622</v>
      </c>
      <c r="J21" s="48"/>
      <c r="K21" s="46">
        <v>6.5283400809711623</v>
      </c>
      <c r="M21" s="49"/>
    </row>
    <row r="22" spans="2:13" ht="36" x14ac:dyDescent="0.2">
      <c r="B22" s="43" t="s">
        <v>24</v>
      </c>
      <c r="C22" s="56" t="s">
        <v>25</v>
      </c>
      <c r="D22" s="45"/>
      <c r="E22" s="46">
        <v>116.50982436436034</v>
      </c>
      <c r="F22" s="47"/>
      <c r="G22" s="46">
        <v>7.5119677229005921</v>
      </c>
      <c r="H22" s="47"/>
      <c r="I22" s="46">
        <v>111.47734879050651</v>
      </c>
      <c r="J22" s="48"/>
      <c r="K22" s="46">
        <v>5.4909623902842375</v>
      </c>
      <c r="M22" s="30"/>
    </row>
    <row r="23" spans="2:13" ht="24" x14ac:dyDescent="0.2">
      <c r="B23" s="50" t="s">
        <v>26</v>
      </c>
      <c r="C23" s="51" t="s">
        <v>27</v>
      </c>
      <c r="D23" s="45"/>
      <c r="E23" s="52">
        <v>117.25860155382927</v>
      </c>
      <c r="F23" s="55"/>
      <c r="G23" s="52">
        <v>8.1371545547597623</v>
      </c>
      <c r="H23" s="48"/>
      <c r="I23" s="52">
        <v>111.8201997780248</v>
      </c>
      <c r="J23" s="48"/>
      <c r="K23" s="52">
        <v>4.8387096774194394</v>
      </c>
      <c r="M23" s="30"/>
    </row>
    <row r="24" spans="2:13" x14ac:dyDescent="0.2">
      <c r="B24" s="50" t="s">
        <v>28</v>
      </c>
      <c r="C24" s="51" t="s">
        <v>29</v>
      </c>
      <c r="D24" s="45"/>
      <c r="E24" s="52">
        <v>113.362566351258</v>
      </c>
      <c r="F24" s="55"/>
      <c r="G24" s="52">
        <v>4.8228766538625178</v>
      </c>
      <c r="H24" s="48"/>
      <c r="I24" s="52">
        <v>109.43918762981795</v>
      </c>
      <c r="J24" s="48"/>
      <c r="K24" s="52">
        <v>4.6337157987646593</v>
      </c>
      <c r="M24" s="30"/>
    </row>
    <row r="25" spans="2:13" x14ac:dyDescent="0.2">
      <c r="B25" s="50" t="s">
        <v>30</v>
      </c>
      <c r="C25" s="51" t="s">
        <v>31</v>
      </c>
      <c r="D25" s="45"/>
      <c r="E25" s="52">
        <v>116.42529141646071</v>
      </c>
      <c r="F25" s="55"/>
      <c r="G25" s="52">
        <v>5.7087876844133412</v>
      </c>
      <c r="H25" s="48"/>
      <c r="I25" s="52">
        <v>106.74673260332037</v>
      </c>
      <c r="J25" s="48"/>
      <c r="K25" s="52">
        <v>6.5585331452746809</v>
      </c>
      <c r="M25" s="30"/>
    </row>
    <row r="26" spans="2:13" x14ac:dyDescent="0.2">
      <c r="B26" s="43" t="s">
        <v>32</v>
      </c>
      <c r="C26" s="51" t="s">
        <v>33</v>
      </c>
      <c r="D26" s="45"/>
      <c r="E26" s="52">
        <v>117.07317073170687</v>
      </c>
      <c r="F26" s="55"/>
      <c r="G26" s="52">
        <v>9.5999999999996746</v>
      </c>
      <c r="H26" s="48"/>
      <c r="I26" s="52">
        <v>116.85953355883905</v>
      </c>
      <c r="J26" s="48"/>
      <c r="K26" s="52">
        <v>8.1740276862230399</v>
      </c>
      <c r="M26" s="30"/>
    </row>
    <row r="27" spans="2:13" ht="36" x14ac:dyDescent="0.2">
      <c r="B27" s="43" t="s">
        <v>34</v>
      </c>
      <c r="C27" s="56" t="s">
        <v>35</v>
      </c>
      <c r="D27" s="45"/>
      <c r="E27" s="46">
        <v>113.62346747997051</v>
      </c>
      <c r="F27" s="47"/>
      <c r="G27" s="46">
        <v>7.0840850153405688</v>
      </c>
      <c r="H27" s="47"/>
      <c r="I27" s="46">
        <v>111.90028731000686</v>
      </c>
      <c r="J27" s="48"/>
      <c r="K27" s="46">
        <v>5.7241316781752039</v>
      </c>
      <c r="M27" s="30"/>
    </row>
    <row r="28" spans="2:13" x14ac:dyDescent="0.2">
      <c r="B28" s="50" t="s">
        <v>36</v>
      </c>
      <c r="C28" s="51" t="s">
        <v>37</v>
      </c>
      <c r="D28" s="45"/>
      <c r="E28" s="52">
        <v>103.17675107932217</v>
      </c>
      <c r="F28" s="55"/>
      <c r="G28" s="52">
        <v>3.5169381949833101</v>
      </c>
      <c r="H28" s="48"/>
      <c r="I28" s="52">
        <v>108.43482183130367</v>
      </c>
      <c r="J28" s="48"/>
      <c r="K28" s="52">
        <v>4.1852402179298975</v>
      </c>
      <c r="M28" s="30"/>
    </row>
    <row r="29" spans="2:13" x14ac:dyDescent="0.2">
      <c r="B29" s="50" t="s">
        <v>38</v>
      </c>
      <c r="C29" s="51" t="s">
        <v>39</v>
      </c>
      <c r="D29" s="45"/>
      <c r="E29" s="52">
        <v>108.05990625357278</v>
      </c>
      <c r="F29" s="55"/>
      <c r="G29" s="52">
        <v>5.3969669937559583</v>
      </c>
      <c r="H29" s="48"/>
      <c r="I29" s="52">
        <v>109.34034526123197</v>
      </c>
      <c r="J29" s="48"/>
      <c r="K29" s="52">
        <v>13.049645390070697</v>
      </c>
      <c r="M29" s="30"/>
    </row>
    <row r="30" spans="2:13" x14ac:dyDescent="0.2">
      <c r="B30" s="50" t="s">
        <v>40</v>
      </c>
      <c r="C30" s="51" t="s">
        <v>41</v>
      </c>
      <c r="D30" s="45"/>
      <c r="E30" s="52">
        <v>117.63270286760248</v>
      </c>
      <c r="F30" s="55"/>
      <c r="G30" s="52">
        <v>8.2335329341319596</v>
      </c>
      <c r="H30" s="48"/>
      <c r="I30" s="52">
        <v>114.58206223306888</v>
      </c>
      <c r="J30" s="48"/>
      <c r="K30" s="52">
        <v>6.3821752265858622</v>
      </c>
      <c r="M30" s="30"/>
    </row>
    <row r="31" spans="2:13" ht="12.2" customHeight="1" x14ac:dyDescent="0.2">
      <c r="B31" s="43" t="s">
        <v>42</v>
      </c>
      <c r="C31" s="51" t="s">
        <v>43</v>
      </c>
      <c r="D31" s="45"/>
      <c r="E31" s="52">
        <v>116.66153372343724</v>
      </c>
      <c r="F31" s="53"/>
      <c r="G31" s="52">
        <v>7.7973819009679701</v>
      </c>
      <c r="H31" s="48"/>
      <c r="I31" s="52">
        <v>111.42593162919617</v>
      </c>
      <c r="J31" s="48"/>
      <c r="K31" s="52">
        <v>5.0522648083623389</v>
      </c>
      <c r="M31" s="30"/>
    </row>
    <row r="32" spans="2:13" ht="48" x14ac:dyDescent="0.2">
      <c r="B32" s="43" t="s">
        <v>44</v>
      </c>
      <c r="C32" s="56" t="s">
        <v>45</v>
      </c>
      <c r="D32" s="45"/>
      <c r="E32" s="46">
        <v>115.62981366838646</v>
      </c>
      <c r="F32" s="47"/>
      <c r="G32" s="46">
        <v>3.3783783951125024</v>
      </c>
      <c r="H32" s="47"/>
      <c r="I32" s="46">
        <v>110.46195173443483</v>
      </c>
      <c r="J32" s="48"/>
      <c r="K32" s="46">
        <v>5.5786688788507233</v>
      </c>
      <c r="M32" s="30"/>
    </row>
    <row r="33" spans="2:13" x14ac:dyDescent="0.2">
      <c r="B33" s="50" t="s">
        <v>46</v>
      </c>
      <c r="C33" s="51" t="s">
        <v>47</v>
      </c>
      <c r="D33" s="45"/>
      <c r="E33" s="52">
        <v>122.37126784941609</v>
      </c>
      <c r="F33" s="55"/>
      <c r="G33" s="52">
        <v>3.0311862430779879</v>
      </c>
      <c r="H33" s="48"/>
      <c r="I33" s="52">
        <v>107.58978797057539</v>
      </c>
      <c r="J33" s="48"/>
      <c r="K33" s="52">
        <v>6.1113007852508172</v>
      </c>
      <c r="M33" s="30"/>
    </row>
    <row r="34" spans="2:13" x14ac:dyDescent="0.2">
      <c r="B34" s="50" t="s">
        <v>48</v>
      </c>
      <c r="C34" s="51" t="s">
        <v>49</v>
      </c>
      <c r="D34" s="45"/>
      <c r="E34" s="52">
        <v>108.41677406562908</v>
      </c>
      <c r="F34" s="55"/>
      <c r="G34" s="52">
        <v>4.5107033639143257</v>
      </c>
      <c r="H34" s="48"/>
      <c r="I34" s="52">
        <v>114.24605928422721</v>
      </c>
      <c r="J34" s="48"/>
      <c r="K34" s="52">
        <v>3.3357245337156671</v>
      </c>
      <c r="M34" s="30"/>
    </row>
    <row r="35" spans="2:13" x14ac:dyDescent="0.2">
      <c r="B35" s="50" t="s">
        <v>50</v>
      </c>
      <c r="C35" s="51" t="s">
        <v>51</v>
      </c>
      <c r="D35" s="45"/>
      <c r="E35" s="52">
        <v>113.90701468189242</v>
      </c>
      <c r="F35" s="55"/>
      <c r="G35" s="52">
        <v>2.4578136463687672</v>
      </c>
      <c r="H35" s="48"/>
      <c r="I35" s="52">
        <v>112.56117455138696</v>
      </c>
      <c r="J35" s="48"/>
      <c r="K35" s="52">
        <v>5.9907834101387003</v>
      </c>
      <c r="M35" s="30"/>
    </row>
    <row r="36" spans="2:13" x14ac:dyDescent="0.2">
      <c r="B36" s="50" t="s">
        <v>52</v>
      </c>
      <c r="C36" s="51" t="s">
        <v>53</v>
      </c>
      <c r="D36" s="45"/>
      <c r="E36" s="52">
        <v>106.57910738173409</v>
      </c>
      <c r="F36" s="53"/>
      <c r="G36" s="52">
        <v>6.3076176613290125</v>
      </c>
      <c r="H36" s="48"/>
      <c r="I36" s="52">
        <v>96.704365803234808</v>
      </c>
      <c r="J36" s="48"/>
      <c r="K36" s="52">
        <v>7.8676071622354238</v>
      </c>
      <c r="M36" s="30"/>
    </row>
    <row r="37" spans="2:13" ht="14.25" customHeight="1" x14ac:dyDescent="0.2">
      <c r="B37" s="43" t="s">
        <v>54</v>
      </c>
      <c r="C37" s="57" t="s">
        <v>55</v>
      </c>
      <c r="D37" s="58"/>
      <c r="E37" s="59">
        <v>112.43210621605333</v>
      </c>
      <c r="F37" s="60"/>
      <c r="G37" s="59">
        <v>7.2538860103625868</v>
      </c>
      <c r="H37" s="60"/>
      <c r="I37" s="59">
        <v>108.99215449607726</v>
      </c>
      <c r="J37" s="59"/>
      <c r="K37" s="59">
        <v>7.436049970255576</v>
      </c>
      <c r="M37" s="30"/>
    </row>
    <row r="38" spans="2:13" ht="11.25" customHeight="1" x14ac:dyDescent="0.2">
      <c r="B38" s="61" t="s">
        <v>56</v>
      </c>
      <c r="D38" s="45"/>
      <c r="E38" s="62"/>
      <c r="F38" s="30"/>
      <c r="G38" s="30"/>
      <c r="H38" s="30"/>
      <c r="I38" s="63"/>
    </row>
    <row r="39" spans="2:13" ht="10.5" customHeight="1" x14ac:dyDescent="0.2">
      <c r="B39" s="64" t="s">
        <v>57</v>
      </c>
    </row>
    <row r="40" spans="2:13" ht="15.75" customHeight="1" x14ac:dyDescent="0.2">
      <c r="B40" s="65"/>
    </row>
    <row r="41" spans="2:13" ht="14.25" customHeight="1" x14ac:dyDescent="0.2">
      <c r="B41" s="15"/>
    </row>
    <row r="42" spans="2:13" ht="12.75" customHeight="1" x14ac:dyDescent="0.2">
      <c r="B42" s="15"/>
    </row>
    <row r="43" spans="2:13" ht="20.25" customHeight="1" x14ac:dyDescent="0.2">
      <c r="B43" s="15"/>
    </row>
    <row r="44" spans="2:13" x14ac:dyDescent="0.2">
      <c r="B44" s="66"/>
      <c r="K44" s="67"/>
    </row>
  </sheetData>
  <pageMargins left="0.39370078740157483" right="0.19685039370078741" top="0" bottom="0" header="0" footer="0"/>
  <pageSetup paperSize="9" scale="9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3642A-C81B-464E-87AC-7428BD488E5E}">
  <sheetPr codeName="Hoja3"/>
  <dimension ref="B1:M44"/>
  <sheetViews>
    <sheetView view="pageBreakPreview" zoomScaleNormal="97" zoomScaleSheetLayoutView="100" workbookViewId="0"/>
  </sheetViews>
  <sheetFormatPr baseColWidth="10" defaultColWidth="11.42578125" defaultRowHeight="12.75" x14ac:dyDescent="0.2"/>
  <cols>
    <col min="1" max="1" width="3.140625" style="14" customWidth="1"/>
    <col min="2" max="2" width="4.140625" style="14" customWidth="1"/>
    <col min="3" max="3" width="52.7109375" style="15" customWidth="1"/>
    <col min="4" max="4" width="0.42578125" style="15" customWidth="1"/>
    <col min="5" max="5" width="7.140625" style="15" customWidth="1"/>
    <col min="6" max="6" width="1.140625" style="16" customWidth="1"/>
    <col min="7" max="7" width="9" style="16" customWidth="1"/>
    <col min="8" max="8" width="1.140625" style="16" customWidth="1"/>
    <col min="9" max="9" width="6.85546875" style="16" customWidth="1"/>
    <col min="10" max="10" width="1.140625" style="16" customWidth="1"/>
    <col min="11" max="11" width="8.85546875" style="14" customWidth="1"/>
    <col min="12" max="12" width="1" style="14" customWidth="1"/>
    <col min="13" max="13" width="3.85546875" style="14" customWidth="1"/>
    <col min="14" max="16384" width="11.42578125" style="14"/>
  </cols>
  <sheetData>
    <row r="1" spans="2:13" ht="66.75" customHeight="1" x14ac:dyDescent="0.2"/>
    <row r="2" spans="2:13" s="15" customFormat="1" ht="15" customHeight="1" x14ac:dyDescent="0.2">
      <c r="F2" s="16"/>
      <c r="G2" s="16"/>
      <c r="H2" s="16"/>
      <c r="I2" s="16"/>
      <c r="J2" s="16"/>
      <c r="K2" s="68" t="s">
        <v>62</v>
      </c>
    </row>
    <row r="3" spans="2:13" s="15" customFormat="1" ht="14.25" customHeight="1" x14ac:dyDescent="0.2">
      <c r="F3" s="16"/>
      <c r="G3" s="16"/>
      <c r="H3" s="16"/>
      <c r="I3" s="16"/>
      <c r="J3" s="16"/>
    </row>
    <row r="4" spans="2:13" ht="20.25" customHeight="1" x14ac:dyDescent="0.3">
      <c r="B4" s="17" t="s">
        <v>0</v>
      </c>
      <c r="D4" s="18"/>
      <c r="E4" s="18"/>
      <c r="F4" s="18"/>
      <c r="G4" s="18"/>
      <c r="H4" s="18"/>
      <c r="I4" s="18"/>
    </row>
    <row r="5" spans="2:13" ht="15" x14ac:dyDescent="0.2">
      <c r="B5" s="19" t="s">
        <v>64</v>
      </c>
      <c r="C5" s="69"/>
      <c r="D5" s="18"/>
      <c r="E5" s="18"/>
      <c r="F5" s="18"/>
      <c r="G5" s="18"/>
      <c r="H5" s="18"/>
      <c r="I5" s="18"/>
    </row>
    <row r="6" spans="2:13" ht="12.75" customHeight="1" x14ac:dyDescent="0.35">
      <c r="B6" s="70"/>
      <c r="D6" s="18"/>
      <c r="E6" s="18"/>
      <c r="F6" s="18"/>
      <c r="G6" s="18"/>
      <c r="H6" s="18"/>
      <c r="I6" s="18"/>
    </row>
    <row r="7" spans="2:13" ht="12.75" customHeight="1" x14ac:dyDescent="0.2">
      <c r="B7" s="21"/>
      <c r="D7" s="18"/>
      <c r="E7" s="18"/>
      <c r="F7" s="18"/>
      <c r="G7" s="18"/>
      <c r="H7" s="18"/>
      <c r="I7" s="18"/>
    </row>
    <row r="8" spans="2:13" ht="12.75" customHeight="1" x14ac:dyDescent="0.2">
      <c r="B8" s="18"/>
      <c r="D8" s="18"/>
      <c r="E8" s="18"/>
      <c r="F8" s="18"/>
      <c r="G8" s="18"/>
      <c r="H8" s="18"/>
      <c r="I8" s="18"/>
    </row>
    <row r="9" spans="2:13" ht="12.75" customHeight="1" x14ac:dyDescent="0.2">
      <c r="B9" s="18"/>
      <c r="D9" s="18"/>
      <c r="E9" s="18"/>
      <c r="F9" s="18"/>
      <c r="G9" s="18"/>
      <c r="H9" s="18"/>
      <c r="I9" s="18"/>
    </row>
    <row r="10" spans="2:13" ht="12.75" customHeight="1" x14ac:dyDescent="0.35">
      <c r="B10" s="22"/>
      <c r="D10" s="18"/>
      <c r="E10" s="18"/>
      <c r="F10" s="18"/>
      <c r="G10" s="18"/>
      <c r="H10" s="18"/>
      <c r="I10" s="18"/>
    </row>
    <row r="11" spans="2:13" ht="20.25" x14ac:dyDescent="0.3">
      <c r="B11" s="17" t="s">
        <v>58</v>
      </c>
      <c r="D11" s="18"/>
      <c r="E11" s="18"/>
      <c r="F11" s="18"/>
      <c r="G11" s="18"/>
      <c r="H11" s="18"/>
      <c r="I11" s="18"/>
    </row>
    <row r="12" spans="2:13" ht="18.75" thickBot="1" x14ac:dyDescent="0.3">
      <c r="B12" s="19" t="s">
        <v>6</v>
      </c>
      <c r="C12" s="24"/>
      <c r="D12" s="25"/>
      <c r="E12" s="25"/>
      <c r="F12" s="25"/>
      <c r="G12" s="25"/>
      <c r="H12" s="25"/>
      <c r="I12" s="25"/>
    </row>
    <row r="13" spans="2:13" ht="15" customHeight="1" x14ac:dyDescent="0.2">
      <c r="B13" s="27"/>
      <c r="C13" s="27"/>
      <c r="D13" s="27"/>
      <c r="E13" s="28" t="s">
        <v>7</v>
      </c>
      <c r="F13" s="26"/>
      <c r="G13" s="29"/>
      <c r="H13" s="26"/>
      <c r="I13" s="28" t="s">
        <v>8</v>
      </c>
      <c r="J13" s="26"/>
      <c r="K13" s="29"/>
      <c r="L13" s="26"/>
      <c r="M13" s="30"/>
    </row>
    <row r="14" spans="2:13" s="37" customFormat="1" ht="13.7" customHeight="1" x14ac:dyDescent="0.2">
      <c r="B14" s="31"/>
      <c r="C14" s="31"/>
      <c r="D14" s="31"/>
      <c r="E14" s="32" t="s">
        <v>9</v>
      </c>
      <c r="F14" s="33"/>
      <c r="G14" s="34" t="s">
        <v>10</v>
      </c>
      <c r="H14" s="35"/>
      <c r="I14" s="32" t="s">
        <v>9</v>
      </c>
      <c r="J14" s="36"/>
      <c r="K14" s="34" t="s">
        <v>10</v>
      </c>
      <c r="M14" s="35"/>
    </row>
    <row r="15" spans="2:13" x14ac:dyDescent="0.2">
      <c r="B15" s="38" t="s">
        <v>11</v>
      </c>
      <c r="C15" s="71"/>
      <c r="D15" s="39"/>
      <c r="E15" s="40">
        <v>117.23860420157776</v>
      </c>
      <c r="F15" s="41"/>
      <c r="G15" s="40">
        <v>4.7833927581991897</v>
      </c>
      <c r="H15" s="41"/>
      <c r="I15" s="40">
        <v>109.93725828144282</v>
      </c>
      <c r="J15" s="41"/>
      <c r="K15" s="40">
        <v>4.5988208367762295</v>
      </c>
      <c r="M15" s="42"/>
    </row>
    <row r="16" spans="2:13" ht="12.75" customHeight="1" x14ac:dyDescent="0.2">
      <c r="B16" s="43" t="s">
        <v>12</v>
      </c>
      <c r="C16" s="44" t="s">
        <v>13</v>
      </c>
      <c r="D16" s="45"/>
      <c r="E16" s="46">
        <v>116.60449771460419</v>
      </c>
      <c r="F16" s="47"/>
      <c r="G16" s="46">
        <v>5.6185278840725106</v>
      </c>
      <c r="H16" s="47"/>
      <c r="I16" s="46">
        <v>110.73725617713902</v>
      </c>
      <c r="J16" s="48"/>
      <c r="K16" s="46">
        <v>3.3774877235714929</v>
      </c>
      <c r="M16" s="49"/>
    </row>
    <row r="17" spans="2:13" x14ac:dyDescent="0.2">
      <c r="B17" s="50" t="s">
        <v>14</v>
      </c>
      <c r="C17" s="51" t="s">
        <v>15</v>
      </c>
      <c r="D17" s="45"/>
      <c r="E17" s="52">
        <v>105.86729251120073</v>
      </c>
      <c r="F17" s="53"/>
      <c r="G17" s="52">
        <v>2.3514851485148203</v>
      </c>
      <c r="H17" s="48"/>
      <c r="I17" s="52">
        <v>96.949007894175139</v>
      </c>
      <c r="J17" s="48"/>
      <c r="K17" s="52">
        <v>-3.3602722245856476</v>
      </c>
      <c r="M17" s="30"/>
    </row>
    <row r="18" spans="2:13" x14ac:dyDescent="0.2">
      <c r="B18" s="50" t="s">
        <v>16</v>
      </c>
      <c r="C18" s="51" t="s">
        <v>17</v>
      </c>
      <c r="D18" s="45"/>
      <c r="E18" s="52">
        <v>117.2700296735911</v>
      </c>
      <c r="F18" s="54"/>
      <c r="G18" s="52">
        <v>6.2365591397852471</v>
      </c>
      <c r="H18" s="48"/>
      <c r="I18" s="52">
        <v>111.81008902077208</v>
      </c>
      <c r="J18" s="48"/>
      <c r="K18" s="52">
        <v>3.5733919736121944</v>
      </c>
      <c r="M18" s="30"/>
    </row>
    <row r="19" spans="2:13" x14ac:dyDescent="0.2">
      <c r="B19" s="50" t="s">
        <v>18</v>
      </c>
      <c r="C19" s="51" t="s">
        <v>19</v>
      </c>
      <c r="D19" s="45"/>
      <c r="E19" s="52">
        <v>97.26850587271224</v>
      </c>
      <c r="F19" s="55"/>
      <c r="G19" s="52">
        <v>-5.4936305732485984</v>
      </c>
      <c r="H19" s="48"/>
      <c r="I19" s="52">
        <v>90.521715378311853</v>
      </c>
      <c r="J19" s="48"/>
      <c r="K19" s="52">
        <v>-0.27083960276850227</v>
      </c>
      <c r="M19" s="30"/>
    </row>
    <row r="20" spans="2:13" ht="24" x14ac:dyDescent="0.2">
      <c r="B20" s="43" t="s">
        <v>20</v>
      </c>
      <c r="C20" s="51" t="s">
        <v>21</v>
      </c>
      <c r="D20" s="45"/>
      <c r="E20" s="52">
        <v>120.41773876191908</v>
      </c>
      <c r="F20" s="53"/>
      <c r="G20" s="52">
        <v>3.8100208768269139</v>
      </c>
      <c r="H20" s="48"/>
      <c r="I20" s="52">
        <v>110.30724988648409</v>
      </c>
      <c r="J20" s="48"/>
      <c r="K20" s="52">
        <v>4.0548258138209059</v>
      </c>
      <c r="M20" s="30"/>
    </row>
    <row r="21" spans="2:13" x14ac:dyDescent="0.2">
      <c r="B21" s="43" t="s">
        <v>22</v>
      </c>
      <c r="C21" s="44" t="s">
        <v>23</v>
      </c>
      <c r="D21" s="45"/>
      <c r="E21" s="46">
        <v>122.10679788591203</v>
      </c>
      <c r="F21" s="47"/>
      <c r="G21" s="46">
        <v>6.4167725540021481</v>
      </c>
      <c r="H21" s="47"/>
      <c r="I21" s="46">
        <v>106.06889010388204</v>
      </c>
      <c r="J21" s="48"/>
      <c r="K21" s="46">
        <v>5.358435916002513</v>
      </c>
      <c r="M21" s="49"/>
    </row>
    <row r="22" spans="2:13" ht="36" x14ac:dyDescent="0.2">
      <c r="B22" s="43" t="s">
        <v>24</v>
      </c>
      <c r="C22" s="56" t="s">
        <v>25</v>
      </c>
      <c r="D22" s="45"/>
      <c r="E22" s="46">
        <v>118.32764188062241</v>
      </c>
      <c r="F22" s="47"/>
      <c r="G22" s="46">
        <v>6.2305533962925708</v>
      </c>
      <c r="H22" s="47"/>
      <c r="I22" s="46">
        <v>111.97922643363587</v>
      </c>
      <c r="J22" s="48"/>
      <c r="K22" s="46">
        <v>4.9373467228606138</v>
      </c>
      <c r="M22" s="30"/>
    </row>
    <row r="23" spans="2:13" ht="24" x14ac:dyDescent="0.2">
      <c r="B23" s="50" t="s">
        <v>26</v>
      </c>
      <c r="C23" s="51" t="s">
        <v>27</v>
      </c>
      <c r="D23" s="45"/>
      <c r="E23" s="52">
        <v>118.26217791987995</v>
      </c>
      <c r="F23" s="55"/>
      <c r="G23" s="52">
        <v>6.793478260870156</v>
      </c>
      <c r="H23" s="48"/>
      <c r="I23" s="52">
        <v>111.41621214970894</v>
      </c>
      <c r="J23" s="48"/>
      <c r="K23" s="52">
        <v>3.9298245614034721</v>
      </c>
      <c r="M23" s="30"/>
    </row>
    <row r="24" spans="2:13" x14ac:dyDescent="0.2">
      <c r="B24" s="50" t="s">
        <v>28</v>
      </c>
      <c r="C24" s="51" t="s">
        <v>29</v>
      </c>
      <c r="D24" s="45"/>
      <c r="E24" s="52">
        <v>115.80354159706009</v>
      </c>
      <c r="F24" s="55"/>
      <c r="G24" s="52">
        <v>3.772455089820359</v>
      </c>
      <c r="H24" s="48"/>
      <c r="I24" s="52">
        <v>109.98997661209509</v>
      </c>
      <c r="J24" s="48"/>
      <c r="K24" s="52">
        <v>4.441624365482677</v>
      </c>
      <c r="M24" s="30"/>
    </row>
    <row r="25" spans="2:13" x14ac:dyDescent="0.2">
      <c r="B25" s="50" t="s">
        <v>30</v>
      </c>
      <c r="C25" s="51" t="s">
        <v>31</v>
      </c>
      <c r="D25" s="45"/>
      <c r="E25" s="52">
        <v>121.52917505030214</v>
      </c>
      <c r="F25" s="55"/>
      <c r="G25" s="52">
        <v>3.6909871244640069</v>
      </c>
      <c r="H25" s="48"/>
      <c r="I25" s="52">
        <v>110.56338028169013</v>
      </c>
      <c r="J25" s="48"/>
      <c r="K25" s="52">
        <v>5.67307692307637</v>
      </c>
      <c r="M25" s="30"/>
    </row>
    <row r="26" spans="2:13" x14ac:dyDescent="0.2">
      <c r="B26" s="43" t="s">
        <v>32</v>
      </c>
      <c r="C26" s="51" t="s">
        <v>33</v>
      </c>
      <c r="D26" s="45"/>
      <c r="E26" s="52">
        <v>118.43055070438885</v>
      </c>
      <c r="F26" s="55"/>
      <c r="G26" s="52">
        <v>8.7681779298543603</v>
      </c>
      <c r="H26" s="48"/>
      <c r="I26" s="52">
        <v>117.26627081150285</v>
      </c>
      <c r="J26" s="48"/>
      <c r="K26" s="52">
        <v>8.3943176926390741</v>
      </c>
      <c r="M26" s="30"/>
    </row>
    <row r="27" spans="2:13" ht="36" x14ac:dyDescent="0.2">
      <c r="B27" s="43" t="s">
        <v>34</v>
      </c>
      <c r="C27" s="56" t="s">
        <v>35</v>
      </c>
      <c r="D27" s="45"/>
      <c r="E27" s="46">
        <v>114.86392487216071</v>
      </c>
      <c r="F27" s="47"/>
      <c r="G27" s="46">
        <v>6.5177015649522829</v>
      </c>
      <c r="H27" s="47"/>
      <c r="I27" s="46">
        <v>110.81161898485966</v>
      </c>
      <c r="J27" s="48"/>
      <c r="K27" s="46">
        <v>4.8996476650515985</v>
      </c>
      <c r="M27" s="30"/>
    </row>
    <row r="28" spans="2:13" x14ac:dyDescent="0.2">
      <c r="B28" s="50" t="s">
        <v>36</v>
      </c>
      <c r="C28" s="51" t="s">
        <v>37</v>
      </c>
      <c r="D28" s="45"/>
      <c r="E28" s="52">
        <v>102.4912222036449</v>
      </c>
      <c r="F28" s="55"/>
      <c r="G28" s="52">
        <v>3.0945173225698452</v>
      </c>
      <c r="H28" s="48"/>
      <c r="I28" s="52">
        <v>104.9657247951849</v>
      </c>
      <c r="J28" s="48"/>
      <c r="K28" s="52">
        <v>3.1886916502302798</v>
      </c>
      <c r="M28" s="30"/>
    </row>
    <row r="29" spans="2:13" x14ac:dyDescent="0.2">
      <c r="B29" s="50" t="s">
        <v>38</v>
      </c>
      <c r="C29" s="51" t="s">
        <v>39</v>
      </c>
      <c r="D29" s="45"/>
      <c r="E29" s="52">
        <v>109.9909447630549</v>
      </c>
      <c r="F29" s="55"/>
      <c r="G29" s="52">
        <v>4.1738136077763777</v>
      </c>
      <c r="H29" s="48"/>
      <c r="I29" s="52">
        <v>109.14578931481991</v>
      </c>
      <c r="J29" s="48"/>
      <c r="K29" s="52">
        <v>14.213518635501799</v>
      </c>
      <c r="M29" s="30"/>
    </row>
    <row r="30" spans="2:13" x14ac:dyDescent="0.2">
      <c r="B30" s="50" t="s">
        <v>40</v>
      </c>
      <c r="C30" s="51" t="s">
        <v>41</v>
      </c>
      <c r="D30" s="45"/>
      <c r="E30" s="52">
        <v>120.16021361815797</v>
      </c>
      <c r="F30" s="55"/>
      <c r="G30" s="52">
        <v>7.655502392344804</v>
      </c>
      <c r="H30" s="48"/>
      <c r="I30" s="52">
        <v>114.01869158878498</v>
      </c>
      <c r="J30" s="48"/>
      <c r="K30" s="52">
        <v>5.1206302314129371</v>
      </c>
      <c r="M30" s="30"/>
    </row>
    <row r="31" spans="2:13" ht="12.2" customHeight="1" x14ac:dyDescent="0.2">
      <c r="B31" s="43" t="s">
        <v>42</v>
      </c>
      <c r="C31" s="51" t="s">
        <v>43</v>
      </c>
      <c r="D31" s="45"/>
      <c r="E31" s="52">
        <v>118.01610852055987</v>
      </c>
      <c r="F31" s="53"/>
      <c r="G31" s="52">
        <v>7.1593533487303018</v>
      </c>
      <c r="H31" s="48"/>
      <c r="I31" s="52">
        <v>111.40313692242489</v>
      </c>
      <c r="J31" s="48"/>
      <c r="K31" s="52">
        <v>4.5346062052508573</v>
      </c>
      <c r="M31" s="30"/>
    </row>
    <row r="32" spans="2:13" ht="48" x14ac:dyDescent="0.2">
      <c r="B32" s="43" t="s">
        <v>44</v>
      </c>
      <c r="C32" s="56" t="s">
        <v>45</v>
      </c>
      <c r="D32" s="45"/>
      <c r="E32" s="46">
        <v>117.04593845059379</v>
      </c>
      <c r="F32" s="47"/>
      <c r="G32" s="46">
        <v>2.1200126501364824</v>
      </c>
      <c r="H32" s="47"/>
      <c r="I32" s="46">
        <v>108.04679031276302</v>
      </c>
      <c r="J32" s="48"/>
      <c r="K32" s="46">
        <v>4.5887490020828592</v>
      </c>
      <c r="M32" s="30"/>
    </row>
    <row r="33" spans="2:13" x14ac:dyDescent="0.2">
      <c r="B33" s="50" t="s">
        <v>46</v>
      </c>
      <c r="C33" s="51" t="s">
        <v>47</v>
      </c>
      <c r="D33" s="45"/>
      <c r="E33" s="52">
        <v>123.65050320219622</v>
      </c>
      <c r="F33" s="55"/>
      <c r="G33" s="52">
        <v>1.3498312710913174</v>
      </c>
      <c r="H33" s="48"/>
      <c r="I33" s="52">
        <v>103.33943275388819</v>
      </c>
      <c r="J33" s="48"/>
      <c r="K33" s="52">
        <v>4.293628808863903</v>
      </c>
      <c r="M33" s="30"/>
    </row>
    <row r="34" spans="2:13" x14ac:dyDescent="0.2">
      <c r="B34" s="50" t="s">
        <v>48</v>
      </c>
      <c r="C34" s="51" t="s">
        <v>49</v>
      </c>
      <c r="D34" s="45"/>
      <c r="E34" s="52">
        <v>109.52948972829672</v>
      </c>
      <c r="F34" s="55"/>
      <c r="G34" s="52">
        <v>3.9235412474847076</v>
      </c>
      <c r="H34" s="48"/>
      <c r="I34" s="52">
        <v>113.24055666003973</v>
      </c>
      <c r="J34" s="48"/>
      <c r="K34" s="52">
        <v>2.6429601153289406</v>
      </c>
      <c r="M34" s="30"/>
    </row>
    <row r="35" spans="2:13" x14ac:dyDescent="0.2">
      <c r="B35" s="50" t="s">
        <v>50</v>
      </c>
      <c r="C35" s="51" t="s">
        <v>51</v>
      </c>
      <c r="D35" s="45"/>
      <c r="E35" s="52">
        <v>115.41267053897087</v>
      </c>
      <c r="F35" s="55"/>
      <c r="G35" s="52">
        <v>1.3763644992887736</v>
      </c>
      <c r="H35" s="48"/>
      <c r="I35" s="52">
        <v>110.60380926651388</v>
      </c>
      <c r="J35" s="48"/>
      <c r="K35" s="52">
        <v>5.4611025244723388</v>
      </c>
      <c r="M35" s="30"/>
    </row>
    <row r="36" spans="2:13" x14ac:dyDescent="0.2">
      <c r="B36" s="50" t="s">
        <v>52</v>
      </c>
      <c r="C36" s="51" t="s">
        <v>53</v>
      </c>
      <c r="D36" s="45"/>
      <c r="E36" s="52">
        <v>109.03752039151695</v>
      </c>
      <c r="F36" s="53"/>
      <c r="G36" s="52">
        <v>5.8264724509176968</v>
      </c>
      <c r="H36" s="48"/>
      <c r="I36" s="52">
        <v>96.704730831973848</v>
      </c>
      <c r="J36" s="48"/>
      <c r="K36" s="52">
        <v>7.8602620087336428</v>
      </c>
      <c r="M36" s="30"/>
    </row>
    <row r="37" spans="2:13" ht="14.25" customHeight="1" x14ac:dyDescent="0.2">
      <c r="B37" s="43" t="s">
        <v>54</v>
      </c>
      <c r="C37" s="57" t="s">
        <v>55</v>
      </c>
      <c r="D37" s="58"/>
      <c r="E37" s="59">
        <v>114.45134575569394</v>
      </c>
      <c r="F37" s="60"/>
      <c r="G37" s="59">
        <v>5.1750380517503025</v>
      </c>
      <c r="H37" s="60"/>
      <c r="I37" s="59">
        <v>109.89648033126295</v>
      </c>
      <c r="J37" s="59"/>
      <c r="K37" s="59">
        <v>7.0161290322577008</v>
      </c>
      <c r="M37" s="30"/>
    </row>
    <row r="38" spans="2:13" ht="11.25" customHeight="1" x14ac:dyDescent="0.2">
      <c r="B38" s="61" t="s">
        <v>56</v>
      </c>
      <c r="D38" s="45"/>
      <c r="E38" s="72"/>
      <c r="F38" s="48"/>
      <c r="G38" s="48"/>
      <c r="H38" s="48"/>
      <c r="I38" s="63"/>
      <c r="J38" s="48"/>
      <c r="K38" s="73"/>
    </row>
    <row r="39" spans="2:13" ht="10.5" customHeight="1" x14ac:dyDescent="0.2">
      <c r="B39" s="64" t="s">
        <v>57</v>
      </c>
      <c r="E39" s="47"/>
      <c r="F39" s="48"/>
      <c r="G39" s="48"/>
      <c r="H39" s="48"/>
      <c r="I39" s="48"/>
      <c r="J39" s="48"/>
      <c r="K39" s="73"/>
    </row>
    <row r="40" spans="2:13" ht="19.7" customHeight="1" x14ac:dyDescent="0.2">
      <c r="B40" s="65"/>
      <c r="E40" s="47"/>
      <c r="F40" s="48"/>
      <c r="G40" s="48"/>
      <c r="H40" s="48"/>
      <c r="I40" s="48"/>
      <c r="J40" s="48"/>
      <c r="K40" s="73"/>
    </row>
    <row r="41" spans="2:13" ht="15.75" customHeight="1" x14ac:dyDescent="0.2">
      <c r="B41" s="15"/>
    </row>
    <row r="42" spans="2:13" ht="12" customHeight="1" x14ac:dyDescent="0.2">
      <c r="B42" s="15"/>
    </row>
    <row r="43" spans="2:13" ht="15.75" customHeight="1" x14ac:dyDescent="0.2">
      <c r="B43" s="15"/>
    </row>
    <row r="44" spans="2:13" x14ac:dyDescent="0.2">
      <c r="B44" s="66"/>
      <c r="K44" s="67"/>
    </row>
  </sheetData>
  <pageMargins left="0.39370078740157483" right="0.19685039370078741" top="0" bottom="0" header="0" footer="0"/>
  <pageSetup paperSize="9" scale="93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962F2D-FCE0-4C73-B9F1-CCF69395C499}">
  <sheetPr codeName="Hoja4"/>
  <dimension ref="B1:M44"/>
  <sheetViews>
    <sheetView view="pageBreakPreview" zoomScaleNormal="92" zoomScaleSheetLayoutView="100" workbookViewId="0"/>
  </sheetViews>
  <sheetFormatPr baseColWidth="10" defaultColWidth="11.42578125" defaultRowHeight="12.75" x14ac:dyDescent="0.2"/>
  <cols>
    <col min="1" max="1" width="3.140625" style="14" customWidth="1"/>
    <col min="2" max="2" width="4.140625" style="14" customWidth="1"/>
    <col min="3" max="3" width="52.7109375" style="15" customWidth="1"/>
    <col min="4" max="4" width="0.42578125" style="15" customWidth="1"/>
    <col min="5" max="5" width="7.140625" style="15" customWidth="1"/>
    <col min="6" max="6" width="1.140625" style="16" customWidth="1"/>
    <col min="7" max="7" width="9" style="16" customWidth="1"/>
    <col min="8" max="8" width="1.140625" style="16" customWidth="1"/>
    <col min="9" max="9" width="6.85546875" style="16" customWidth="1"/>
    <col min="10" max="10" width="1.140625" style="16" customWidth="1"/>
    <col min="11" max="11" width="8.85546875" style="14" customWidth="1"/>
    <col min="12" max="12" width="1" style="14" customWidth="1"/>
    <col min="13" max="13" width="3.85546875" style="14" customWidth="1"/>
    <col min="14" max="16384" width="11.42578125" style="14"/>
  </cols>
  <sheetData>
    <row r="1" spans="2:13" ht="66.75" customHeight="1" x14ac:dyDescent="0.2"/>
    <row r="2" spans="2:13" s="15" customFormat="1" ht="15" customHeight="1" x14ac:dyDescent="0.2">
      <c r="F2" s="16"/>
      <c r="G2" s="16"/>
      <c r="H2" s="16"/>
      <c r="I2" s="16"/>
      <c r="J2" s="16"/>
      <c r="K2" s="68" t="s">
        <v>62</v>
      </c>
    </row>
    <row r="3" spans="2:13" s="15" customFormat="1" ht="14.25" customHeight="1" x14ac:dyDescent="0.2">
      <c r="F3" s="16"/>
      <c r="G3" s="16"/>
      <c r="H3" s="16"/>
      <c r="I3" s="16"/>
      <c r="J3" s="16"/>
    </row>
    <row r="4" spans="2:13" ht="20.25" customHeight="1" x14ac:dyDescent="0.3">
      <c r="B4" s="17" t="s">
        <v>0</v>
      </c>
      <c r="D4" s="18"/>
      <c r="E4" s="18"/>
      <c r="F4" s="18"/>
      <c r="G4" s="18"/>
      <c r="H4" s="18"/>
      <c r="I4" s="18"/>
    </row>
    <row r="5" spans="2:13" ht="15" customHeight="1" x14ac:dyDescent="0.2">
      <c r="B5" s="19" t="s">
        <v>64</v>
      </c>
      <c r="D5" s="18"/>
      <c r="E5" s="18"/>
      <c r="F5" s="18"/>
      <c r="G5" s="18"/>
      <c r="H5" s="18"/>
      <c r="I5" s="18"/>
    </row>
    <row r="6" spans="2:13" ht="12.75" customHeight="1" x14ac:dyDescent="0.35">
      <c r="B6" s="70"/>
      <c r="D6" s="18"/>
      <c r="E6" s="18"/>
      <c r="F6" s="18"/>
      <c r="G6" s="18"/>
      <c r="H6" s="18"/>
      <c r="I6" s="18"/>
    </row>
    <row r="7" spans="2:13" ht="12.75" customHeight="1" x14ac:dyDescent="0.2">
      <c r="B7" s="21"/>
      <c r="D7" s="18"/>
      <c r="E7" s="18"/>
      <c r="F7" s="18"/>
      <c r="G7" s="18"/>
      <c r="H7" s="18"/>
      <c r="I7" s="18"/>
    </row>
    <row r="8" spans="2:13" ht="12.75" customHeight="1" x14ac:dyDescent="0.2">
      <c r="B8" s="18"/>
      <c r="D8" s="18"/>
      <c r="E8" s="18"/>
      <c r="F8" s="18"/>
      <c r="G8" s="18"/>
      <c r="H8" s="18"/>
      <c r="I8" s="18"/>
    </row>
    <row r="9" spans="2:13" ht="12.75" customHeight="1" x14ac:dyDescent="0.2">
      <c r="B9" s="18"/>
      <c r="D9" s="18"/>
      <c r="E9" s="18"/>
      <c r="F9" s="18"/>
      <c r="G9" s="18"/>
      <c r="H9" s="18"/>
      <c r="I9" s="18"/>
    </row>
    <row r="10" spans="2:13" ht="12.75" customHeight="1" x14ac:dyDescent="0.35">
      <c r="B10" s="22"/>
      <c r="D10" s="18"/>
      <c r="E10" s="18"/>
      <c r="F10" s="18"/>
      <c r="G10" s="18"/>
      <c r="H10" s="18"/>
      <c r="I10" s="18"/>
    </row>
    <row r="11" spans="2:13" ht="20.25" x14ac:dyDescent="0.3">
      <c r="B11" s="23" t="s">
        <v>59</v>
      </c>
      <c r="D11" s="18"/>
      <c r="E11" s="18"/>
      <c r="F11" s="18"/>
      <c r="G11" s="18"/>
      <c r="H11" s="18"/>
      <c r="I11" s="18"/>
    </row>
    <row r="12" spans="2:13" ht="18.75" thickBot="1" x14ac:dyDescent="0.3">
      <c r="B12" s="74" t="s">
        <v>6</v>
      </c>
      <c r="C12" s="75"/>
      <c r="D12" s="76"/>
      <c r="E12" s="76"/>
      <c r="F12" s="76"/>
      <c r="G12" s="76"/>
      <c r="H12" s="76"/>
      <c r="I12" s="76"/>
      <c r="J12" s="77"/>
      <c r="K12" s="78"/>
      <c r="L12" s="78"/>
    </row>
    <row r="13" spans="2:13" ht="15" customHeight="1" x14ac:dyDescent="0.2">
      <c r="C13" s="45"/>
      <c r="D13" s="45"/>
      <c r="E13" s="34" t="s">
        <v>7</v>
      </c>
      <c r="F13" s="14"/>
      <c r="G13" s="29"/>
      <c r="H13" s="14"/>
      <c r="I13" s="34" t="s">
        <v>8</v>
      </c>
      <c r="J13" s="14"/>
      <c r="K13" s="29"/>
      <c r="M13" s="30"/>
    </row>
    <row r="14" spans="2:13" s="37" customFormat="1" ht="13.7" customHeight="1" x14ac:dyDescent="0.2">
      <c r="B14" s="31"/>
      <c r="C14" s="31"/>
      <c r="D14" s="31"/>
      <c r="E14" s="32" t="s">
        <v>9</v>
      </c>
      <c r="F14" s="33"/>
      <c r="G14" s="34" t="s">
        <v>10</v>
      </c>
      <c r="H14" s="35"/>
      <c r="I14" s="32" t="s">
        <v>9</v>
      </c>
      <c r="J14" s="36"/>
      <c r="K14" s="34" t="s">
        <v>10</v>
      </c>
      <c r="M14" s="35"/>
    </row>
    <row r="15" spans="2:13" x14ac:dyDescent="0.2">
      <c r="B15" s="38" t="s">
        <v>11</v>
      </c>
      <c r="C15" s="71"/>
      <c r="D15" s="39"/>
      <c r="E15" s="40">
        <v>110.87366190791791</v>
      </c>
      <c r="F15" s="41"/>
      <c r="G15" s="40">
        <v>8.9587244330829883</v>
      </c>
      <c r="H15" s="41"/>
      <c r="I15" s="40">
        <v>114.34414259991289</v>
      </c>
      <c r="J15" s="41"/>
      <c r="K15" s="40">
        <v>7.7843727024005771</v>
      </c>
      <c r="L15" s="73"/>
      <c r="M15" s="42"/>
    </row>
    <row r="16" spans="2:13" ht="12.75" customHeight="1" x14ac:dyDescent="0.2">
      <c r="B16" s="43" t="s">
        <v>12</v>
      </c>
      <c r="C16" s="44" t="s">
        <v>13</v>
      </c>
      <c r="D16" s="45"/>
      <c r="E16" s="46">
        <v>107.7574501376843</v>
      </c>
      <c r="F16" s="47"/>
      <c r="G16" s="46">
        <v>7.5799854268866262</v>
      </c>
      <c r="H16" s="47"/>
      <c r="I16" s="46">
        <v>113.51219202767584</v>
      </c>
      <c r="J16" s="48"/>
      <c r="K16" s="46">
        <v>7.0415393602913046</v>
      </c>
      <c r="L16" s="73"/>
      <c r="M16" s="49"/>
    </row>
    <row r="17" spans="2:13" x14ac:dyDescent="0.2">
      <c r="B17" s="50" t="s">
        <v>14</v>
      </c>
      <c r="C17" s="51" t="s">
        <v>15</v>
      </c>
      <c r="D17" s="45"/>
      <c r="E17" s="52">
        <v>94.273127753303939</v>
      </c>
      <c r="F17" s="53"/>
      <c r="G17" s="52">
        <v>8.9058524173028175</v>
      </c>
      <c r="H17" s="48"/>
      <c r="I17" s="52">
        <v>95.594713656387654</v>
      </c>
      <c r="J17" s="48"/>
      <c r="K17" s="52">
        <v>10.152284263959444</v>
      </c>
      <c r="L17" s="73"/>
      <c r="M17" s="30"/>
    </row>
    <row r="18" spans="2:13" x14ac:dyDescent="0.2">
      <c r="B18" s="50" t="s">
        <v>16</v>
      </c>
      <c r="C18" s="51" t="s">
        <v>17</v>
      </c>
      <c r="D18" s="45"/>
      <c r="E18" s="52">
        <v>107.51305745279197</v>
      </c>
      <c r="F18" s="54"/>
      <c r="G18" s="52">
        <v>7.7294685990334289</v>
      </c>
      <c r="H18" s="48"/>
      <c r="I18" s="52">
        <v>113.78063479308996</v>
      </c>
      <c r="J18" s="48"/>
      <c r="K18" s="52">
        <v>7.1104387291984539</v>
      </c>
      <c r="L18" s="73"/>
      <c r="M18" s="30"/>
    </row>
    <row r="19" spans="2:13" x14ac:dyDescent="0.2">
      <c r="B19" s="50" t="s">
        <v>18</v>
      </c>
      <c r="C19" s="51" t="s">
        <v>19</v>
      </c>
      <c r="D19" s="45"/>
      <c r="E19" s="52">
        <v>109.78372811534484</v>
      </c>
      <c r="F19" s="55"/>
      <c r="G19" s="52">
        <v>7.5681130171548983</v>
      </c>
      <c r="H19" s="48"/>
      <c r="I19" s="52">
        <v>112.25540679711584</v>
      </c>
      <c r="J19" s="48"/>
      <c r="K19" s="52">
        <v>6.967615309125974</v>
      </c>
      <c r="L19" s="73"/>
      <c r="M19" s="30"/>
    </row>
    <row r="20" spans="2:13" ht="24" x14ac:dyDescent="0.2">
      <c r="B20" s="43" t="s">
        <v>20</v>
      </c>
      <c r="C20" s="51" t="s">
        <v>21</v>
      </c>
      <c r="D20" s="45"/>
      <c r="E20" s="52">
        <v>113.31793687451874</v>
      </c>
      <c r="F20" s="53"/>
      <c r="G20" s="52">
        <v>5.595408895265086</v>
      </c>
      <c r="H20" s="48"/>
      <c r="I20" s="52">
        <v>114.85758275596575</v>
      </c>
      <c r="J20" s="48"/>
      <c r="K20" s="52">
        <v>5.665722379603344</v>
      </c>
      <c r="L20" s="73"/>
      <c r="M20" s="30"/>
    </row>
    <row r="21" spans="2:13" x14ac:dyDescent="0.2">
      <c r="B21" s="43" t="s">
        <v>22</v>
      </c>
      <c r="C21" s="44" t="s">
        <v>23</v>
      </c>
      <c r="D21" s="45"/>
      <c r="E21" s="46">
        <v>114.97975708501984</v>
      </c>
      <c r="F21" s="47"/>
      <c r="G21" s="46">
        <v>7.9391891891887889</v>
      </c>
      <c r="H21" s="47"/>
      <c r="I21" s="46">
        <v>116.95906432748484</v>
      </c>
      <c r="J21" s="48"/>
      <c r="K21" s="46">
        <v>9.2436974789909208</v>
      </c>
      <c r="L21" s="73"/>
      <c r="M21" s="49"/>
    </row>
    <row r="22" spans="2:13" ht="36" x14ac:dyDescent="0.2">
      <c r="B22" s="43" t="s">
        <v>24</v>
      </c>
      <c r="C22" s="56" t="s">
        <v>25</v>
      </c>
      <c r="D22" s="45"/>
      <c r="E22" s="46">
        <v>111.61338853605008</v>
      </c>
      <c r="F22" s="47"/>
      <c r="G22" s="46">
        <v>11.34743279649375</v>
      </c>
      <c r="H22" s="47"/>
      <c r="I22" s="46">
        <v>110.1226784025159</v>
      </c>
      <c r="J22" s="48"/>
      <c r="K22" s="46">
        <v>7.035183182065996</v>
      </c>
      <c r="L22" s="73"/>
      <c r="M22" s="30"/>
    </row>
    <row r="23" spans="2:13" ht="24" x14ac:dyDescent="0.2">
      <c r="B23" s="50" t="s">
        <v>26</v>
      </c>
      <c r="C23" s="51" t="s">
        <v>27</v>
      </c>
      <c r="D23" s="45"/>
      <c r="E23" s="52">
        <v>114.43680592279195</v>
      </c>
      <c r="F23" s="55"/>
      <c r="G23" s="52">
        <v>12.240663900414383</v>
      </c>
      <c r="H23" s="48"/>
      <c r="I23" s="52">
        <v>112.95610787942894</v>
      </c>
      <c r="J23" s="48"/>
      <c r="K23" s="52">
        <v>7.4446680080487049</v>
      </c>
      <c r="L23" s="73"/>
      <c r="M23" s="30"/>
    </row>
    <row r="24" spans="2:13" x14ac:dyDescent="0.2">
      <c r="B24" s="50" t="s">
        <v>28</v>
      </c>
      <c r="C24" s="51" t="s">
        <v>29</v>
      </c>
      <c r="D24" s="45"/>
      <c r="E24" s="52">
        <v>107.91044776119396</v>
      </c>
      <c r="F24" s="55"/>
      <c r="G24" s="52">
        <v>7.4294205052004125</v>
      </c>
      <c r="H24" s="48"/>
      <c r="I24" s="52">
        <v>108.20895522388096</v>
      </c>
      <c r="J24" s="48"/>
      <c r="K24" s="52">
        <v>5.072463768116009</v>
      </c>
      <c r="L24" s="73"/>
      <c r="M24" s="30"/>
    </row>
    <row r="25" spans="2:13" x14ac:dyDescent="0.2">
      <c r="B25" s="50" t="s">
        <v>30</v>
      </c>
      <c r="C25" s="51" t="s">
        <v>31</v>
      </c>
      <c r="D25" s="45"/>
      <c r="E25" s="52">
        <v>104.38908659549183</v>
      </c>
      <c r="F25" s="55"/>
      <c r="G25" s="52">
        <v>11.675126903552901</v>
      </c>
      <c r="H25" s="48"/>
      <c r="I25" s="52">
        <v>97.746144721233534</v>
      </c>
      <c r="J25" s="48"/>
      <c r="K25" s="52">
        <v>8.994708994709022</v>
      </c>
      <c r="L25" s="73"/>
      <c r="M25" s="30"/>
    </row>
    <row r="26" spans="2:13" x14ac:dyDescent="0.2">
      <c r="B26" s="43" t="s">
        <v>32</v>
      </c>
      <c r="C26" s="51" t="s">
        <v>33</v>
      </c>
      <c r="D26" s="45"/>
      <c r="E26" s="52">
        <v>112.66540642722084</v>
      </c>
      <c r="F26" s="55"/>
      <c r="G26" s="52">
        <v>12.537764350452484</v>
      </c>
      <c r="H26" s="48"/>
      <c r="I26" s="52">
        <v>115.53875236294884</v>
      </c>
      <c r="J26" s="48"/>
      <c r="K26" s="52">
        <v>7.4542897327708246</v>
      </c>
      <c r="L26" s="73"/>
      <c r="M26" s="30"/>
    </row>
    <row r="27" spans="2:13" ht="36" x14ac:dyDescent="0.2">
      <c r="B27" s="43" t="s">
        <v>34</v>
      </c>
      <c r="C27" s="56" t="s">
        <v>35</v>
      </c>
      <c r="D27" s="45"/>
      <c r="E27" s="46">
        <v>109.86756564661313</v>
      </c>
      <c r="F27" s="47"/>
      <c r="G27" s="46">
        <v>8.9174960891201582</v>
      </c>
      <c r="H27" s="47"/>
      <c r="I27" s="46">
        <v>115.19351840969037</v>
      </c>
      <c r="J27" s="48"/>
      <c r="K27" s="46">
        <v>8.199223576554493</v>
      </c>
      <c r="L27" s="73"/>
      <c r="M27" s="30"/>
    </row>
    <row r="28" spans="2:13" x14ac:dyDescent="0.2">
      <c r="B28" s="50" t="s">
        <v>36</v>
      </c>
      <c r="C28" s="51" t="s">
        <v>37</v>
      </c>
      <c r="D28" s="45"/>
      <c r="E28" s="52">
        <v>105.48214787742488</v>
      </c>
      <c r="F28" s="55"/>
      <c r="G28" s="52">
        <v>4.9217002237140539</v>
      </c>
      <c r="H28" s="48"/>
      <c r="I28" s="52">
        <v>120.10120888389086</v>
      </c>
      <c r="J28" s="48"/>
      <c r="K28" s="52">
        <v>7.2289156626510476</v>
      </c>
      <c r="L28" s="73"/>
      <c r="M28" s="30"/>
    </row>
    <row r="29" spans="2:13" x14ac:dyDescent="0.2">
      <c r="B29" s="50" t="s">
        <v>38</v>
      </c>
      <c r="C29" s="51" t="s">
        <v>39</v>
      </c>
      <c r="D29" s="45"/>
      <c r="E29" s="52">
        <v>102.02734559170179</v>
      </c>
      <c r="F29" s="55"/>
      <c r="G29" s="52">
        <v>9.7363083164299535</v>
      </c>
      <c r="H29" s="48"/>
      <c r="I29" s="52">
        <v>109.94813767090979</v>
      </c>
      <c r="J29" s="48"/>
      <c r="K29" s="52">
        <v>9.5864661654139649</v>
      </c>
      <c r="L29" s="73"/>
      <c r="M29" s="30"/>
    </row>
    <row r="30" spans="2:13" x14ac:dyDescent="0.2">
      <c r="B30" s="50" t="s">
        <v>40</v>
      </c>
      <c r="C30" s="51" t="s">
        <v>41</v>
      </c>
      <c r="D30" s="45"/>
      <c r="E30" s="52">
        <v>109.55631399317386</v>
      </c>
      <c r="F30" s="55"/>
      <c r="G30" s="52">
        <v>10.309278350515317</v>
      </c>
      <c r="H30" s="48"/>
      <c r="I30" s="52">
        <v>116.38225255972682</v>
      </c>
      <c r="J30" s="48"/>
      <c r="K30" s="52">
        <v>10.534846029172918</v>
      </c>
      <c r="L30" s="73"/>
      <c r="M30" s="30"/>
    </row>
    <row r="31" spans="2:13" ht="12.2" customHeight="1" x14ac:dyDescent="0.2">
      <c r="B31" s="43" t="s">
        <v>42</v>
      </c>
      <c r="C31" s="51" t="s">
        <v>43</v>
      </c>
      <c r="D31" s="45"/>
      <c r="E31" s="52">
        <v>113.06306306306315</v>
      </c>
      <c r="F31" s="53"/>
      <c r="G31" s="52">
        <v>9.6069868995634309</v>
      </c>
      <c r="H31" s="48"/>
      <c r="I31" s="52">
        <v>111.48648648648616</v>
      </c>
      <c r="J31" s="48"/>
      <c r="K31" s="52">
        <v>6.451612903225068</v>
      </c>
      <c r="L31" s="73"/>
      <c r="M31" s="30"/>
    </row>
    <row r="32" spans="2:13" ht="48" x14ac:dyDescent="0.2">
      <c r="B32" s="43" t="s">
        <v>44</v>
      </c>
      <c r="C32" s="56" t="s">
        <v>45</v>
      </c>
      <c r="D32" s="45"/>
      <c r="E32" s="46">
        <v>111.3201667367799</v>
      </c>
      <c r="F32" s="47"/>
      <c r="G32" s="46">
        <v>7.6226642596154859</v>
      </c>
      <c r="H32" s="47"/>
      <c r="I32" s="46">
        <v>117.81041859297464</v>
      </c>
      <c r="J32" s="48"/>
      <c r="K32" s="46">
        <v>8.4421429514264457</v>
      </c>
      <c r="L32" s="73"/>
      <c r="M32" s="30"/>
    </row>
    <row r="33" spans="2:13" x14ac:dyDescent="0.2">
      <c r="B33" s="50" t="s">
        <v>46</v>
      </c>
      <c r="C33" s="51" t="s">
        <v>47</v>
      </c>
      <c r="D33" s="45"/>
      <c r="E33" s="52">
        <v>118.39203130558492</v>
      </c>
      <c r="F33" s="55"/>
      <c r="G33" s="52">
        <v>8.9005235602096491</v>
      </c>
      <c r="H33" s="48"/>
      <c r="I33" s="52">
        <v>120.81109925293494</v>
      </c>
      <c r="J33" s="48"/>
      <c r="K33" s="52">
        <v>11.271297509830159</v>
      </c>
      <c r="L33" s="73"/>
      <c r="M33" s="30"/>
    </row>
    <row r="34" spans="2:13" x14ac:dyDescent="0.2">
      <c r="B34" s="50" t="s">
        <v>48</v>
      </c>
      <c r="C34" s="51" t="s">
        <v>49</v>
      </c>
      <c r="D34" s="45"/>
      <c r="E34" s="52">
        <v>105.11408339889903</v>
      </c>
      <c r="F34" s="55"/>
      <c r="G34" s="52">
        <v>6.369426751592866</v>
      </c>
      <c r="H34" s="48"/>
      <c r="I34" s="52">
        <v>117.23052714398104</v>
      </c>
      <c r="J34" s="48"/>
      <c r="K34" s="52">
        <v>5.3748231966050053</v>
      </c>
      <c r="L34" s="73"/>
      <c r="M34" s="30"/>
    </row>
    <row r="35" spans="2:13" x14ac:dyDescent="0.2">
      <c r="B35" s="50" t="s">
        <v>50</v>
      </c>
      <c r="C35" s="51" t="s">
        <v>51</v>
      </c>
      <c r="D35" s="45"/>
      <c r="E35" s="52">
        <v>109.2723492723491</v>
      </c>
      <c r="F35" s="55"/>
      <c r="G35" s="52">
        <v>6.1389337641353903</v>
      </c>
      <c r="H35" s="48"/>
      <c r="I35" s="52">
        <v>118.58627858627911</v>
      </c>
      <c r="J35" s="48"/>
      <c r="K35" s="52">
        <v>7.541478129714041</v>
      </c>
      <c r="L35" s="73"/>
      <c r="M35" s="30"/>
    </row>
    <row r="36" spans="2:13" x14ac:dyDescent="0.2">
      <c r="B36" s="50" t="s">
        <v>52</v>
      </c>
      <c r="C36" s="51" t="s">
        <v>53</v>
      </c>
      <c r="D36" s="45"/>
      <c r="E36" s="52">
        <v>99.378881987577728</v>
      </c>
      <c r="F36" s="53"/>
      <c r="G36" s="52">
        <v>7.8838174273859751</v>
      </c>
      <c r="H36" s="48"/>
      <c r="I36" s="52">
        <v>96.703296703296715</v>
      </c>
      <c r="J36" s="48"/>
      <c r="K36" s="52">
        <v>7.8891257995735042</v>
      </c>
      <c r="L36" s="73"/>
      <c r="M36" s="30"/>
    </row>
    <row r="37" spans="2:13" ht="14.25" customHeight="1" x14ac:dyDescent="0.2">
      <c r="B37" s="43" t="s">
        <v>54</v>
      </c>
      <c r="C37" s="57" t="s">
        <v>55</v>
      </c>
      <c r="D37" s="58"/>
      <c r="E37" s="59">
        <v>107.00778642936598</v>
      </c>
      <c r="F37" s="60"/>
      <c r="G37" s="59">
        <v>13.711583924349856</v>
      </c>
      <c r="H37" s="60"/>
      <c r="I37" s="59">
        <v>106.56284760845398</v>
      </c>
      <c r="J37" s="59"/>
      <c r="K37" s="59">
        <v>8.616780045351625</v>
      </c>
      <c r="L37" s="73"/>
      <c r="M37" s="30"/>
    </row>
    <row r="38" spans="2:13" ht="11.25" customHeight="1" x14ac:dyDescent="0.2">
      <c r="B38" s="61" t="s">
        <v>56</v>
      </c>
      <c r="D38" s="45"/>
      <c r="E38" s="72"/>
      <c r="F38" s="48"/>
      <c r="G38" s="48"/>
      <c r="H38" s="48"/>
      <c r="I38" s="63"/>
      <c r="J38" s="48"/>
      <c r="K38" s="73"/>
      <c r="L38" s="73"/>
    </row>
    <row r="39" spans="2:13" ht="10.5" customHeight="1" x14ac:dyDescent="0.2">
      <c r="B39" s="64" t="s">
        <v>57</v>
      </c>
    </row>
    <row r="40" spans="2:13" ht="19.149999999999999" customHeight="1" x14ac:dyDescent="0.2">
      <c r="B40" s="65"/>
    </row>
    <row r="41" spans="2:13" ht="15.75" customHeight="1" x14ac:dyDescent="0.2">
      <c r="B41" s="15"/>
    </row>
    <row r="42" spans="2:13" ht="12" customHeight="1" x14ac:dyDescent="0.2">
      <c r="B42" s="15"/>
    </row>
    <row r="43" spans="2:13" ht="15" customHeight="1" x14ac:dyDescent="0.2">
      <c r="B43" s="15"/>
    </row>
    <row r="44" spans="2:13" x14ac:dyDescent="0.2">
      <c r="B44" s="66"/>
      <c r="K44" s="67"/>
    </row>
  </sheetData>
  <pageMargins left="0.39370078740157483" right="0.19685039370078741" top="0" bottom="0" header="0" footer="0"/>
  <pageSetup paperSize="9" scale="93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6CDDA-60CF-4626-B73F-640D1489FE28}">
  <sheetPr codeName="Hoja5"/>
  <dimension ref="B1:M44"/>
  <sheetViews>
    <sheetView view="pageBreakPreview" zoomScaleNormal="98" zoomScaleSheetLayoutView="100" workbookViewId="0"/>
  </sheetViews>
  <sheetFormatPr baseColWidth="10" defaultColWidth="11.42578125" defaultRowHeight="12.75" x14ac:dyDescent="0.2"/>
  <cols>
    <col min="1" max="1" width="3.140625" style="14" customWidth="1"/>
    <col min="2" max="2" width="4.140625" style="14" customWidth="1"/>
    <col min="3" max="3" width="52.7109375" style="15" customWidth="1"/>
    <col min="4" max="4" width="0.42578125" style="15" customWidth="1"/>
    <col min="5" max="5" width="7.140625" style="15" customWidth="1"/>
    <col min="6" max="6" width="1.140625" style="16" customWidth="1"/>
    <col min="7" max="7" width="9" style="16" customWidth="1"/>
    <col min="8" max="8" width="1.140625" style="16" customWidth="1"/>
    <col min="9" max="9" width="6.85546875" style="16" customWidth="1"/>
    <col min="10" max="10" width="1.140625" style="16" customWidth="1"/>
    <col min="11" max="11" width="8.85546875" style="14" customWidth="1"/>
    <col min="12" max="12" width="1" style="14" customWidth="1"/>
    <col min="13" max="13" width="3.85546875" style="14" customWidth="1"/>
    <col min="14" max="16384" width="11.42578125" style="14"/>
  </cols>
  <sheetData>
    <row r="1" spans="2:13" ht="66.75" customHeight="1" x14ac:dyDescent="0.2"/>
    <row r="2" spans="2:13" s="15" customFormat="1" ht="15" customHeight="1" x14ac:dyDescent="0.2">
      <c r="F2" s="16"/>
      <c r="G2" s="16"/>
      <c r="H2" s="16"/>
      <c r="I2" s="16"/>
      <c r="J2" s="16"/>
      <c r="K2" s="68" t="s">
        <v>62</v>
      </c>
    </row>
    <row r="3" spans="2:13" s="15" customFormat="1" ht="14.25" customHeight="1" x14ac:dyDescent="0.2">
      <c r="F3" s="16"/>
      <c r="G3" s="16"/>
      <c r="H3" s="16"/>
      <c r="I3" s="16"/>
      <c r="J3" s="16"/>
    </row>
    <row r="4" spans="2:13" ht="20.25" customHeight="1" x14ac:dyDescent="0.3">
      <c r="B4" s="17" t="s">
        <v>0</v>
      </c>
      <c r="D4" s="18"/>
      <c r="E4" s="18"/>
      <c r="F4" s="18"/>
      <c r="G4" s="18"/>
      <c r="H4" s="18"/>
      <c r="I4" s="18"/>
    </row>
    <row r="5" spans="2:13" ht="15" customHeight="1" x14ac:dyDescent="0.2">
      <c r="B5" s="19" t="s">
        <v>64</v>
      </c>
      <c r="D5" s="18"/>
      <c r="E5" s="18"/>
      <c r="F5" s="18"/>
      <c r="G5" s="18"/>
      <c r="H5" s="18"/>
      <c r="I5" s="18"/>
    </row>
    <row r="6" spans="2:13" ht="12.75" customHeight="1" x14ac:dyDescent="0.35">
      <c r="B6" s="70"/>
      <c r="D6" s="18"/>
      <c r="E6" s="18"/>
      <c r="F6" s="18"/>
      <c r="G6" s="18"/>
      <c r="H6" s="18"/>
      <c r="I6" s="18"/>
    </row>
    <row r="7" spans="2:13" ht="12.75" customHeight="1" x14ac:dyDescent="0.2">
      <c r="B7" s="21"/>
      <c r="D7" s="18"/>
      <c r="E7" s="18"/>
      <c r="F7" s="18"/>
      <c r="G7" s="18"/>
      <c r="H7" s="18"/>
      <c r="I7" s="18"/>
    </row>
    <row r="8" spans="2:13" ht="12.75" customHeight="1" x14ac:dyDescent="0.2">
      <c r="C8" s="18"/>
      <c r="D8" s="18"/>
      <c r="E8" s="18"/>
      <c r="F8" s="18"/>
      <c r="G8" s="18"/>
      <c r="H8" s="18"/>
      <c r="I8" s="18"/>
    </row>
    <row r="9" spans="2:13" ht="12.75" customHeight="1" x14ac:dyDescent="0.2">
      <c r="C9" s="18"/>
      <c r="D9" s="18"/>
      <c r="E9" s="18"/>
      <c r="F9" s="18"/>
      <c r="G9" s="18"/>
      <c r="H9" s="18"/>
      <c r="I9" s="18"/>
    </row>
    <row r="10" spans="2:13" ht="20.25" x14ac:dyDescent="0.3">
      <c r="B10" s="23" t="s">
        <v>60</v>
      </c>
      <c r="D10" s="18"/>
      <c r="E10" s="18"/>
      <c r="F10" s="18"/>
      <c r="G10" s="18"/>
      <c r="H10" s="18"/>
      <c r="I10" s="18"/>
    </row>
    <row r="11" spans="2:13" ht="20.25" x14ac:dyDescent="0.3">
      <c r="B11" s="23" t="s">
        <v>61</v>
      </c>
      <c r="D11" s="18"/>
      <c r="E11" s="18"/>
      <c r="F11" s="18"/>
      <c r="G11" s="18"/>
      <c r="H11" s="18"/>
      <c r="I11" s="18"/>
    </row>
    <row r="12" spans="2:13" ht="18.75" thickBot="1" x14ac:dyDescent="0.3">
      <c r="B12" s="74" t="s">
        <v>6</v>
      </c>
      <c r="C12" s="75"/>
      <c r="D12" s="76"/>
      <c r="E12" s="76"/>
      <c r="F12" s="76"/>
      <c r="G12" s="76"/>
      <c r="H12" s="76"/>
      <c r="I12" s="76"/>
      <c r="J12" s="77"/>
      <c r="K12" s="78"/>
      <c r="L12" s="78"/>
    </row>
    <row r="13" spans="2:13" ht="15" customHeight="1" x14ac:dyDescent="0.2">
      <c r="C13" s="45"/>
      <c r="D13" s="45"/>
      <c r="E13" s="34" t="s">
        <v>7</v>
      </c>
      <c r="F13" s="14"/>
      <c r="G13" s="29"/>
      <c r="H13" s="14"/>
      <c r="I13" s="34" t="s">
        <v>8</v>
      </c>
      <c r="J13" s="14"/>
      <c r="K13" s="29"/>
      <c r="M13" s="30"/>
    </row>
    <row r="14" spans="2:13" s="37" customFormat="1" ht="13.7" customHeight="1" x14ac:dyDescent="0.2">
      <c r="B14" s="31"/>
      <c r="C14" s="31"/>
      <c r="D14" s="31"/>
      <c r="E14" s="32" t="s">
        <v>9</v>
      </c>
      <c r="F14" s="33"/>
      <c r="G14" s="34" t="s">
        <v>10</v>
      </c>
      <c r="H14" s="35"/>
      <c r="I14" s="32" t="s">
        <v>9</v>
      </c>
      <c r="J14" s="36"/>
      <c r="K14" s="34" t="s">
        <v>10</v>
      </c>
      <c r="M14" s="35"/>
    </row>
    <row r="15" spans="2:13" x14ac:dyDescent="0.2">
      <c r="B15" s="79" t="s">
        <v>11</v>
      </c>
      <c r="C15" s="71"/>
      <c r="D15" s="39"/>
      <c r="E15" s="40">
        <v>111.77034825048923</v>
      </c>
      <c r="F15" s="41"/>
      <c r="G15" s="40">
        <v>6.1966116093170376</v>
      </c>
      <c r="H15" s="41"/>
      <c r="I15" s="40">
        <v>114.92217300826144</v>
      </c>
      <c r="J15" s="41"/>
      <c r="K15" s="40">
        <v>5.7515175184093659</v>
      </c>
      <c r="M15" s="42"/>
    </row>
    <row r="16" spans="2:13" ht="12.75" customHeight="1" x14ac:dyDescent="0.2">
      <c r="B16" s="43" t="s">
        <v>12</v>
      </c>
      <c r="C16" s="44" t="s">
        <v>13</v>
      </c>
      <c r="D16" s="45"/>
      <c r="E16" s="46">
        <v>109.45106214426247</v>
      </c>
      <c r="F16" s="47"/>
      <c r="G16" s="46">
        <v>5.9727269889886081</v>
      </c>
      <c r="H16" s="47"/>
      <c r="I16" s="46">
        <v>116.02600274747591</v>
      </c>
      <c r="J16" s="48"/>
      <c r="K16" s="46">
        <v>5.0875378835763208</v>
      </c>
      <c r="M16" s="49"/>
    </row>
    <row r="17" spans="2:13" x14ac:dyDescent="0.2">
      <c r="B17" s="50" t="s">
        <v>14</v>
      </c>
      <c r="C17" s="51" t="s">
        <v>15</v>
      </c>
      <c r="D17" s="45"/>
      <c r="E17" s="52">
        <v>104.49959094627798</v>
      </c>
      <c r="F17" s="53"/>
      <c r="G17" s="52">
        <v>4.8522437066767399</v>
      </c>
      <c r="H17" s="48"/>
      <c r="I17" s="52">
        <v>106.06308517407497</v>
      </c>
      <c r="J17" s="48"/>
      <c r="K17" s="52">
        <v>5.0792507204605153</v>
      </c>
      <c r="M17" s="30"/>
    </row>
    <row r="18" spans="2:13" x14ac:dyDescent="0.2">
      <c r="B18" s="50" t="s">
        <v>16</v>
      </c>
      <c r="C18" s="51" t="s">
        <v>17</v>
      </c>
      <c r="D18" s="45"/>
      <c r="E18" s="52">
        <v>109.57563898740391</v>
      </c>
      <c r="F18" s="54"/>
      <c r="G18" s="52">
        <v>6.2114746325271808</v>
      </c>
      <c r="H18" s="48"/>
      <c r="I18" s="52">
        <v>116.61978720802288</v>
      </c>
      <c r="J18" s="48"/>
      <c r="K18" s="52">
        <v>5.2074139452786383</v>
      </c>
      <c r="M18" s="30"/>
    </row>
    <row r="19" spans="2:13" x14ac:dyDescent="0.2">
      <c r="B19" s="50" t="s">
        <v>18</v>
      </c>
      <c r="C19" s="51" t="s">
        <v>19</v>
      </c>
      <c r="D19" s="45"/>
      <c r="E19" s="52">
        <v>102.1740541242132</v>
      </c>
      <c r="F19" s="55"/>
      <c r="G19" s="52">
        <v>1.8897230132017384</v>
      </c>
      <c r="H19" s="48"/>
      <c r="I19" s="52">
        <v>106.63897722110521</v>
      </c>
      <c r="J19" s="48"/>
      <c r="K19" s="52">
        <v>2.2908366533868074</v>
      </c>
      <c r="M19" s="30"/>
    </row>
    <row r="20" spans="2:13" ht="24" x14ac:dyDescent="0.2">
      <c r="B20" s="43" t="s">
        <v>20</v>
      </c>
      <c r="C20" s="51" t="s">
        <v>21</v>
      </c>
      <c r="D20" s="45"/>
      <c r="E20" s="52">
        <v>112.02331794996415</v>
      </c>
      <c r="F20" s="53"/>
      <c r="G20" s="52">
        <v>4.9613108784712256</v>
      </c>
      <c r="H20" s="48"/>
      <c r="I20" s="52">
        <v>114.54942919601716</v>
      </c>
      <c r="J20" s="48"/>
      <c r="K20" s="52">
        <v>4.7534429142610968</v>
      </c>
      <c r="M20" s="30"/>
    </row>
    <row r="21" spans="2:13" x14ac:dyDescent="0.2">
      <c r="B21" s="43" t="s">
        <v>22</v>
      </c>
      <c r="C21" s="44" t="s">
        <v>23</v>
      </c>
      <c r="D21" s="45"/>
      <c r="E21" s="46">
        <v>113.22385479688894</v>
      </c>
      <c r="F21" s="47"/>
      <c r="G21" s="46">
        <v>6.0442525634107014</v>
      </c>
      <c r="H21" s="47"/>
      <c r="I21" s="46">
        <v>115.87438778449993</v>
      </c>
      <c r="J21" s="48"/>
      <c r="K21" s="46">
        <v>7.4252136752133602</v>
      </c>
      <c r="M21" s="49"/>
    </row>
    <row r="22" spans="2:13" ht="36" x14ac:dyDescent="0.2">
      <c r="B22" s="43" t="s">
        <v>24</v>
      </c>
      <c r="C22" s="56" t="s">
        <v>25</v>
      </c>
      <c r="D22" s="45"/>
      <c r="E22" s="46">
        <v>112.91248399243615</v>
      </c>
      <c r="F22" s="47"/>
      <c r="G22" s="46">
        <v>7.7965100551296462</v>
      </c>
      <c r="H22" s="47"/>
      <c r="I22" s="46">
        <v>113.743845656936</v>
      </c>
      <c r="J22" s="48"/>
      <c r="K22" s="46">
        <v>5.7163487818618686</v>
      </c>
      <c r="M22" s="30"/>
    </row>
    <row r="23" spans="2:13" ht="24" x14ac:dyDescent="0.2">
      <c r="B23" s="50" t="s">
        <v>26</v>
      </c>
      <c r="C23" s="51" t="s">
        <v>27</v>
      </c>
      <c r="D23" s="45"/>
      <c r="E23" s="52">
        <v>113.11450146401602</v>
      </c>
      <c r="F23" s="55"/>
      <c r="G23" s="52">
        <v>8.3874778499702032</v>
      </c>
      <c r="H23" s="48"/>
      <c r="I23" s="52">
        <v>114.03914316535702</v>
      </c>
      <c r="J23" s="48"/>
      <c r="K23" s="52">
        <v>5.7747284162382506</v>
      </c>
      <c r="M23" s="30"/>
    </row>
    <row r="24" spans="2:13" x14ac:dyDescent="0.2">
      <c r="B24" s="50" t="s">
        <v>28</v>
      </c>
      <c r="C24" s="51" t="s">
        <v>29</v>
      </c>
      <c r="D24" s="45"/>
      <c r="E24" s="52">
        <v>110.49974760222095</v>
      </c>
      <c r="F24" s="55"/>
      <c r="G24" s="52">
        <v>5.493975903614845</v>
      </c>
      <c r="H24" s="48"/>
      <c r="I24" s="52">
        <v>113.22564361433592</v>
      </c>
      <c r="J24" s="48"/>
      <c r="K24" s="52">
        <v>5.1570557899671909</v>
      </c>
      <c r="M24" s="30"/>
    </row>
    <row r="25" spans="2:13" x14ac:dyDescent="0.2">
      <c r="B25" s="50" t="s">
        <v>30</v>
      </c>
      <c r="C25" s="51" t="s">
        <v>31</v>
      </c>
      <c r="D25" s="45"/>
      <c r="E25" s="52">
        <v>112.19330855018609</v>
      </c>
      <c r="F25" s="55"/>
      <c r="G25" s="52">
        <v>6.2676056338025976</v>
      </c>
      <c r="H25" s="48"/>
      <c r="I25" s="52">
        <v>108.25278810408909</v>
      </c>
      <c r="J25" s="48"/>
      <c r="K25" s="52">
        <v>6.4327485380116789</v>
      </c>
      <c r="M25" s="30"/>
    </row>
    <row r="26" spans="2:13" x14ac:dyDescent="0.2">
      <c r="B26" s="43" t="s">
        <v>32</v>
      </c>
      <c r="C26" s="51" t="s">
        <v>33</v>
      </c>
      <c r="D26" s="45"/>
      <c r="E26" s="52">
        <v>115.27054108216413</v>
      </c>
      <c r="F26" s="55"/>
      <c r="G26" s="52">
        <v>9.7709923664120559</v>
      </c>
      <c r="H26" s="48"/>
      <c r="I26" s="52">
        <v>119.11823647294612</v>
      </c>
      <c r="J26" s="48"/>
      <c r="K26" s="52">
        <v>6.7528735632187864</v>
      </c>
      <c r="M26" s="30"/>
    </row>
    <row r="27" spans="2:13" ht="36" x14ac:dyDescent="0.2">
      <c r="B27" s="43" t="s">
        <v>34</v>
      </c>
      <c r="C27" s="56" t="s">
        <v>35</v>
      </c>
      <c r="D27" s="45"/>
      <c r="E27" s="46">
        <v>109.72464091067869</v>
      </c>
      <c r="F27" s="47"/>
      <c r="G27" s="46">
        <v>6.9338619668274593</v>
      </c>
      <c r="H27" s="47"/>
      <c r="I27" s="46">
        <v>115.3481100029488</v>
      </c>
      <c r="J27" s="48"/>
      <c r="K27" s="46">
        <v>5.7065523388969419</v>
      </c>
      <c r="M27" s="30"/>
    </row>
    <row r="28" spans="2:13" x14ac:dyDescent="0.2">
      <c r="B28" s="50" t="s">
        <v>36</v>
      </c>
      <c r="C28" s="51" t="s">
        <v>37</v>
      </c>
      <c r="D28" s="45"/>
      <c r="E28" s="52">
        <v>103.85912326714097</v>
      </c>
      <c r="F28" s="55"/>
      <c r="G28" s="52">
        <v>3.7114636336425644</v>
      </c>
      <c r="H28" s="48"/>
      <c r="I28" s="52">
        <v>117.73698014237496</v>
      </c>
      <c r="J28" s="48"/>
      <c r="K28" s="52">
        <v>4.662936317612365</v>
      </c>
      <c r="M28" s="30"/>
    </row>
    <row r="29" spans="2:13" x14ac:dyDescent="0.2">
      <c r="B29" s="50" t="s">
        <v>38</v>
      </c>
      <c r="C29" s="51" t="s">
        <v>39</v>
      </c>
      <c r="D29" s="45"/>
      <c r="E29" s="52">
        <v>108.66840731070484</v>
      </c>
      <c r="F29" s="55"/>
      <c r="G29" s="52">
        <v>8.7820177731311908</v>
      </c>
      <c r="H29" s="48"/>
      <c r="I29" s="52">
        <v>114.93472584856382</v>
      </c>
      <c r="J29" s="48"/>
      <c r="K29" s="52">
        <v>12.23865374808768</v>
      </c>
      <c r="M29" s="30"/>
    </row>
    <row r="30" spans="2:13" x14ac:dyDescent="0.2">
      <c r="B30" s="50" t="s">
        <v>40</v>
      </c>
      <c r="C30" s="51" t="s">
        <v>41</v>
      </c>
      <c r="D30" s="45"/>
      <c r="E30" s="52">
        <v>110.36199095022594</v>
      </c>
      <c r="F30" s="55"/>
      <c r="G30" s="52">
        <v>7.8726227333039356</v>
      </c>
      <c r="H30" s="48"/>
      <c r="I30" s="52">
        <v>116.69683257918592</v>
      </c>
      <c r="J30" s="48"/>
      <c r="K30" s="52">
        <v>6.3943894389443479</v>
      </c>
      <c r="M30" s="30"/>
    </row>
    <row r="31" spans="2:13" ht="12.2" customHeight="1" x14ac:dyDescent="0.2">
      <c r="B31" s="43" t="s">
        <v>42</v>
      </c>
      <c r="C31" s="51" t="s">
        <v>43</v>
      </c>
      <c r="D31" s="45"/>
      <c r="E31" s="52">
        <v>112.67140261027603</v>
      </c>
      <c r="F31" s="53"/>
      <c r="G31" s="52">
        <v>7.5709779179812697</v>
      </c>
      <c r="H31" s="48"/>
      <c r="I31" s="52">
        <v>112.40707087394705</v>
      </c>
      <c r="J31" s="48"/>
      <c r="K31" s="52">
        <v>5.0648548486726064</v>
      </c>
      <c r="M31" s="30"/>
    </row>
    <row r="32" spans="2:13" ht="48" x14ac:dyDescent="0.2">
      <c r="B32" s="43" t="s">
        <v>44</v>
      </c>
      <c r="C32" s="56" t="s">
        <v>45</v>
      </c>
      <c r="D32" s="45"/>
      <c r="E32" s="46">
        <v>112.61124589484372</v>
      </c>
      <c r="F32" s="47"/>
      <c r="G32" s="46">
        <v>4.6277461050913127</v>
      </c>
      <c r="H32" s="47"/>
      <c r="I32" s="46">
        <v>115.0729811970877</v>
      </c>
      <c r="J32" s="48"/>
      <c r="K32" s="46">
        <v>5.8947588488681202</v>
      </c>
      <c r="M32" s="30"/>
    </row>
    <row r="33" spans="2:13" x14ac:dyDescent="0.2">
      <c r="B33" s="50" t="s">
        <v>46</v>
      </c>
      <c r="C33" s="51" t="s">
        <v>47</v>
      </c>
      <c r="D33" s="45"/>
      <c r="E33" s="52">
        <v>120.4136209663039</v>
      </c>
      <c r="F33" s="55"/>
      <c r="G33" s="52">
        <v>3.2721712538223535</v>
      </c>
      <c r="H33" s="48"/>
      <c r="I33" s="52">
        <v>110.64360848636093</v>
      </c>
      <c r="J33" s="48"/>
      <c r="K33" s="52">
        <v>6.121751025991462</v>
      </c>
      <c r="M33" s="30"/>
    </row>
    <row r="34" spans="2:13" x14ac:dyDescent="0.2">
      <c r="B34" s="50" t="s">
        <v>48</v>
      </c>
      <c r="C34" s="51" t="s">
        <v>49</v>
      </c>
      <c r="D34" s="45"/>
      <c r="E34" s="52">
        <v>105</v>
      </c>
      <c r="F34" s="55"/>
      <c r="G34" s="52">
        <v>5.2267818574514013</v>
      </c>
      <c r="H34" s="48"/>
      <c r="I34" s="52">
        <v>119.22413793103401</v>
      </c>
      <c r="J34" s="48"/>
      <c r="K34" s="52">
        <v>3.7120359955002735</v>
      </c>
      <c r="M34" s="30"/>
    </row>
    <row r="35" spans="2:13" x14ac:dyDescent="0.2">
      <c r="B35" s="50" t="s">
        <v>50</v>
      </c>
      <c r="C35" s="51" t="s">
        <v>51</v>
      </c>
      <c r="D35" s="45"/>
      <c r="E35" s="52">
        <v>109.50028719126892</v>
      </c>
      <c r="F35" s="55"/>
      <c r="G35" s="52">
        <v>5.5358724534984693</v>
      </c>
      <c r="H35" s="48"/>
      <c r="I35" s="52">
        <v>119.19586444572091</v>
      </c>
      <c r="J35" s="48"/>
      <c r="K35" s="52">
        <v>6.748971193415465</v>
      </c>
      <c r="M35" s="30"/>
    </row>
    <row r="36" spans="2:13" x14ac:dyDescent="0.2">
      <c r="B36" s="50" t="s">
        <v>52</v>
      </c>
      <c r="C36" s="51" t="s">
        <v>53</v>
      </c>
      <c r="D36" s="45"/>
      <c r="E36" s="52">
        <v>104.43695212407303</v>
      </c>
      <c r="F36" s="53"/>
      <c r="G36" s="52">
        <v>6.607929515418598</v>
      </c>
      <c r="H36" s="48"/>
      <c r="I36" s="52">
        <v>102.00944032366803</v>
      </c>
      <c r="J36" s="48"/>
      <c r="K36" s="52">
        <v>7.6266363118949521</v>
      </c>
      <c r="M36" s="30"/>
    </row>
    <row r="37" spans="2:13" ht="14.25" customHeight="1" x14ac:dyDescent="0.2">
      <c r="B37" s="43" t="s">
        <v>54</v>
      </c>
      <c r="C37" s="57" t="s">
        <v>55</v>
      </c>
      <c r="D37" s="58"/>
      <c r="E37" s="59">
        <v>108.44616376531293</v>
      </c>
      <c r="F37" s="60"/>
      <c r="G37" s="59">
        <v>7.8205128205128371</v>
      </c>
      <c r="H37" s="60"/>
      <c r="I37" s="59">
        <v>111.28304319793695</v>
      </c>
      <c r="J37" s="59"/>
      <c r="K37" s="59">
        <v>6.7408781694499709</v>
      </c>
      <c r="M37" s="30"/>
    </row>
    <row r="38" spans="2:13" ht="11.25" customHeight="1" x14ac:dyDescent="0.2">
      <c r="B38" s="61" t="s">
        <v>56</v>
      </c>
      <c r="D38" s="45"/>
      <c r="E38" s="62"/>
      <c r="F38" s="30"/>
      <c r="G38" s="30"/>
      <c r="H38" s="30"/>
      <c r="I38" s="63"/>
    </row>
    <row r="39" spans="2:13" ht="10.5" customHeight="1" x14ac:dyDescent="0.2">
      <c r="B39" s="64" t="s">
        <v>57</v>
      </c>
    </row>
    <row r="40" spans="2:13" ht="20.85" customHeight="1" x14ac:dyDescent="0.2">
      <c r="C40" s="80"/>
    </row>
    <row r="41" spans="2:13" ht="15.75" customHeight="1" x14ac:dyDescent="0.2"/>
    <row r="42" spans="2:13" ht="13.5" customHeight="1" x14ac:dyDescent="0.2"/>
    <row r="43" spans="2:13" ht="14.25" customHeight="1" x14ac:dyDescent="0.2"/>
    <row r="44" spans="2:13" x14ac:dyDescent="0.2">
      <c r="B44" s="66"/>
      <c r="K44" s="67"/>
    </row>
  </sheetData>
  <pageMargins left="0.39370078740157483" right="0.19685039370078741" top="0" bottom="0" header="0" footer="0"/>
  <pageSetup paperSize="9" scale="9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Indice</vt:lpstr>
      <vt:lpstr>coste_laboral</vt:lpstr>
      <vt:lpstr>coste_salarial</vt:lpstr>
      <vt:lpstr>otros_costes</vt:lpstr>
      <vt:lpstr>excluyendo</vt:lpstr>
      <vt:lpstr>coste_laboral!Área_de_impresión</vt:lpstr>
      <vt:lpstr>coste_salarial!Área_de_impresión</vt:lpstr>
      <vt:lpstr>excluyendo!Área_de_impresión</vt:lpstr>
      <vt:lpstr>otros_costes!Área_de_impresión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ADOLFO CORRALES</dc:creator>
  <cp:lastModifiedBy>ADOLFO CORRALES</cp:lastModifiedBy>
  <dcterms:created xsi:type="dcterms:W3CDTF">2024-03-05T12:00:03Z</dcterms:created>
  <dcterms:modified xsi:type="dcterms:W3CDTF">2024-03-05T12:00:05Z</dcterms:modified>
</cp:coreProperties>
</file>