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8415" windowHeight="10140" tabRatio="599" activeTab="0"/>
  </bookViews>
  <sheets>
    <sheet name="Tabla1" sheetId="1" r:id="rId1"/>
  </sheets>
  <definedNames/>
  <calcPr fullCalcOnLoad="1"/>
</workbook>
</file>

<file path=xl/sharedStrings.xml><?xml version="1.0" encoding="utf-8"?>
<sst xmlns="http://schemas.openxmlformats.org/spreadsheetml/2006/main" count="71" uniqueCount="41">
  <si>
    <t>Contabilidad Nacional de España</t>
  </si>
  <si>
    <t>FORMACIÓN BRUTA DE CAPITAL FIJO</t>
  </si>
  <si>
    <t>Precios corrientes</t>
  </si>
  <si>
    <t>Unidad: millones de euros</t>
  </si>
  <si>
    <t>FORMACIÓN BRUTA DE CAPITAL</t>
  </si>
  <si>
    <t>Variaciones de volumen. Tasas interanuales</t>
  </si>
  <si>
    <t>Formación bruta de capital por tipo de activo</t>
  </si>
  <si>
    <t>Índices de volumen encadenados, referencia año 2008 = 100</t>
  </si>
  <si>
    <t xml:space="preserve">    AN.11131   Equipos de transporte</t>
  </si>
  <si>
    <t xml:space="preserve">    AN.11132  Otra maq. Y bs de equipo</t>
  </si>
  <si>
    <t>AN.111     Activos fijos materiales</t>
  </si>
  <si>
    <t xml:space="preserve">  AN.1111       Viviendas </t>
  </si>
  <si>
    <t xml:space="preserve">  AN.1112      Otros edificios y construcciones</t>
  </si>
  <si>
    <t xml:space="preserve">  AN.1113      Maquinaria y bs. de equipo</t>
  </si>
  <si>
    <t xml:space="preserve">  AN.1114      Activos cultivados</t>
  </si>
  <si>
    <t>AN.112    Activos fijos inmateriales</t>
  </si>
  <si>
    <t xml:space="preserve">2000 </t>
  </si>
  <si>
    <t xml:space="preserve">2001  / 2000 </t>
  </si>
  <si>
    <t xml:space="preserve">2001 </t>
  </si>
  <si>
    <t xml:space="preserve">2002  / 2001 </t>
  </si>
  <si>
    <t xml:space="preserve">2002 </t>
  </si>
  <si>
    <t xml:space="preserve">2003  / 2002 </t>
  </si>
  <si>
    <t xml:space="preserve">2003 </t>
  </si>
  <si>
    <t xml:space="preserve">2004  / 2003 </t>
  </si>
  <si>
    <t xml:space="preserve">2004 </t>
  </si>
  <si>
    <t xml:space="preserve">2005  / 2004 </t>
  </si>
  <si>
    <t xml:space="preserve">2005 </t>
  </si>
  <si>
    <t xml:space="preserve">2006  / 2005 </t>
  </si>
  <si>
    <t xml:space="preserve">2006 </t>
  </si>
  <si>
    <t xml:space="preserve">2007  / 2006 </t>
  </si>
  <si>
    <t xml:space="preserve">2007 </t>
  </si>
  <si>
    <t xml:space="preserve">2008  / 2007 </t>
  </si>
  <si>
    <t xml:space="preserve">2008 </t>
  </si>
  <si>
    <t xml:space="preserve">2009 (P) / 2008 </t>
  </si>
  <si>
    <t>2009 (P)</t>
  </si>
  <si>
    <t>2010 (P) / 2009 (P)</t>
  </si>
  <si>
    <t>2010 (P)</t>
  </si>
  <si>
    <t>2011 (A) / 2010 (P)</t>
  </si>
  <si>
    <t>2011 (A)</t>
  </si>
  <si>
    <t>(P) Estimación provisional</t>
  </si>
  <si>
    <t>(A) Estimación avance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</si>
</sst>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"/>
    <numFmt numFmtId="187" formatCode="0.0"/>
    <numFmt numFmtId="188" formatCode="#,##0.0\ &quot;Pts&quot;"/>
    <numFmt numFmtId="189" formatCode="#,##0\ &quot;pta&quot;;\-#,##0\ &quot;pta&quot;"/>
    <numFmt numFmtId="190" formatCode="#,##0\ &quot;pta&quot;;[Red]\-#,##0\ &quot;pta&quot;"/>
    <numFmt numFmtId="191" formatCode="#,##0.00\ &quot;pta&quot;;\-#,##0.00\ &quot;pta&quot;"/>
    <numFmt numFmtId="192" formatCode="#,##0.00\ &quot;pta&quot;;[Red]\-#,##0.00\ &quot;pta&quot;"/>
    <numFmt numFmtId="193" formatCode="_-* #,##0\ &quot;pta&quot;_-;\-* #,##0\ &quot;pta&quot;_-;_-* &quot;-&quot;\ &quot;pta&quot;_-;_-@_-"/>
    <numFmt numFmtId="194" formatCode="_-* #,##0\ _p_t_a_-;\-* #,##0\ _p_t_a_-;_-* &quot;-&quot;\ _p_t_a_-;_-@_-"/>
    <numFmt numFmtId="195" formatCode="_-* #,##0.00\ &quot;pta&quot;_-;\-* #,##0.00\ &quot;pta&quot;_-;_-* &quot;-&quot;??\ &quot;pta&quot;_-;_-@_-"/>
    <numFmt numFmtId="196" formatCode="_-* #,##0.00\ _p_t_a_-;\-* #,##0.00\ _p_t_a_-;_-* &quot;-&quot;??\ _p_t_a_-;_-@_-"/>
    <numFmt numFmtId="197" formatCode="#,##0.000"/>
    <numFmt numFmtId="198" formatCode="#,##0.0000"/>
    <numFmt numFmtId="199" formatCode="#,##0.00000"/>
    <numFmt numFmtId="200" formatCode="0.0%"/>
    <numFmt numFmtId="201" formatCode="0.000"/>
    <numFmt numFmtId="202" formatCode="0.0000"/>
  </numFmts>
  <fonts count="31">
    <font>
      <sz val="10"/>
      <name val="Arial"/>
      <family val="0"/>
    </font>
    <font>
      <sz val="12"/>
      <name val="Univers"/>
      <family val="2"/>
    </font>
    <font>
      <sz val="11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b/>
      <sz val="14"/>
      <name val="Univers"/>
      <family val="2"/>
    </font>
    <font>
      <b/>
      <sz val="9"/>
      <name val="Univers"/>
      <family val="2"/>
    </font>
    <font>
      <b/>
      <sz val="16"/>
      <name val="Univers"/>
      <family val="2"/>
    </font>
    <font>
      <sz val="8"/>
      <color indexed="23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Univers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1" applyNumberFormat="0" applyAlignment="0" applyProtection="0"/>
    <xf numFmtId="0" fontId="15" fillId="13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8" fillId="9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3" fillId="12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7" fillId="0" borderId="8" applyNumberFormat="0" applyFill="0" applyAlignment="0" applyProtection="0"/>
    <xf numFmtId="0" fontId="2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4" fontId="5" fillId="0" borderId="0" xfId="0" applyNumberFormat="1" applyFont="1" applyAlignment="1">
      <alignment/>
    </xf>
    <xf numFmtId="0" fontId="7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86" fontId="5" fillId="0" borderId="10" xfId="0" applyNumberFormat="1" applyFont="1" applyBorder="1" applyAlignment="1">
      <alignment horizontal="right"/>
    </xf>
    <xf numFmtId="0" fontId="4" fillId="9" borderId="0" xfId="0" applyFont="1" applyFill="1" applyBorder="1" applyAlignment="1">
      <alignment vertical="center"/>
    </xf>
    <xf numFmtId="0" fontId="4" fillId="9" borderId="0" xfId="0" applyFont="1" applyFill="1" applyBorder="1" applyAlignment="1" quotePrefix="1">
      <alignment horizontal="left" vertical="center"/>
    </xf>
    <xf numFmtId="0" fontId="9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vertical="top"/>
    </xf>
    <xf numFmtId="3" fontId="5" fillId="0" borderId="11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8" fillId="9" borderId="11" xfId="0" applyFont="1" applyFill="1" applyBorder="1" applyAlignment="1">
      <alignment/>
    </xf>
    <xf numFmtId="0" fontId="6" fillId="4" borderId="0" xfId="0" applyFont="1" applyFill="1" applyBorder="1" applyAlignment="1">
      <alignment vertical="center" wrapText="1"/>
    </xf>
    <xf numFmtId="3" fontId="6" fillId="4" borderId="0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horizontal="right"/>
    </xf>
    <xf numFmtId="0" fontId="4" fillId="9" borderId="0" xfId="0" applyFont="1" applyFill="1" applyBorder="1" applyAlignment="1" quotePrefix="1">
      <alignment horizontal="center" vertical="center"/>
    </xf>
    <xf numFmtId="186" fontId="4" fillId="9" borderId="0" xfId="0" applyNumberFormat="1" applyFont="1" applyFill="1" applyBorder="1" applyAlignment="1" applyProtection="1" quotePrefix="1">
      <alignment horizontal="center" vertical="center" wrapText="1"/>
      <protection/>
    </xf>
    <xf numFmtId="186" fontId="6" fillId="4" borderId="0" xfId="0" applyNumberFormat="1" applyFont="1" applyFill="1" applyBorder="1" applyAlignment="1">
      <alignment vertical="center"/>
    </xf>
    <xf numFmtId="186" fontId="3" fillId="0" borderId="0" xfId="0" applyNumberFormat="1" applyFont="1" applyAlignment="1">
      <alignment/>
    </xf>
    <xf numFmtId="186" fontId="6" fillId="0" borderId="11" xfId="0" applyNumberFormat="1" applyFont="1" applyBorder="1" applyAlignment="1">
      <alignment horizontal="right"/>
    </xf>
    <xf numFmtId="186" fontId="5" fillId="0" borderId="11" xfId="0" applyNumberFormat="1" applyFont="1" applyBorder="1" applyAlignment="1">
      <alignment horizontal="right"/>
    </xf>
    <xf numFmtId="186" fontId="10" fillId="0" borderId="11" xfId="0" applyNumberFormat="1" applyFont="1" applyBorder="1" applyAlignment="1">
      <alignment horizontal="right"/>
    </xf>
    <xf numFmtId="0" fontId="30" fillId="0" borderId="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B6C5D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DEE7F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92"/>
  <sheetViews>
    <sheetView showGridLines="0" showRowColHeaders="0" tabSelected="1" zoomScale="85" zoomScaleNormal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0" defaultRowHeight="12.75" zeroHeight="1"/>
  <cols>
    <col min="1" max="1" width="10.28125" style="6" customWidth="1"/>
    <col min="2" max="2" width="43.7109375" style="4" customWidth="1"/>
    <col min="3" max="3" width="0.2890625" style="6" customWidth="1"/>
    <col min="4" max="4" width="8.7109375" style="6" customWidth="1"/>
    <col min="5" max="5" width="0.2890625" style="6" customWidth="1"/>
    <col min="6" max="6" width="8.7109375" style="6" customWidth="1"/>
    <col min="7" max="7" width="0.2890625" style="6" customWidth="1"/>
    <col min="8" max="8" width="9.421875" style="6" customWidth="1"/>
    <col min="9" max="9" width="0.2890625" style="6" customWidth="1"/>
    <col min="10" max="10" width="9.421875" style="6" customWidth="1"/>
    <col min="11" max="11" width="0.2890625" style="6" customWidth="1"/>
    <col min="12" max="12" width="9.421875" style="6" customWidth="1"/>
    <col min="13" max="13" width="0.2890625" style="6" customWidth="1"/>
    <col min="14" max="14" width="9.421875" style="6" customWidth="1"/>
    <col min="15" max="15" width="0.2890625" style="6" customWidth="1"/>
    <col min="16" max="16" width="9.421875" style="6" customWidth="1"/>
    <col min="17" max="17" width="0.2890625" style="6" customWidth="1"/>
    <col min="18" max="18" width="9.421875" style="6" customWidth="1"/>
    <col min="19" max="19" width="0.2890625" style="6" customWidth="1"/>
    <col min="20" max="20" width="9.421875" style="6" customWidth="1"/>
    <col min="21" max="21" width="0.2890625" style="6" customWidth="1"/>
    <col min="22" max="22" width="9.7109375" style="6" customWidth="1"/>
    <col min="23" max="23" width="0.2890625" style="6" customWidth="1"/>
    <col min="24" max="24" width="9.421875" style="6" customWidth="1"/>
    <col min="25" max="25" width="0.2890625" style="6" customWidth="1"/>
    <col min="26" max="26" width="9.421875" style="6" customWidth="1"/>
    <col min="27" max="27" width="11.421875" style="6" customWidth="1"/>
    <col min="28" max="16384" width="11.421875" style="6" hidden="1" customWidth="1"/>
  </cols>
  <sheetData>
    <row r="1" ht="7.5" customHeight="1"/>
    <row r="2" ht="16.5" customHeight="1">
      <c r="B2" s="38" t="s">
        <v>0</v>
      </c>
    </row>
    <row r="3" ht="17.25" customHeight="1">
      <c r="B3" s="15" t="s">
        <v>6</v>
      </c>
    </row>
    <row r="4" ht="3.75" customHeight="1">
      <c r="B4"/>
    </row>
    <row r="5" spans="2:26" ht="16.5" customHeight="1">
      <c r="B5" s="8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2:26" ht="16.5" customHeight="1">
      <c r="B6" s="10" t="s">
        <v>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2:26" s="1" customFormat="1" ht="15.75" customHeight="1">
      <c r="B7" s="13"/>
      <c r="C7" s="6"/>
      <c r="D7" s="31" t="s">
        <v>16</v>
      </c>
      <c r="E7" s="6"/>
      <c r="F7" s="31" t="s">
        <v>18</v>
      </c>
      <c r="G7" s="6"/>
      <c r="H7" s="31" t="s">
        <v>20</v>
      </c>
      <c r="I7" s="6"/>
      <c r="J7" s="31" t="s">
        <v>22</v>
      </c>
      <c r="K7" s="6"/>
      <c r="L7" s="31" t="s">
        <v>24</v>
      </c>
      <c r="M7" s="6"/>
      <c r="N7" s="31" t="s">
        <v>26</v>
      </c>
      <c r="O7" s="6"/>
      <c r="P7" s="31" t="s">
        <v>28</v>
      </c>
      <c r="Q7" s="6"/>
      <c r="R7" s="31" t="s">
        <v>30</v>
      </c>
      <c r="S7" s="6"/>
      <c r="T7" s="31" t="s">
        <v>32</v>
      </c>
      <c r="U7" s="6"/>
      <c r="V7" s="31" t="s">
        <v>34</v>
      </c>
      <c r="W7" s="6"/>
      <c r="X7" s="31" t="s">
        <v>36</v>
      </c>
      <c r="Y7" s="6"/>
      <c r="Z7" s="31" t="s">
        <v>38</v>
      </c>
    </row>
    <row r="8" ht="6" customHeight="1">
      <c r="B8" s="6"/>
    </row>
    <row r="9" spans="2:26" s="3" customFormat="1" ht="15.75" customHeight="1">
      <c r="B9" s="28" t="s">
        <v>1</v>
      </c>
      <c r="C9" s="6"/>
      <c r="D9" s="29">
        <f>D11+D18</f>
        <v>162806</v>
      </c>
      <c r="E9" s="6"/>
      <c r="F9" s="29">
        <f>F11+F18</f>
        <v>176967</v>
      </c>
      <c r="G9" s="6"/>
      <c r="H9" s="29">
        <f>H11+H18</f>
        <v>191715</v>
      </c>
      <c r="I9" s="6"/>
      <c r="J9" s="29">
        <f>J11+J18</f>
        <v>213020</v>
      </c>
      <c r="K9" s="6"/>
      <c r="L9" s="29">
        <f>L11+L18</f>
        <v>236051</v>
      </c>
      <c r="M9" s="6"/>
      <c r="N9" s="29">
        <f>N11+N18</f>
        <v>267444</v>
      </c>
      <c r="O9" s="6"/>
      <c r="P9" s="29">
        <f>P11+P18</f>
        <v>301263</v>
      </c>
      <c r="Q9" s="6"/>
      <c r="R9" s="29">
        <f>R11+R18</f>
        <v>323216</v>
      </c>
      <c r="S9" s="6"/>
      <c r="T9" s="29">
        <f>T11+T18</f>
        <v>312046</v>
      </c>
      <c r="U9" s="6"/>
      <c r="V9" s="29">
        <f>V11+V18</f>
        <v>247396</v>
      </c>
      <c r="W9" s="6"/>
      <c r="X9" s="29">
        <f>X11+X18</f>
        <v>233515</v>
      </c>
      <c r="Y9" s="6"/>
      <c r="Z9" s="29">
        <f>Z11+Z18</f>
        <v>223963</v>
      </c>
    </row>
    <row r="10" spans="1:2" ht="5.25" customHeight="1">
      <c r="A10" s="3"/>
      <c r="B10" s="6"/>
    </row>
    <row r="11" spans="1:26" s="2" customFormat="1" ht="12.75" customHeight="1">
      <c r="A11" s="6"/>
      <c r="B11" s="23" t="s">
        <v>10</v>
      </c>
      <c r="C11" s="6"/>
      <c r="D11" s="30">
        <v>156384</v>
      </c>
      <c r="E11" s="6"/>
      <c r="F11" s="30">
        <v>169527</v>
      </c>
      <c r="G11" s="6"/>
      <c r="H11" s="30">
        <v>183422</v>
      </c>
      <c r="I11" s="6"/>
      <c r="J11" s="30">
        <v>203657</v>
      </c>
      <c r="K11" s="6"/>
      <c r="L11" s="30">
        <v>225762</v>
      </c>
      <c r="M11" s="6"/>
      <c r="N11" s="30">
        <v>256583</v>
      </c>
      <c r="O11" s="6"/>
      <c r="P11" s="30">
        <v>289064</v>
      </c>
      <c r="Q11" s="6"/>
      <c r="R11" s="30">
        <v>309420</v>
      </c>
      <c r="S11" s="6"/>
      <c r="T11" s="30">
        <v>297584</v>
      </c>
      <c r="U11" s="6"/>
      <c r="V11" s="30">
        <v>233987</v>
      </c>
      <c r="W11" s="6"/>
      <c r="X11" s="30">
        <v>219276</v>
      </c>
      <c r="Y11" s="6"/>
      <c r="Z11" s="30">
        <v>209096</v>
      </c>
    </row>
    <row r="12" spans="1:26" s="2" customFormat="1" ht="12.75" customHeight="1">
      <c r="A12" s="6"/>
      <c r="B12" s="24" t="s">
        <v>11</v>
      </c>
      <c r="C12" s="6"/>
      <c r="D12" s="20">
        <v>56596</v>
      </c>
      <c r="E12" s="6"/>
      <c r="F12" s="20">
        <v>63832</v>
      </c>
      <c r="G12" s="6"/>
      <c r="H12" s="20">
        <v>72395</v>
      </c>
      <c r="I12" s="6"/>
      <c r="J12" s="20">
        <v>83611</v>
      </c>
      <c r="K12" s="6"/>
      <c r="L12" s="20">
        <v>94710</v>
      </c>
      <c r="M12" s="6"/>
      <c r="N12" s="20">
        <v>108341</v>
      </c>
      <c r="O12" s="6"/>
      <c r="P12" s="20">
        <v>123205</v>
      </c>
      <c r="Q12" s="6"/>
      <c r="R12" s="20">
        <v>128669</v>
      </c>
      <c r="S12" s="6"/>
      <c r="T12" s="20">
        <v>117766</v>
      </c>
      <c r="U12" s="6"/>
      <c r="V12" s="20">
        <v>85103</v>
      </c>
      <c r="W12" s="6"/>
      <c r="X12" s="20">
        <v>74457</v>
      </c>
      <c r="Y12" s="6"/>
      <c r="Z12" s="20">
        <v>68435</v>
      </c>
    </row>
    <row r="13" spans="1:26" s="2" customFormat="1" ht="12.75" customHeight="1">
      <c r="A13" s="6"/>
      <c r="B13" s="24" t="s">
        <v>12</v>
      </c>
      <c r="C13" s="6"/>
      <c r="D13" s="20">
        <v>47764</v>
      </c>
      <c r="E13" s="6"/>
      <c r="F13" s="20">
        <v>53581</v>
      </c>
      <c r="G13" s="6"/>
      <c r="H13" s="20">
        <v>59785</v>
      </c>
      <c r="I13" s="6"/>
      <c r="J13" s="20">
        <v>66111</v>
      </c>
      <c r="K13" s="6"/>
      <c r="L13" s="20">
        <v>73641</v>
      </c>
      <c r="M13" s="6"/>
      <c r="N13" s="20">
        <v>84048</v>
      </c>
      <c r="O13" s="6"/>
      <c r="P13" s="20">
        <v>95324</v>
      </c>
      <c r="Q13" s="6"/>
      <c r="R13" s="20">
        <v>101766</v>
      </c>
      <c r="S13" s="6"/>
      <c r="T13" s="20">
        <v>102386</v>
      </c>
      <c r="U13" s="6"/>
      <c r="V13" s="20">
        <v>90935</v>
      </c>
      <c r="W13" s="6"/>
      <c r="X13" s="20">
        <v>83536</v>
      </c>
      <c r="Y13" s="6"/>
      <c r="Z13" s="20">
        <v>76364</v>
      </c>
    </row>
    <row r="14" spans="1:26" s="2" customFormat="1" ht="12.75" customHeight="1">
      <c r="A14" s="6"/>
      <c r="B14" s="24" t="s">
        <v>13</v>
      </c>
      <c r="C14" s="6"/>
      <c r="D14" s="20">
        <v>51479</v>
      </c>
      <c r="E14" s="6"/>
      <c r="F14" s="20">
        <v>51421</v>
      </c>
      <c r="G14" s="6"/>
      <c r="H14" s="20">
        <v>50409</v>
      </c>
      <c r="I14" s="6"/>
      <c r="J14" s="20">
        <v>52958</v>
      </c>
      <c r="K14" s="6"/>
      <c r="L14" s="20">
        <v>56558</v>
      </c>
      <c r="M14" s="6"/>
      <c r="N14" s="20">
        <v>62738</v>
      </c>
      <c r="O14" s="6"/>
      <c r="P14" s="20">
        <v>69910</v>
      </c>
      <c r="Q14" s="6"/>
      <c r="R14" s="20">
        <v>77851</v>
      </c>
      <c r="S14" s="6"/>
      <c r="T14" s="20">
        <v>76049</v>
      </c>
      <c r="U14" s="6"/>
      <c r="V14" s="20">
        <v>56487</v>
      </c>
      <c r="W14" s="6"/>
      <c r="X14" s="20">
        <v>59976</v>
      </c>
      <c r="Y14" s="6"/>
      <c r="Z14" s="20">
        <v>62989</v>
      </c>
    </row>
    <row r="15" spans="1:26" s="2" customFormat="1" ht="12.75" customHeight="1">
      <c r="A15" s="6"/>
      <c r="B15" s="25" t="s">
        <v>8</v>
      </c>
      <c r="C15" s="6"/>
      <c r="D15" s="21">
        <v>16655</v>
      </c>
      <c r="E15" s="6"/>
      <c r="F15" s="21">
        <v>16539</v>
      </c>
      <c r="G15" s="6"/>
      <c r="H15" s="21">
        <v>16106</v>
      </c>
      <c r="I15" s="6"/>
      <c r="J15" s="21">
        <v>17750</v>
      </c>
      <c r="K15" s="6"/>
      <c r="L15" s="21">
        <v>19545</v>
      </c>
      <c r="M15" s="6"/>
      <c r="N15" s="21">
        <v>22064</v>
      </c>
      <c r="O15" s="6"/>
      <c r="P15" s="21">
        <v>24248</v>
      </c>
      <c r="Q15" s="6"/>
      <c r="R15" s="21">
        <v>26278</v>
      </c>
      <c r="S15" s="6"/>
      <c r="T15" s="21">
        <v>23855</v>
      </c>
      <c r="U15" s="6"/>
      <c r="V15" s="21">
        <v>14126</v>
      </c>
      <c r="W15" s="6"/>
      <c r="X15" s="21">
        <v>15030</v>
      </c>
      <c r="Y15" s="6"/>
      <c r="Z15" s="21">
        <v>16542</v>
      </c>
    </row>
    <row r="16" spans="1:26" s="2" customFormat="1" ht="12.75" customHeight="1">
      <c r="A16" s="6"/>
      <c r="B16" s="25" t="s">
        <v>9</v>
      </c>
      <c r="C16" s="6"/>
      <c r="D16" s="21">
        <v>34824</v>
      </c>
      <c r="E16" s="6"/>
      <c r="F16" s="21">
        <v>34882</v>
      </c>
      <c r="G16" s="6"/>
      <c r="H16" s="21">
        <v>34303</v>
      </c>
      <c r="I16" s="6"/>
      <c r="J16" s="21">
        <v>35208</v>
      </c>
      <c r="K16" s="6"/>
      <c r="L16" s="21">
        <v>37013</v>
      </c>
      <c r="M16" s="6"/>
      <c r="N16" s="21">
        <v>40674</v>
      </c>
      <c r="O16" s="6"/>
      <c r="P16" s="21">
        <v>45662</v>
      </c>
      <c r="Q16" s="6"/>
      <c r="R16" s="21">
        <v>51573</v>
      </c>
      <c r="S16" s="6"/>
      <c r="T16" s="21">
        <v>52194</v>
      </c>
      <c r="U16" s="6"/>
      <c r="V16" s="21">
        <v>42361</v>
      </c>
      <c r="W16" s="6"/>
      <c r="X16" s="21">
        <v>44946</v>
      </c>
      <c r="Y16" s="6"/>
      <c r="Z16" s="21">
        <v>46447</v>
      </c>
    </row>
    <row r="17" spans="1:26" s="2" customFormat="1" ht="12.75" customHeight="1">
      <c r="A17" s="6"/>
      <c r="B17" s="24" t="s">
        <v>14</v>
      </c>
      <c r="C17" s="6"/>
      <c r="D17" s="20">
        <v>545</v>
      </c>
      <c r="E17" s="6"/>
      <c r="F17" s="20">
        <v>693</v>
      </c>
      <c r="G17" s="6"/>
      <c r="H17" s="20">
        <v>833</v>
      </c>
      <c r="I17" s="6"/>
      <c r="J17" s="20">
        <v>977</v>
      </c>
      <c r="K17" s="6"/>
      <c r="L17" s="20">
        <v>853</v>
      </c>
      <c r="M17" s="6"/>
      <c r="N17" s="20">
        <v>1456</v>
      </c>
      <c r="O17" s="6"/>
      <c r="P17" s="20">
        <v>625</v>
      </c>
      <c r="Q17" s="6"/>
      <c r="R17" s="20">
        <v>1134</v>
      </c>
      <c r="S17" s="6"/>
      <c r="T17" s="20">
        <v>1383</v>
      </c>
      <c r="U17" s="6"/>
      <c r="V17" s="20">
        <v>1462</v>
      </c>
      <c r="W17" s="6"/>
      <c r="X17" s="20">
        <v>1307</v>
      </c>
      <c r="Y17" s="6"/>
      <c r="Z17" s="20">
        <v>1308</v>
      </c>
    </row>
    <row r="18" spans="1:26" s="2" customFormat="1" ht="12.75" customHeight="1">
      <c r="A18" s="6"/>
      <c r="B18" s="23" t="s">
        <v>15</v>
      </c>
      <c r="C18" s="6"/>
      <c r="D18" s="30">
        <v>6422</v>
      </c>
      <c r="E18" s="6"/>
      <c r="F18" s="30">
        <v>7440</v>
      </c>
      <c r="G18" s="6"/>
      <c r="H18" s="30">
        <v>8293</v>
      </c>
      <c r="I18" s="6"/>
      <c r="J18" s="30">
        <v>9363</v>
      </c>
      <c r="K18" s="6"/>
      <c r="L18" s="30">
        <v>10289</v>
      </c>
      <c r="M18" s="6"/>
      <c r="N18" s="30">
        <v>10861</v>
      </c>
      <c r="O18" s="6"/>
      <c r="P18" s="30">
        <v>12199</v>
      </c>
      <c r="Q18" s="6"/>
      <c r="R18" s="30">
        <v>13796</v>
      </c>
      <c r="S18" s="6"/>
      <c r="T18" s="30">
        <v>14462</v>
      </c>
      <c r="U18" s="6"/>
      <c r="V18" s="30">
        <v>13409</v>
      </c>
      <c r="W18" s="6"/>
      <c r="X18" s="30">
        <v>14239</v>
      </c>
      <c r="Y18" s="6"/>
      <c r="Z18" s="30">
        <v>14867</v>
      </c>
    </row>
    <row r="19" spans="1:26" s="2" customFormat="1" ht="7.5" customHeight="1">
      <c r="A19" s="6"/>
      <c r="B19" s="26"/>
      <c r="C19" s="6"/>
      <c r="D19" s="18"/>
      <c r="E19" s="6"/>
      <c r="F19" s="18"/>
      <c r="G19" s="6"/>
      <c r="H19" s="18"/>
      <c r="I19" s="6"/>
      <c r="J19" s="18"/>
      <c r="K19" s="6"/>
      <c r="L19" s="18"/>
      <c r="M19" s="6"/>
      <c r="N19" s="18"/>
      <c r="O19" s="6"/>
      <c r="P19" s="18"/>
      <c r="Q19" s="6"/>
      <c r="R19" s="18"/>
      <c r="S19" s="6"/>
      <c r="T19" s="18"/>
      <c r="U19" s="6"/>
      <c r="V19" s="18"/>
      <c r="W19" s="6"/>
      <c r="X19" s="18"/>
      <c r="Y19" s="6"/>
      <c r="Z19" s="18"/>
    </row>
    <row r="20" spans="3:25" s="3" customFormat="1" ht="8.25" customHeight="1">
      <c r="C20" s="6"/>
      <c r="E20" s="6"/>
      <c r="G20" s="6"/>
      <c r="I20" s="6"/>
      <c r="K20" s="6"/>
      <c r="M20" s="6"/>
      <c r="O20" s="6"/>
      <c r="Q20" s="6"/>
      <c r="S20" s="6"/>
      <c r="U20" s="6"/>
      <c r="W20" s="6"/>
      <c r="Y20" s="6"/>
    </row>
    <row r="21" spans="2:26" ht="19.5" customHeight="1">
      <c r="B21" s="8" t="s">
        <v>7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2:26" ht="4.5" customHeight="1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2:26" s="1" customFormat="1" ht="15.75" customHeight="1">
      <c r="B23" s="13"/>
      <c r="C23" s="6"/>
      <c r="D23" s="31" t="s">
        <v>16</v>
      </c>
      <c r="E23" s="6"/>
      <c r="F23" s="31" t="s">
        <v>18</v>
      </c>
      <c r="G23" s="6"/>
      <c r="H23" s="31" t="s">
        <v>20</v>
      </c>
      <c r="I23" s="6"/>
      <c r="J23" s="31" t="s">
        <v>22</v>
      </c>
      <c r="K23" s="6"/>
      <c r="L23" s="31" t="s">
        <v>24</v>
      </c>
      <c r="M23" s="6"/>
      <c r="N23" s="31" t="s">
        <v>26</v>
      </c>
      <c r="O23" s="6"/>
      <c r="P23" s="31" t="s">
        <v>28</v>
      </c>
      <c r="Q23" s="6"/>
      <c r="R23" s="31" t="s">
        <v>30</v>
      </c>
      <c r="S23" s="6"/>
      <c r="T23" s="31" t="s">
        <v>32</v>
      </c>
      <c r="U23" s="6"/>
      <c r="V23" s="31" t="s">
        <v>34</v>
      </c>
      <c r="W23" s="6"/>
      <c r="X23" s="31" t="s">
        <v>36</v>
      </c>
      <c r="Y23" s="6"/>
      <c r="Z23" s="31" t="s">
        <v>38</v>
      </c>
    </row>
    <row r="24" spans="3:25" s="3" customFormat="1" ht="6" customHeight="1">
      <c r="C24" s="6"/>
      <c r="D24" s="6"/>
      <c r="E24" s="6"/>
      <c r="G24" s="6"/>
      <c r="I24" s="6"/>
      <c r="K24" s="6"/>
      <c r="M24" s="6"/>
      <c r="O24" s="6"/>
      <c r="Q24" s="6"/>
      <c r="S24" s="6"/>
      <c r="U24" s="6"/>
      <c r="W24" s="6"/>
      <c r="Y24" s="6"/>
    </row>
    <row r="25" spans="1:26" s="2" customFormat="1" ht="12.75" customHeight="1">
      <c r="A25" s="3"/>
      <c r="B25" s="28" t="s">
        <v>1</v>
      </c>
      <c r="C25" s="34"/>
      <c r="D25" s="33">
        <f>+F25/(100+F41)*100</f>
        <v>72.60862676208257</v>
      </c>
      <c r="E25" s="34"/>
      <c r="F25" s="33">
        <f>+H25/(100+H41)*100</f>
        <v>76.09130409820717</v>
      </c>
      <c r="G25" s="34"/>
      <c r="H25" s="33">
        <f>+J25/(100+J41)*100</f>
        <v>78.71285885749431</v>
      </c>
      <c r="I25" s="34"/>
      <c r="J25" s="33">
        <f>+L25/(100+L41)*100</f>
        <v>83.37121160296091</v>
      </c>
      <c r="K25" s="34"/>
      <c r="L25" s="33">
        <f>+N25/(100+N41)*100</f>
        <v>87.59065124379991</v>
      </c>
      <c r="M25" s="34"/>
      <c r="N25" s="33">
        <f>+P25/(100+P41)*100</f>
        <v>93.78857731793299</v>
      </c>
      <c r="O25" s="34"/>
      <c r="P25" s="33">
        <f>+R25/(100+R41)*100</f>
        <v>100.46386473977402</v>
      </c>
      <c r="Q25" s="34"/>
      <c r="R25" s="33">
        <f>+T25/(100+T41)*100</f>
        <v>104.94877830992775</v>
      </c>
      <c r="S25" s="34"/>
      <c r="T25" s="33">
        <v>100</v>
      </c>
      <c r="U25" s="34"/>
      <c r="V25" s="33">
        <f>(V41+100)*T25/100</f>
        <v>82.01290835325561</v>
      </c>
      <c r="W25" s="34"/>
      <c r="X25" s="33">
        <f>(X41+100)*V25/100</f>
        <v>76.93260058549203</v>
      </c>
      <c r="Y25" s="34"/>
      <c r="Z25" s="33">
        <f>(Z41+100)*X25/100</f>
        <v>72.86284740033226</v>
      </c>
    </row>
    <row r="26" spans="1:26" s="2" customFormat="1" ht="7.5" customHeight="1">
      <c r="A26" s="3"/>
      <c r="B26" s="6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s="2" customFormat="1" ht="12.75" customHeight="1">
      <c r="A27" s="6"/>
      <c r="B27" s="23" t="s">
        <v>10</v>
      </c>
      <c r="C27" s="34"/>
      <c r="D27" s="35">
        <f>+F27/(100+F43)*100</f>
        <v>73.34068789561522</v>
      </c>
      <c r="E27" s="34"/>
      <c r="F27" s="35">
        <f>+H27/(100+H43)*100</f>
        <v>76.61227986640387</v>
      </c>
      <c r="G27" s="34"/>
      <c r="H27" s="35">
        <f aca="true" t="shared" si="0" ref="H27:H34">+J27/(100+J43)*100</f>
        <v>79.13578922346203</v>
      </c>
      <c r="I27" s="34"/>
      <c r="J27" s="35">
        <f aca="true" t="shared" si="1" ref="J27:J34">+L27/(100+L43)*100</f>
        <v>83.7008674898284</v>
      </c>
      <c r="K27" s="34"/>
      <c r="L27" s="35">
        <f aca="true" t="shared" si="2" ref="L27:L34">+N27/(100+N43)*100</f>
        <v>87.91720770685087</v>
      </c>
      <c r="M27" s="34"/>
      <c r="N27" s="35">
        <f aca="true" t="shared" si="3" ref="N27:N34">+P27/(100+P43)*100</f>
        <v>94.32245851239956</v>
      </c>
      <c r="O27" s="34"/>
      <c r="P27" s="35">
        <f aca="true" t="shared" si="4" ref="P27:P34">+R27/(100+R43)*100</f>
        <v>100.98281521306818</v>
      </c>
      <c r="Q27" s="34"/>
      <c r="R27" s="35">
        <f>+T27/(100+T43)*100</f>
        <v>105.2982634056035</v>
      </c>
      <c r="S27" s="34"/>
      <c r="T27" s="35">
        <v>100</v>
      </c>
      <c r="U27" s="34"/>
      <c r="V27" s="35">
        <f>(V43+100)*T27/100</f>
        <v>81.50169363944298</v>
      </c>
      <c r="W27" s="34"/>
      <c r="X27" s="35">
        <f aca="true" t="shared" si="5" ref="X27:X34">(X43+100)*V27/100</f>
        <v>76.000720304823</v>
      </c>
      <c r="Y27" s="34"/>
      <c r="Z27" s="35">
        <f aca="true" t="shared" si="6" ref="Z27:Z34">(Z43+100)*X27/100</f>
        <v>71.56703301510915</v>
      </c>
    </row>
    <row r="28" spans="1:26" s="2" customFormat="1" ht="12.75" customHeight="1">
      <c r="A28" s="6"/>
      <c r="B28" s="24" t="s">
        <v>11</v>
      </c>
      <c r="C28" s="34"/>
      <c r="D28" s="36">
        <f aca="true" t="shared" si="7" ref="D28:D34">+F28/(100+F44)*100</f>
        <v>74.63373479067857</v>
      </c>
      <c r="E28" s="34"/>
      <c r="F28" s="36">
        <f aca="true" t="shared" si="8" ref="F28:F34">+H28/(100+H44)*100</f>
        <v>79.60131693352412</v>
      </c>
      <c r="G28" s="34"/>
      <c r="H28" s="36">
        <f t="shared" si="0"/>
        <v>84.45231835712683</v>
      </c>
      <c r="I28" s="34"/>
      <c r="J28" s="36">
        <f t="shared" si="1"/>
        <v>90.866005025094</v>
      </c>
      <c r="K28" s="34"/>
      <c r="L28" s="36">
        <f t="shared" si="2"/>
        <v>95.60758663426606</v>
      </c>
      <c r="M28" s="34"/>
      <c r="N28" s="36">
        <f t="shared" si="3"/>
        <v>101.74016068983744</v>
      </c>
      <c r="O28" s="34"/>
      <c r="P28" s="36">
        <f t="shared" si="4"/>
        <v>108.40664337632877</v>
      </c>
      <c r="Q28" s="34"/>
      <c r="R28" s="36">
        <f aca="true" t="shared" si="9" ref="R28:R34">+T28/(100+T44)*100</f>
        <v>109.96316585620156</v>
      </c>
      <c r="S28" s="34"/>
      <c r="T28" s="36">
        <v>100</v>
      </c>
      <c r="U28" s="34"/>
      <c r="V28" s="36">
        <f aca="true" t="shared" si="10" ref="V28:V34">(V44+100)*T28/100</f>
        <v>76.87617818385613</v>
      </c>
      <c r="W28" s="34"/>
      <c r="X28" s="36">
        <f t="shared" si="5"/>
        <v>69.14908480072386</v>
      </c>
      <c r="Y28" s="34"/>
      <c r="Z28" s="36">
        <f t="shared" si="6"/>
        <v>64.49809675820232</v>
      </c>
    </row>
    <row r="29" spans="1:26" s="2" customFormat="1" ht="12.75" customHeight="1">
      <c r="A29" s="6"/>
      <c r="B29" s="24" t="s">
        <v>12</v>
      </c>
      <c r="C29" s="34"/>
      <c r="D29" s="36">
        <f t="shared" si="7"/>
        <v>67.53401111103443</v>
      </c>
      <c r="E29" s="34"/>
      <c r="F29" s="36">
        <f t="shared" si="8"/>
        <v>72.66509155492406</v>
      </c>
      <c r="G29" s="34"/>
      <c r="H29" s="36">
        <f t="shared" si="0"/>
        <v>77.19470850484</v>
      </c>
      <c r="I29" s="34"/>
      <c r="J29" s="36">
        <f t="shared" si="1"/>
        <v>81.26846120757095</v>
      </c>
      <c r="K29" s="34"/>
      <c r="L29" s="36">
        <f t="shared" si="2"/>
        <v>85.75776586685683</v>
      </c>
      <c r="M29" s="34"/>
      <c r="N29" s="36">
        <f t="shared" si="3"/>
        <v>91.83898493445132</v>
      </c>
      <c r="O29" s="34"/>
      <c r="P29" s="36">
        <f t="shared" si="4"/>
        <v>98.10123058764165</v>
      </c>
      <c r="Q29" s="34"/>
      <c r="R29" s="36">
        <f t="shared" si="9"/>
        <v>101.60749231199328</v>
      </c>
      <c r="S29" s="34"/>
      <c r="T29" s="36">
        <v>100</v>
      </c>
      <c r="U29" s="34"/>
      <c r="V29" s="36">
        <f t="shared" si="10"/>
        <v>90.89133279940617</v>
      </c>
      <c r="W29" s="34"/>
      <c r="X29" s="36">
        <f t="shared" si="5"/>
        <v>82.14453505016107</v>
      </c>
      <c r="Y29" s="34"/>
      <c r="Z29" s="36">
        <f t="shared" si="6"/>
        <v>73.07417985835531</v>
      </c>
    </row>
    <row r="30" spans="1:26" s="2" customFormat="1" ht="12.75" customHeight="1">
      <c r="A30" s="6"/>
      <c r="B30" s="24" t="s">
        <v>13</v>
      </c>
      <c r="C30" s="34"/>
      <c r="D30" s="36">
        <f t="shared" si="7"/>
        <v>77.21425851349024</v>
      </c>
      <c r="E30" s="34"/>
      <c r="F30" s="36">
        <f t="shared" si="8"/>
        <v>76.41930218154614</v>
      </c>
      <c r="G30" s="34"/>
      <c r="H30" s="36">
        <f t="shared" si="0"/>
        <v>73.74571892519948</v>
      </c>
      <c r="I30" s="34"/>
      <c r="J30" s="36">
        <f t="shared" si="1"/>
        <v>76.30587699457398</v>
      </c>
      <c r="K30" s="34"/>
      <c r="L30" s="36">
        <f t="shared" si="2"/>
        <v>79.78126834830549</v>
      </c>
      <c r="M30" s="34"/>
      <c r="N30" s="36">
        <f t="shared" si="3"/>
        <v>86.25173544250397</v>
      </c>
      <c r="O30" s="34"/>
      <c r="P30" s="36">
        <f t="shared" si="4"/>
        <v>94.25852729460547</v>
      </c>
      <c r="Q30" s="34"/>
      <c r="R30" s="36">
        <f t="shared" si="9"/>
        <v>103.30820881658218</v>
      </c>
      <c r="S30" s="34"/>
      <c r="T30" s="36">
        <v>100</v>
      </c>
      <c r="U30" s="34"/>
      <c r="V30" s="36">
        <f t="shared" si="10"/>
        <v>75.52762035003747</v>
      </c>
      <c r="W30" s="34"/>
      <c r="X30" s="36">
        <f t="shared" si="5"/>
        <v>77.8193749356937</v>
      </c>
      <c r="Y30" s="34"/>
      <c r="Z30" s="36">
        <f t="shared" si="6"/>
        <v>79.71114245363825</v>
      </c>
    </row>
    <row r="31" spans="1:26" s="2" customFormat="1" ht="12.75" customHeight="1">
      <c r="A31" s="6"/>
      <c r="B31" s="25" t="s">
        <v>8</v>
      </c>
      <c r="C31" s="34"/>
      <c r="D31" s="37">
        <f t="shared" si="7"/>
        <v>77.86613660018259</v>
      </c>
      <c r="E31" s="34"/>
      <c r="F31" s="37">
        <f t="shared" si="8"/>
        <v>76.6038215667362</v>
      </c>
      <c r="G31" s="34"/>
      <c r="H31" s="37">
        <f t="shared" si="0"/>
        <v>72.92624527288599</v>
      </c>
      <c r="I31" s="34"/>
      <c r="J31" s="37">
        <f t="shared" si="1"/>
        <v>78.84872936682208</v>
      </c>
      <c r="K31" s="34"/>
      <c r="L31" s="37">
        <f t="shared" si="2"/>
        <v>84.98338262065765</v>
      </c>
      <c r="M31" s="34"/>
      <c r="N31" s="37">
        <f t="shared" si="3"/>
        <v>93.95348844549349</v>
      </c>
      <c r="O31" s="34"/>
      <c r="P31" s="37">
        <f t="shared" si="4"/>
        <v>102.34645099652992</v>
      </c>
      <c r="Q31" s="34"/>
      <c r="R31" s="37">
        <f t="shared" si="9"/>
        <v>110.18029350104821</v>
      </c>
      <c r="S31" s="34"/>
      <c r="T31" s="37">
        <v>100</v>
      </c>
      <c r="U31" s="34"/>
      <c r="V31" s="37">
        <f t="shared" si="10"/>
        <v>59.526304757912385</v>
      </c>
      <c r="W31" s="34"/>
      <c r="X31" s="37">
        <f t="shared" si="5"/>
        <v>61.67542095687425</v>
      </c>
      <c r="Y31" s="34"/>
      <c r="Z31" s="37">
        <f t="shared" si="6"/>
        <v>66.8704364546389</v>
      </c>
    </row>
    <row r="32" spans="1:26" s="2" customFormat="1" ht="12.75" customHeight="1">
      <c r="A32" s="6"/>
      <c r="B32" s="25" t="s">
        <v>9</v>
      </c>
      <c r="C32" s="34"/>
      <c r="D32" s="37">
        <f t="shared" si="7"/>
        <v>77.01167006589044</v>
      </c>
      <c r="E32" s="34"/>
      <c r="F32" s="37">
        <f t="shared" si="8"/>
        <v>76.4366920559797</v>
      </c>
      <c r="G32" s="34"/>
      <c r="H32" s="37">
        <f t="shared" si="0"/>
        <v>74.2344423135263</v>
      </c>
      <c r="I32" s="34"/>
      <c r="J32" s="37">
        <f t="shared" si="1"/>
        <v>75.19096575178472</v>
      </c>
      <c r="K32" s="34"/>
      <c r="L32" s="37">
        <f t="shared" si="2"/>
        <v>77.39279163482522</v>
      </c>
      <c r="M32" s="34"/>
      <c r="N32" s="37">
        <f t="shared" si="3"/>
        <v>82.67038075449395</v>
      </c>
      <c r="O32" s="34"/>
      <c r="P32" s="37">
        <f t="shared" si="4"/>
        <v>90.50164832215548</v>
      </c>
      <c r="Q32" s="34"/>
      <c r="R32" s="37">
        <f t="shared" si="9"/>
        <v>100.12619398928322</v>
      </c>
      <c r="S32" s="34"/>
      <c r="T32" s="37">
        <v>100</v>
      </c>
      <c r="U32" s="34"/>
      <c r="V32" s="37">
        <f t="shared" si="10"/>
        <v>82.84093957159827</v>
      </c>
      <c r="W32" s="34"/>
      <c r="X32" s="37">
        <f t="shared" si="5"/>
        <v>85.19547537680128</v>
      </c>
      <c r="Y32" s="34"/>
      <c r="Z32" s="37">
        <f t="shared" si="6"/>
        <v>85.5594127966461</v>
      </c>
    </row>
    <row r="33" spans="1:26" s="2" customFormat="1" ht="12.75" customHeight="1">
      <c r="A33" s="6"/>
      <c r="B33" s="24" t="s">
        <v>14</v>
      </c>
      <c r="C33" s="34"/>
      <c r="D33" s="36">
        <f t="shared" si="7"/>
        <v>31.683542983712726</v>
      </c>
      <c r="E33" s="34"/>
      <c r="F33" s="36">
        <f t="shared" si="8"/>
        <v>38.07838652170979</v>
      </c>
      <c r="G33" s="34"/>
      <c r="H33" s="36">
        <f t="shared" si="0"/>
        <v>46.485303026502855</v>
      </c>
      <c r="I33" s="34"/>
      <c r="J33" s="36">
        <f t="shared" si="1"/>
        <v>56.41853704657189</v>
      </c>
      <c r="K33" s="34"/>
      <c r="L33" s="36">
        <f t="shared" si="2"/>
        <v>46.71708952986352</v>
      </c>
      <c r="M33" s="34"/>
      <c r="N33" s="36">
        <f t="shared" si="3"/>
        <v>77.60623196227034</v>
      </c>
      <c r="O33" s="34"/>
      <c r="P33" s="36">
        <f t="shared" si="4"/>
        <v>49.03690481132467</v>
      </c>
      <c r="Q33" s="34"/>
      <c r="R33" s="36">
        <f t="shared" si="9"/>
        <v>85.52036199095022</v>
      </c>
      <c r="S33" s="34"/>
      <c r="T33" s="36">
        <v>100</v>
      </c>
      <c r="U33" s="34"/>
      <c r="V33" s="36">
        <f t="shared" si="10"/>
        <v>108.74909616775126</v>
      </c>
      <c r="W33" s="34"/>
      <c r="X33" s="36">
        <f t="shared" si="5"/>
        <v>93.72357125264472</v>
      </c>
      <c r="Y33" s="34"/>
      <c r="Z33" s="36">
        <f t="shared" si="6"/>
        <v>92.43281051618902</v>
      </c>
    </row>
    <row r="34" spans="1:26" s="2" customFormat="1" ht="12.75" customHeight="1">
      <c r="A34" s="6"/>
      <c r="B34" s="23" t="s">
        <v>15</v>
      </c>
      <c r="C34" s="34"/>
      <c r="D34" s="35">
        <f t="shared" si="7"/>
        <v>57.91485007929871</v>
      </c>
      <c r="E34" s="34"/>
      <c r="F34" s="35">
        <f t="shared" si="8"/>
        <v>65.42700674638931</v>
      </c>
      <c r="G34" s="34"/>
      <c r="H34" s="35">
        <f t="shared" si="0"/>
        <v>69.93830438898308</v>
      </c>
      <c r="I34" s="34"/>
      <c r="J34" s="35">
        <f t="shared" si="1"/>
        <v>76.38986629149991</v>
      </c>
      <c r="K34" s="34"/>
      <c r="L34" s="35">
        <f t="shared" si="2"/>
        <v>80.6487053606191</v>
      </c>
      <c r="M34" s="34"/>
      <c r="N34" s="35">
        <f t="shared" si="3"/>
        <v>82.64748268270658</v>
      </c>
      <c r="O34" s="34"/>
      <c r="P34" s="35">
        <f t="shared" si="4"/>
        <v>89.62545355279606</v>
      </c>
      <c r="Q34" s="34"/>
      <c r="R34" s="35">
        <f t="shared" si="9"/>
        <v>97.67771169640328</v>
      </c>
      <c r="S34" s="34"/>
      <c r="T34" s="35">
        <v>100</v>
      </c>
      <c r="U34" s="34"/>
      <c r="V34" s="35">
        <f t="shared" si="10"/>
        <v>92.53215322915226</v>
      </c>
      <c r="W34" s="34"/>
      <c r="X34" s="35">
        <f t="shared" si="5"/>
        <v>95.76170410626786</v>
      </c>
      <c r="Y34" s="34"/>
      <c r="Z34" s="35">
        <f t="shared" si="6"/>
        <v>98.71411565923167</v>
      </c>
    </row>
    <row r="35" spans="1:26" s="2" customFormat="1" ht="12.75" customHeight="1">
      <c r="A35" s="6"/>
      <c r="B35" s="26"/>
      <c r="C35" s="6"/>
      <c r="D35" s="18"/>
      <c r="E35" s="6"/>
      <c r="F35" s="18"/>
      <c r="G35" s="6"/>
      <c r="H35" s="18"/>
      <c r="I35" s="6"/>
      <c r="J35" s="18"/>
      <c r="K35" s="6"/>
      <c r="L35" s="18"/>
      <c r="M35" s="6"/>
      <c r="N35" s="18"/>
      <c r="O35" s="6"/>
      <c r="P35" s="18"/>
      <c r="Q35" s="6"/>
      <c r="R35" s="18"/>
      <c r="S35" s="6"/>
      <c r="T35" s="18"/>
      <c r="U35" s="6"/>
      <c r="V35" s="18"/>
      <c r="W35" s="6"/>
      <c r="X35" s="18"/>
      <c r="Y35" s="6"/>
      <c r="Z35" s="18"/>
    </row>
    <row r="36" spans="1:6" ht="15" customHeight="1">
      <c r="A36" s="2"/>
      <c r="B36" s="22"/>
      <c r="F36" s="16"/>
    </row>
    <row r="37" spans="1:26" ht="18">
      <c r="A37" s="3"/>
      <c r="B37" s="8" t="s">
        <v>5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2:26" ht="4.5" customHeight="1"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2:26" ht="23.25" customHeight="1">
      <c r="B39" s="27" t="s">
        <v>4</v>
      </c>
      <c r="D39" s="14"/>
      <c r="F39" s="32" t="s">
        <v>17</v>
      </c>
      <c r="H39" s="32" t="s">
        <v>19</v>
      </c>
      <c r="J39" s="32" t="s">
        <v>21</v>
      </c>
      <c r="L39" s="32" t="s">
        <v>23</v>
      </c>
      <c r="N39" s="32" t="s">
        <v>25</v>
      </c>
      <c r="P39" s="32" t="s">
        <v>27</v>
      </c>
      <c r="R39" s="32" t="s">
        <v>29</v>
      </c>
      <c r="T39" s="32" t="s">
        <v>31</v>
      </c>
      <c r="V39" s="32" t="s">
        <v>33</v>
      </c>
      <c r="X39" s="32" t="s">
        <v>35</v>
      </c>
      <c r="Z39" s="32" t="s">
        <v>37</v>
      </c>
    </row>
    <row r="40" spans="2:26" s="3" customFormat="1" ht="9" customHeight="1" thickBot="1">
      <c r="B40" s="11"/>
      <c r="C40" s="6"/>
      <c r="D40" s="12"/>
      <c r="E40" s="6"/>
      <c r="F40" s="12"/>
      <c r="G40" s="6"/>
      <c r="H40" s="12"/>
      <c r="I40" s="6"/>
      <c r="J40" s="12"/>
      <c r="K40" s="6"/>
      <c r="L40" s="12"/>
      <c r="M40" s="6"/>
      <c r="N40" s="12"/>
      <c r="O40" s="6"/>
      <c r="P40" s="12"/>
      <c r="Q40" s="6"/>
      <c r="R40" s="12"/>
      <c r="S40" s="6"/>
      <c r="T40" s="12"/>
      <c r="U40" s="6"/>
      <c r="V40" s="12"/>
      <c r="W40" s="6"/>
      <c r="X40" s="12"/>
      <c r="Y40" s="6"/>
      <c r="Z40" s="12"/>
    </row>
    <row r="41" spans="1:26" s="2" customFormat="1" ht="12.75" customHeight="1">
      <c r="A41" s="3"/>
      <c r="B41" s="28" t="s">
        <v>1</v>
      </c>
      <c r="C41" s="6"/>
      <c r="D41" s="29"/>
      <c r="E41" s="6"/>
      <c r="F41" s="33">
        <v>4.796506271267642</v>
      </c>
      <c r="G41" s="6">
        <v>3.2</v>
      </c>
      <c r="H41" s="33">
        <v>3.445275107788448</v>
      </c>
      <c r="I41" s="6"/>
      <c r="J41" s="33">
        <v>5.918159768406217</v>
      </c>
      <c r="K41" s="6"/>
      <c r="L41" s="33">
        <v>5.06102713360248</v>
      </c>
      <c r="M41" s="6"/>
      <c r="N41" s="33">
        <v>7.076013234428147</v>
      </c>
      <c r="O41" s="6"/>
      <c r="P41" s="33">
        <v>7.117377843585948</v>
      </c>
      <c r="Q41" s="6"/>
      <c r="R41" s="33">
        <v>4.464205694028145</v>
      </c>
      <c r="S41" s="6"/>
      <c r="T41" s="33">
        <v>-4.715422503836441</v>
      </c>
      <c r="U41" s="6"/>
      <c r="V41" s="33">
        <v>-17.98709164674439</v>
      </c>
      <c r="W41" s="6"/>
      <c r="X41" s="33">
        <v>-6.194522142637715</v>
      </c>
      <c r="Y41" s="6"/>
      <c r="Z41" s="33">
        <v>-5.290024195447829</v>
      </c>
    </row>
    <row r="42" spans="1:26" s="2" customFormat="1" ht="12.75" customHeight="1">
      <c r="A42" s="6"/>
      <c r="B42" s="6"/>
      <c r="C42" s="6"/>
      <c r="D42" s="6"/>
      <c r="E42" s="6"/>
      <c r="F42" s="34"/>
      <c r="G42" s="6"/>
      <c r="H42" s="34"/>
      <c r="I42" s="6"/>
      <c r="J42" s="34"/>
      <c r="K42" s="6"/>
      <c r="L42" s="34"/>
      <c r="M42" s="6"/>
      <c r="N42" s="34"/>
      <c r="O42" s="6"/>
      <c r="P42" s="34"/>
      <c r="Q42" s="6"/>
      <c r="R42" s="34"/>
      <c r="S42" s="6"/>
      <c r="T42" s="34"/>
      <c r="U42" s="6"/>
      <c r="V42" s="34"/>
      <c r="W42" s="6"/>
      <c r="X42" s="34"/>
      <c r="Y42" s="6"/>
      <c r="Z42" s="34"/>
    </row>
    <row r="43" spans="1:26" s="2" customFormat="1" ht="12.75" customHeight="1">
      <c r="A43" s="6"/>
      <c r="B43" s="23" t="s">
        <v>10</v>
      </c>
      <c r="C43" s="6"/>
      <c r="D43" s="30"/>
      <c r="E43" s="6"/>
      <c r="F43" s="35">
        <v>4.460814405565783</v>
      </c>
      <c r="G43" s="6"/>
      <c r="H43" s="35">
        <v>3.2938705928849066</v>
      </c>
      <c r="I43" s="6"/>
      <c r="J43" s="35">
        <v>5.768664609479779</v>
      </c>
      <c r="K43" s="6"/>
      <c r="L43" s="35">
        <v>5.037391300078076</v>
      </c>
      <c r="M43" s="6"/>
      <c r="N43" s="35">
        <v>7.285548497975736</v>
      </c>
      <c r="O43" s="6"/>
      <c r="P43" s="35">
        <v>7.0612628272332945</v>
      </c>
      <c r="Q43" s="6"/>
      <c r="R43" s="35">
        <v>4.2734480945396225</v>
      </c>
      <c r="S43" s="6"/>
      <c r="T43" s="35">
        <v>-5.031672160817013</v>
      </c>
      <c r="U43" s="6"/>
      <c r="V43" s="35">
        <v>-18.498306360557017</v>
      </c>
      <c r="W43" s="6"/>
      <c r="X43" s="35">
        <v>-6.74952027249377</v>
      </c>
      <c r="Y43" s="6"/>
      <c r="Z43" s="35">
        <v>-5.833743774968536</v>
      </c>
    </row>
    <row r="44" spans="1:26" s="2" customFormat="1" ht="12.75" customHeight="1">
      <c r="A44" s="6"/>
      <c r="B44" s="24" t="s">
        <v>11</v>
      </c>
      <c r="C44" s="6"/>
      <c r="D44" s="20"/>
      <c r="E44" s="6"/>
      <c r="F44" s="36">
        <v>6.655947416778574</v>
      </c>
      <c r="G44" s="6"/>
      <c r="H44" s="36">
        <v>6.094122070434893</v>
      </c>
      <c r="I44" s="6"/>
      <c r="J44" s="36">
        <v>7.594447130326687</v>
      </c>
      <c r="K44" s="6"/>
      <c r="L44" s="36">
        <v>5.218212914568654</v>
      </c>
      <c r="M44" s="6"/>
      <c r="N44" s="36">
        <v>6.414317389927149</v>
      </c>
      <c r="O44" s="6"/>
      <c r="P44" s="36">
        <v>6.55245936441422</v>
      </c>
      <c r="Q44" s="6"/>
      <c r="R44" s="36">
        <v>1.435818351527951</v>
      </c>
      <c r="S44" s="6"/>
      <c r="T44" s="36">
        <v>-9.060457452844117</v>
      </c>
      <c r="U44" s="6"/>
      <c r="V44" s="36">
        <v>-23.123821816143874</v>
      </c>
      <c r="W44" s="6"/>
      <c r="X44" s="36">
        <v>-10.051349541144262</v>
      </c>
      <c r="Y44" s="6"/>
      <c r="Z44" s="36">
        <v>-6.726029789005739</v>
      </c>
    </row>
    <row r="45" spans="1:26" s="2" customFormat="1" ht="12.75" customHeight="1">
      <c r="A45" s="6"/>
      <c r="B45" s="24" t="s">
        <v>12</v>
      </c>
      <c r="C45" s="6"/>
      <c r="D45" s="20"/>
      <c r="E45" s="6"/>
      <c r="F45" s="36">
        <v>7.597772380872625</v>
      </c>
      <c r="G45" s="6"/>
      <c r="H45" s="36">
        <v>6.233552938541642</v>
      </c>
      <c r="I45" s="6"/>
      <c r="J45" s="36">
        <v>5.277243455716318</v>
      </c>
      <c r="K45" s="6"/>
      <c r="L45" s="36">
        <v>5.524042897551085</v>
      </c>
      <c r="M45" s="6"/>
      <c r="N45" s="36">
        <v>7.0911584579242515</v>
      </c>
      <c r="O45" s="6"/>
      <c r="P45" s="36">
        <v>6.818722634684948</v>
      </c>
      <c r="Q45" s="6"/>
      <c r="R45" s="36">
        <v>3.5741261382233214</v>
      </c>
      <c r="S45" s="6"/>
      <c r="T45" s="36">
        <v>-1.5820608061631547</v>
      </c>
      <c r="U45" s="6"/>
      <c r="V45" s="36">
        <v>-9.108667200593834</v>
      </c>
      <c r="W45" s="6"/>
      <c r="X45" s="36">
        <v>-9.623357343157203</v>
      </c>
      <c r="Y45" s="6"/>
      <c r="Z45" s="36">
        <v>-11.041945987358748</v>
      </c>
    </row>
    <row r="46" spans="1:26" s="2" customFormat="1" ht="12.75" customHeight="1">
      <c r="A46" s="6"/>
      <c r="B46" s="24" t="s">
        <v>13</v>
      </c>
      <c r="C46" s="6"/>
      <c r="D46" s="20"/>
      <c r="E46" s="6"/>
      <c r="F46" s="36">
        <v>-1.0295460284776348</v>
      </c>
      <c r="G46" s="6"/>
      <c r="H46" s="36">
        <v>-3.498570622897257</v>
      </c>
      <c r="I46" s="6"/>
      <c r="J46" s="36">
        <v>3.4716022932412827</v>
      </c>
      <c r="K46" s="6"/>
      <c r="L46" s="36">
        <v>4.554552664375544</v>
      </c>
      <c r="M46" s="6"/>
      <c r="N46" s="36">
        <v>8.110258495703526</v>
      </c>
      <c r="O46" s="6"/>
      <c r="P46" s="36">
        <v>9.283050145047667</v>
      </c>
      <c r="Q46" s="6"/>
      <c r="R46" s="36">
        <v>9.600915462737802</v>
      </c>
      <c r="S46" s="6"/>
      <c r="T46" s="36">
        <v>-3.2022710048682734</v>
      </c>
      <c r="U46" s="6"/>
      <c r="V46" s="36">
        <v>-24.472379649962527</v>
      </c>
      <c r="W46" s="6"/>
      <c r="X46" s="36">
        <v>3.0343264821994342</v>
      </c>
      <c r="Y46" s="6"/>
      <c r="Z46" s="36">
        <v>2.4309723889555768</v>
      </c>
    </row>
    <row r="47" spans="1:26" s="2" customFormat="1" ht="12.75" customHeight="1">
      <c r="A47" s="6"/>
      <c r="B47" s="25" t="s">
        <v>8</v>
      </c>
      <c r="C47" s="6"/>
      <c r="D47" s="21"/>
      <c r="E47" s="6"/>
      <c r="F47" s="37">
        <v>-1.6211347943560495</v>
      </c>
      <c r="G47" s="6">
        <v>3.2</v>
      </c>
      <c r="H47" s="37">
        <v>-4.8007739282907025</v>
      </c>
      <c r="I47" s="6"/>
      <c r="J47" s="37">
        <v>8.121197069415121</v>
      </c>
      <c r="K47" s="6"/>
      <c r="L47" s="37">
        <v>7.7802816901408445</v>
      </c>
      <c r="M47" s="6"/>
      <c r="N47" s="37">
        <v>10.555129189050906</v>
      </c>
      <c r="O47" s="6"/>
      <c r="P47" s="37">
        <v>8.933103698332134</v>
      </c>
      <c r="Q47" s="6"/>
      <c r="R47" s="37">
        <v>7.654239524909268</v>
      </c>
      <c r="S47" s="6"/>
      <c r="T47" s="37">
        <v>-9.239668163482762</v>
      </c>
      <c r="U47" s="6"/>
      <c r="V47" s="37">
        <v>-40.473695242087615</v>
      </c>
      <c r="W47" s="6"/>
      <c r="X47" s="37">
        <v>3.6103638680447414</v>
      </c>
      <c r="Y47" s="6"/>
      <c r="Z47" s="37">
        <v>8.423153692614772</v>
      </c>
    </row>
    <row r="48" spans="1:26" s="2" customFormat="1" ht="12.75" customHeight="1">
      <c r="A48" s="6"/>
      <c r="B48" s="25" t="s">
        <v>9</v>
      </c>
      <c r="C48" s="6"/>
      <c r="D48" s="21"/>
      <c r="E48" s="6"/>
      <c r="F48" s="37">
        <v>-0.7466115322765865</v>
      </c>
      <c r="G48" s="6"/>
      <c r="H48" s="37">
        <v>-2.8811421363453937</v>
      </c>
      <c r="I48" s="6"/>
      <c r="J48" s="37">
        <v>1.2885170393259981</v>
      </c>
      <c r="K48" s="6"/>
      <c r="L48" s="37">
        <v>2.928311747330148</v>
      </c>
      <c r="M48" s="6"/>
      <c r="N48" s="37">
        <v>6.819225677464669</v>
      </c>
      <c r="O48" s="6"/>
      <c r="P48" s="37">
        <v>9.47288193932241</v>
      </c>
      <c r="Q48" s="6"/>
      <c r="R48" s="37">
        <v>10.63466339625947</v>
      </c>
      <c r="S48" s="6"/>
      <c r="T48" s="37">
        <v>-0.12603494076357524</v>
      </c>
      <c r="U48" s="6"/>
      <c r="V48" s="37">
        <v>-17.15906042840173</v>
      </c>
      <c r="W48" s="6"/>
      <c r="X48" s="37">
        <v>2.8422369632445044</v>
      </c>
      <c r="Y48" s="6"/>
      <c r="Z48" s="37">
        <v>0.4271792818048237</v>
      </c>
    </row>
    <row r="49" spans="1:26" s="2" customFormat="1" ht="12.75" customHeight="1">
      <c r="A49" s="6"/>
      <c r="B49" s="24" t="s">
        <v>14</v>
      </c>
      <c r="C49" s="6"/>
      <c r="D49" s="20"/>
      <c r="E49" s="6"/>
      <c r="F49" s="36">
        <v>20.1834862385321</v>
      </c>
      <c r="G49" s="6"/>
      <c r="H49" s="36">
        <v>22.077922077922075</v>
      </c>
      <c r="I49" s="6"/>
      <c r="J49" s="36">
        <v>21.368547418967587</v>
      </c>
      <c r="K49" s="6"/>
      <c r="L49" s="36">
        <v>-17.195496417604915</v>
      </c>
      <c r="M49" s="6"/>
      <c r="N49" s="36">
        <v>66.11957796014067</v>
      </c>
      <c r="O49" s="6"/>
      <c r="P49" s="36">
        <v>-36.81318681318682</v>
      </c>
      <c r="Q49" s="6"/>
      <c r="R49" s="36">
        <v>74.4</v>
      </c>
      <c r="S49" s="6"/>
      <c r="T49" s="36">
        <v>16.93121693121693</v>
      </c>
      <c r="U49" s="6"/>
      <c r="V49" s="36">
        <v>8.749096167751258</v>
      </c>
      <c r="W49" s="6"/>
      <c r="X49" s="36">
        <v>-13.816689466484267</v>
      </c>
      <c r="Y49" s="6"/>
      <c r="Z49" s="36">
        <v>-1.377199693955622</v>
      </c>
    </row>
    <row r="50" spans="1:26" s="2" customFormat="1" ht="12.75" customHeight="1">
      <c r="A50" s="6"/>
      <c r="B50" s="23" t="s">
        <v>15</v>
      </c>
      <c r="C50" s="6"/>
      <c r="D50" s="30"/>
      <c r="E50" s="6"/>
      <c r="F50" s="35">
        <v>12.971037060105894</v>
      </c>
      <c r="G50" s="6">
        <v>3.2</v>
      </c>
      <c r="H50" s="35">
        <v>6.895161290322571</v>
      </c>
      <c r="I50" s="6"/>
      <c r="J50" s="35">
        <v>9.224647292897625</v>
      </c>
      <c r="K50" s="6"/>
      <c r="L50" s="35">
        <v>5.575136174303097</v>
      </c>
      <c r="M50" s="6"/>
      <c r="N50" s="35">
        <v>2.4783749635533203</v>
      </c>
      <c r="O50" s="6"/>
      <c r="P50" s="35">
        <v>8.443053125863177</v>
      </c>
      <c r="Q50" s="6"/>
      <c r="R50" s="35">
        <v>8.984342978932691</v>
      </c>
      <c r="S50" s="6"/>
      <c r="T50" s="35">
        <v>2.377500724847792</v>
      </c>
      <c r="U50" s="6"/>
      <c r="V50" s="35">
        <v>-7.467846770847741</v>
      </c>
      <c r="W50" s="6"/>
      <c r="X50" s="35">
        <v>3.490193153851884</v>
      </c>
      <c r="Y50" s="6"/>
      <c r="Z50" s="35">
        <v>3.083081677084065</v>
      </c>
    </row>
    <row r="51" spans="1:26" s="2" customFormat="1" ht="12.75" customHeight="1">
      <c r="A51" s="6"/>
      <c r="B51" s="26"/>
      <c r="C51" s="6"/>
      <c r="D51" s="18"/>
      <c r="E51" s="6"/>
      <c r="F51" s="18"/>
      <c r="G51" s="6"/>
      <c r="H51" s="18"/>
      <c r="I51" s="6"/>
      <c r="J51" s="18"/>
      <c r="K51" s="6"/>
      <c r="L51" s="18"/>
      <c r="M51" s="6"/>
      <c r="N51" s="18"/>
      <c r="O51" s="6"/>
      <c r="P51" s="18"/>
      <c r="Q51" s="6"/>
      <c r="R51" s="18"/>
      <c r="S51" s="6"/>
      <c r="T51" s="18"/>
      <c r="U51" s="6"/>
      <c r="V51" s="18"/>
      <c r="W51" s="6"/>
      <c r="X51" s="18"/>
      <c r="Y51" s="6"/>
      <c r="Z51" s="18"/>
    </row>
    <row r="52" spans="2:4" ht="12.75">
      <c r="B52" s="5"/>
      <c r="D52" s="7"/>
    </row>
    <row r="53" ht="12.75">
      <c r="B53" s="17" t="s">
        <v>39</v>
      </c>
    </row>
    <row r="54" ht="12.75">
      <c r="B54" s="17" t="s">
        <v>40</v>
      </c>
    </row>
    <row r="55" ht="12.75"/>
    <row r="56" ht="12.75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>
      <c r="B91" s="19"/>
    </row>
    <row r="92" ht="12.75" hidden="1">
      <c r="B92" s="19"/>
    </row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</sheetData>
  <sheetProtection/>
  <printOptions/>
  <pageMargins left="0.33" right="0.29" top="0.2362204724409449" bottom="0.9448818897637796" header="0" footer="0.984251968503937"/>
  <pageSetup fitToHeight="1" fitToWidth="1" horizontalDpi="300" verticalDpi="300" orientation="portrait" paperSize="9" scale="73" r:id="rId1"/>
  <headerFooter alignWithMargins="0">
    <oddFooter>&amp;RINE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USUARIO</cp:lastModifiedBy>
  <cp:lastPrinted>2009-02-12T11:05:11Z</cp:lastPrinted>
  <dcterms:created xsi:type="dcterms:W3CDTF">2000-05-03T07:43:55Z</dcterms:created>
  <dcterms:modified xsi:type="dcterms:W3CDTF">2012-12-04T15:19:50Z</dcterms:modified>
  <cp:category/>
  <cp:version/>
  <cp:contentType/>
  <cp:contentStatus/>
</cp:coreProperties>
</file>