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AA7"/>
  <workbookPr codeName="ThisWorkbook"/>
  <bookViews>
    <workbookView xWindow="65521" yWindow="0" windowWidth="8415" windowHeight="10140" tabRatio="599" activeTab="0"/>
  </bookViews>
  <sheets>
    <sheet name="Tabla1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<sst xmlns="http://schemas.openxmlformats.org/spreadsheetml/2006/main" count="53" uniqueCount="36">
  <si>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Contabilidad Nacional de España</t>
  </si>
  <si>
    <t>FORMACIÓN BRUTA DE CAPITAL FIJO</t>
  </si>
  <si>
    <t>Precios corrientes</t>
  </si>
  <si>
    <t>Unidad: millones de euros</t>
  </si>
  <si>
    <t>FORMACIÓN BRUTA DE CAPITAL</t>
  </si>
  <si>
    <t>Variaciones de volumen. Tasas interanuales</t>
  </si>
  <si>
    <t>Formación bruta de capital por tipo de activo</t>
  </si>
  <si>
    <t>Índices de volumen encadenados, referencia año 2008 = 100</t>
  </si>
  <si>
    <t>AN.111     Activos fijos materiales</t>
  </si>
  <si>
    <t xml:space="preserve">  AN.1111       Viviendas </t>
  </si>
  <si>
    <t xml:space="preserve">  AN.1112      Otros edificios y construcciones</t>
  </si>
  <si>
    <t xml:space="preserve">  AN.1113      Maquinaria y bs. de equipo</t>
  </si>
  <si>
    <t xml:space="preserve">  AN.1114      Activos cultivados</t>
  </si>
  <si>
    <t>AN.112    Activos fijos inmateriales</t>
  </si>
  <si>
    <t>(P) Estimación provisional</t>
  </si>
  <si>
    <t>(A) Estimación avance</t>
  </si>
  <si>
    <t xml:space="preserve">2000  / 1999 </t>
  </si>
  <si>
    <t xml:space="preserve">2001  / 2000 </t>
  </si>
  <si>
    <t xml:space="preserve">2002  / 2001 </t>
  </si>
  <si>
    <t xml:space="preserve">2003  / 2002 </t>
  </si>
  <si>
    <t xml:space="preserve">2004  / 2003 </t>
  </si>
  <si>
    <t xml:space="preserve">2005  / 2004 </t>
  </si>
  <si>
    <t xml:space="preserve">2006  / 2005 </t>
  </si>
  <si>
    <t xml:space="preserve">2007  / 2006 </t>
  </si>
  <si>
    <t xml:space="preserve">2008  / 2007 </t>
  </si>
  <si>
    <t xml:space="preserve">2009  / 2008 </t>
  </si>
  <si>
    <t xml:space="preserve">2010 (P) / 2009 </t>
  </si>
  <si>
    <t>2010 (P)</t>
  </si>
  <si>
    <t>2011 (P) / 2010 (P)</t>
  </si>
  <si>
    <t>2011 (P)</t>
  </si>
  <si>
    <t>2012 (A) / 2011 (P)</t>
  </si>
  <si>
    <t>2012 (A)</t>
  </si>
  <si>
    <t xml:space="preserve">1999  / 1998 </t>
  </si>
  <si>
    <t xml:space="preserve">1998  / 1997 </t>
  </si>
  <si>
    <t xml:space="preserve">1997  / 1996 </t>
  </si>
  <si>
    <t xml:space="preserve">1996  / 1995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</si>
</sst>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#,##0.0\ &quot;Pts&quot;"/>
    <numFmt numFmtId="189" formatCode="#,##0\ &quot;pta&quot;;\-#,##0\ &quot;pta&quot;"/>
    <numFmt numFmtId="190" formatCode="#,##0\ &quot;pta&quot;;[Red]\-#,##0\ &quot;pta&quot;"/>
    <numFmt numFmtId="191" formatCode="#,##0.00\ &quot;pta&quot;;\-#,##0.00\ &quot;pta&quot;"/>
    <numFmt numFmtId="192" formatCode="#,##0.00\ &quot;pta&quot;;[Red]\-#,##0.00\ &quot;pta&quot;"/>
    <numFmt numFmtId="193" formatCode="_-* #,##0\ &quot;pta&quot;_-;\-* #,##0\ &quot;pta&quot;_-;_-* &quot;-&quot;\ &quot;pta&quot;_-;_-@_-"/>
    <numFmt numFmtId="194" formatCode="_-* #,##0\ _p_t_a_-;\-* #,##0\ _p_t_a_-;_-* &quot;-&quot;\ _p_t_a_-;_-@_-"/>
    <numFmt numFmtId="195" formatCode="_-* #,##0.00\ &quot;pta&quot;_-;\-* #,##0.00\ &quot;pta&quot;_-;_-* &quot;-&quot;??\ &quot;pta&quot;_-;_-@_-"/>
    <numFmt numFmtId="196" formatCode="_-* #,##0.00\ _p_t_a_-;\-* #,##0.00\ _p_t_a_-;_-* &quot;-&quot;??\ _p_t_a_-;_-@_-"/>
    <numFmt numFmtId="197" formatCode="#,##0.000"/>
    <numFmt numFmtId="198" formatCode="#,##0.0000"/>
    <numFmt numFmtId="199" formatCode="#,##0.00000"/>
    <numFmt numFmtId="200" formatCode="0.0%"/>
    <numFmt numFmtId="201" formatCode="0.000"/>
    <numFmt numFmtId="202" formatCode="0.0000"/>
  </numFmts>
  <fonts count="32">
    <font>
      <sz val="10"/>
      <name val="Arial"/>
      <family val="0"/>
    </font>
    <font>
      <sz val="12"/>
      <name val="Univers"/>
      <family val="2"/>
    </font>
    <font>
      <sz val="11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8"/>
      <name val="Univers"/>
      <family val="2"/>
    </font>
    <font>
      <b/>
      <sz val="8"/>
      <name val="Univers"/>
      <family val="2"/>
    </font>
    <font>
      <b/>
      <sz val="14"/>
      <name val="Univers"/>
      <family val="2"/>
    </font>
    <font>
      <b/>
      <sz val="9"/>
      <name val="Univers"/>
      <family val="2"/>
    </font>
    <font>
      <b/>
      <sz val="16"/>
      <name val="Univers"/>
      <family val="2"/>
    </font>
    <font>
      <sz val="8"/>
      <color indexed="23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Univers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 style="thin">
        <color indexed="51"/>
      </top>
      <bottom style="thin">
        <color indexed="5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22" fillId="15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9" borderId="1" applyNumberFormat="0" applyAlignment="0" applyProtection="0"/>
    <xf numFmtId="0" fontId="17" fillId="0" borderId="6" applyNumberFormat="0" applyFill="0" applyAlignment="0" applyProtection="0"/>
    <xf numFmtId="0" fontId="23" fillId="7" borderId="0" applyNumberFormat="0" applyBorder="0" applyAlignment="0" applyProtection="0"/>
    <xf numFmtId="0" fontId="0" fillId="4" borderId="7" applyNumberFormat="0" applyFont="0" applyAlignment="0" applyProtection="0"/>
    <xf numFmtId="0" fontId="24" fillId="16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4" fontId="6" fillId="0" borderId="0" xfId="0" applyNumberFormat="1" applyFont="1" applyAlignment="1">
      <alignment/>
    </xf>
    <xf numFmtId="0" fontId="8" fillId="4" borderId="0" xfId="0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186" fontId="6" fillId="0" borderId="10" xfId="0" applyNumberFormat="1" applyFont="1" applyBorder="1" applyAlignment="1">
      <alignment horizontal="right"/>
    </xf>
    <xf numFmtId="0" fontId="5" fillId="9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9" borderId="0" xfId="0" applyFont="1" applyFill="1" applyBorder="1" applyAlignment="1" quotePrefix="1">
      <alignment horizontal="left" vertical="center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3" fontId="11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 vertical="top"/>
    </xf>
    <xf numFmtId="0" fontId="1" fillId="0" borderId="11" xfId="0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9" fillId="9" borderId="11" xfId="0" applyFont="1" applyFill="1" applyBorder="1" applyAlignment="1">
      <alignment/>
    </xf>
    <xf numFmtId="0" fontId="7" fillId="4" borderId="0" xfId="0" applyFont="1" applyFill="1" applyBorder="1" applyAlignment="1">
      <alignment vertical="center" wrapText="1"/>
    </xf>
    <xf numFmtId="3" fontId="7" fillId="4" borderId="0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horizontal="right"/>
    </xf>
    <xf numFmtId="0" fontId="5" fillId="9" borderId="0" xfId="0" applyFont="1" applyFill="1" applyBorder="1" applyAlignment="1" quotePrefix="1">
      <alignment horizontal="center" vertical="center"/>
    </xf>
    <xf numFmtId="186" fontId="5" fillId="9" borderId="0" xfId="0" applyNumberFormat="1" applyFont="1" applyFill="1" applyBorder="1" applyAlignment="1" applyProtection="1" quotePrefix="1">
      <alignment horizontal="center" vertical="center" wrapText="1"/>
      <protection/>
    </xf>
    <xf numFmtId="186" fontId="7" fillId="4" borderId="0" xfId="0" applyNumberFormat="1" applyFont="1" applyFill="1" applyBorder="1" applyAlignment="1">
      <alignment vertical="center"/>
    </xf>
    <xf numFmtId="186" fontId="4" fillId="0" borderId="0" xfId="0" applyNumberFormat="1" applyFont="1" applyAlignment="1">
      <alignment/>
    </xf>
    <xf numFmtId="186" fontId="7" fillId="0" borderId="11" xfId="0" applyNumberFormat="1" applyFont="1" applyBorder="1" applyAlignment="1">
      <alignment horizontal="right"/>
    </xf>
    <xf numFmtId="186" fontId="6" fillId="0" borderId="11" xfId="0" applyNumberFormat="1" applyFont="1" applyBorder="1" applyAlignment="1">
      <alignment horizontal="right"/>
    </xf>
    <xf numFmtId="0" fontId="3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5" fillId="9" borderId="0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B6C5D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DEE7F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105"/>
  <sheetViews>
    <sheetView showGridLines="0" showRowColHeaders="0" tabSelected="1"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0" defaultRowHeight="12.75" zeroHeight="1"/>
  <cols>
    <col min="1" max="1" width="10.28125" style="7" customWidth="1"/>
    <col min="2" max="2" width="43.7109375" style="5" customWidth="1"/>
    <col min="3" max="3" width="0.5625" style="7" customWidth="1"/>
    <col min="4" max="4" width="8.7109375" style="7" customWidth="1"/>
    <col min="5" max="5" width="0.5625" style="7" customWidth="1"/>
    <col min="6" max="6" width="8.7109375" style="7" customWidth="1"/>
    <col min="7" max="7" width="0.5625" style="7" customWidth="1"/>
    <col min="8" max="8" width="8.7109375" style="7" customWidth="1"/>
    <col min="9" max="9" width="0.5625" style="7" customWidth="1"/>
    <col min="10" max="10" width="8.7109375" style="7" customWidth="1"/>
    <col min="11" max="11" width="0.5625" style="7" customWidth="1"/>
    <col min="12" max="12" width="8.7109375" style="7" customWidth="1"/>
    <col min="13" max="13" width="0.5625" style="7" customWidth="1"/>
    <col min="14" max="14" width="8.7109375" style="7" customWidth="1"/>
    <col min="15" max="15" width="0.5625" style="7" customWidth="1"/>
    <col min="16" max="16" width="8.7109375" style="7" customWidth="1"/>
    <col min="17" max="17" width="0.5625" style="7" customWidth="1"/>
    <col min="18" max="18" width="9.421875" style="7" customWidth="1"/>
    <col min="19" max="19" width="0.5625" style="7" customWidth="1"/>
    <col min="20" max="20" width="9.421875" style="7" customWidth="1"/>
    <col min="21" max="21" width="0.5625" style="7" customWidth="1"/>
    <col min="22" max="22" width="9.421875" style="7" customWidth="1"/>
    <col min="23" max="23" width="0.5625" style="7" customWidth="1"/>
    <col min="24" max="24" width="9.421875" style="7" customWidth="1"/>
    <col min="25" max="25" width="0.5625" style="7" customWidth="1"/>
    <col min="26" max="26" width="9.421875" style="7" customWidth="1"/>
    <col min="27" max="27" width="0.5625" style="7" customWidth="1"/>
    <col min="28" max="28" width="9.421875" style="7" customWidth="1"/>
    <col min="29" max="29" width="0.5625" style="7" customWidth="1"/>
    <col min="30" max="30" width="9.421875" style="7" customWidth="1"/>
    <col min="31" max="31" width="0.5625" style="7" customWidth="1"/>
    <col min="32" max="32" width="9.7109375" style="7" customWidth="1"/>
    <col min="33" max="33" width="0.5625" style="7" customWidth="1"/>
    <col min="34" max="34" width="9.421875" style="7" customWidth="1"/>
    <col min="35" max="35" width="0.5625" style="7" customWidth="1"/>
    <col min="36" max="36" width="9.421875" style="7" customWidth="1"/>
    <col min="37" max="37" width="0.5625" style="7" customWidth="1"/>
    <col min="38" max="38" width="9.421875" style="7" customWidth="1"/>
    <col min="39" max="39" width="11.421875" style="7" customWidth="1"/>
    <col min="40" max="16384" width="11.421875" style="7" hidden="1" customWidth="1"/>
  </cols>
  <sheetData>
    <row r="1" ht="7.5" customHeight="1"/>
    <row r="2" ht="21.75" customHeight="1">
      <c r="B2" s="36" t="s">
        <v>0</v>
      </c>
    </row>
    <row r="3" ht="17.25" customHeight="1">
      <c r="B3" s="17" t="s">
        <v>6</v>
      </c>
    </row>
    <row r="4" ht="3.75" customHeight="1">
      <c r="B4"/>
    </row>
    <row r="5" spans="2:38" ht="16.5" customHeight="1">
      <c r="B5" s="9" t="s">
        <v>2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2:38" ht="16.5" customHeight="1">
      <c r="B6" s="11" t="s">
        <v>3</v>
      </c>
      <c r="C6" s="11"/>
      <c r="D6" s="9"/>
      <c r="E6" s="11"/>
      <c r="F6" s="9"/>
      <c r="G6" s="11"/>
      <c r="H6" s="9"/>
      <c r="I6" s="11"/>
      <c r="J6" s="9"/>
      <c r="K6" s="11"/>
      <c r="L6" s="9"/>
      <c r="M6" s="1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2:38" s="1" customFormat="1" ht="15.75" customHeight="1">
      <c r="B7" s="14"/>
      <c r="C7" s="15"/>
      <c r="D7" s="38">
        <v>1995</v>
      </c>
      <c r="E7" s="37"/>
      <c r="F7" s="38">
        <v>1996</v>
      </c>
      <c r="G7" s="37"/>
      <c r="H7" s="38">
        <v>1997</v>
      </c>
      <c r="I7" s="37"/>
      <c r="J7" s="38">
        <v>1998</v>
      </c>
      <c r="K7" s="37"/>
      <c r="L7" s="38">
        <v>1999</v>
      </c>
      <c r="M7" s="37"/>
      <c r="N7" s="38">
        <v>2000</v>
      </c>
      <c r="O7" s="7"/>
      <c r="P7" s="38">
        <v>2001</v>
      </c>
      <c r="Q7" s="7"/>
      <c r="R7" s="38">
        <v>2002</v>
      </c>
      <c r="S7" s="7"/>
      <c r="T7" s="38">
        <v>2003</v>
      </c>
      <c r="U7" s="7"/>
      <c r="V7" s="38">
        <v>2004</v>
      </c>
      <c r="W7" s="7"/>
      <c r="X7" s="38">
        <v>2005</v>
      </c>
      <c r="Y7" s="7"/>
      <c r="Z7" s="38">
        <v>2006</v>
      </c>
      <c r="AA7" s="7"/>
      <c r="AB7" s="38">
        <v>2007</v>
      </c>
      <c r="AC7" s="7"/>
      <c r="AD7" s="38">
        <v>2008</v>
      </c>
      <c r="AE7" s="7"/>
      <c r="AF7" s="38">
        <v>2009</v>
      </c>
      <c r="AG7" s="7"/>
      <c r="AH7" s="30" t="s">
        <v>27</v>
      </c>
      <c r="AI7" s="7"/>
      <c r="AJ7" s="30" t="s">
        <v>29</v>
      </c>
      <c r="AK7" s="7"/>
      <c r="AL7" s="30" t="s">
        <v>31</v>
      </c>
    </row>
    <row r="8" ht="5.25" customHeight="1">
      <c r="B8" s="7"/>
    </row>
    <row r="9" spans="2:38" s="4" customFormat="1" ht="15.75" customHeight="1">
      <c r="B9" s="27" t="s">
        <v>1</v>
      </c>
      <c r="C9" s="3"/>
      <c r="D9" s="28">
        <f>D11+D16</f>
        <v>96250</v>
      </c>
      <c r="E9" s="3"/>
      <c r="F9" s="28">
        <f>F11+F16</f>
        <v>101463</v>
      </c>
      <c r="G9" s="3"/>
      <c r="H9" s="28">
        <f>H11+H16</f>
        <v>109992</v>
      </c>
      <c r="I9" s="3"/>
      <c r="J9" s="28">
        <f>J11+J16</f>
        <v>124333</v>
      </c>
      <c r="K9" s="3"/>
      <c r="L9" s="28">
        <f>L11+L16</f>
        <v>142462</v>
      </c>
      <c r="M9" s="3"/>
      <c r="N9" s="28">
        <f>N11+N16</f>
        <v>162806</v>
      </c>
      <c r="O9" s="7"/>
      <c r="P9" s="28">
        <f>P11+P16</f>
        <v>176967</v>
      </c>
      <c r="Q9" s="7"/>
      <c r="R9" s="28">
        <f>R11+R16</f>
        <v>191715</v>
      </c>
      <c r="S9" s="7"/>
      <c r="T9" s="28">
        <f>T11+T16</f>
        <v>213020</v>
      </c>
      <c r="U9" s="7"/>
      <c r="V9" s="28">
        <f>V11+V16</f>
        <v>236051</v>
      </c>
      <c r="W9" s="7"/>
      <c r="X9" s="28">
        <f>X11+X16</f>
        <v>267444</v>
      </c>
      <c r="Y9" s="7"/>
      <c r="Z9" s="28">
        <f>Z11+Z16</f>
        <v>301263</v>
      </c>
      <c r="AA9" s="7"/>
      <c r="AB9" s="28">
        <f>AB11+AB16</f>
        <v>323216</v>
      </c>
      <c r="AC9" s="7"/>
      <c r="AD9" s="28">
        <f>AD11+AD16</f>
        <v>312046</v>
      </c>
      <c r="AE9" s="7"/>
      <c r="AF9" s="28">
        <f>AF11+AF16</f>
        <v>247396</v>
      </c>
      <c r="AG9" s="7"/>
      <c r="AH9" s="28">
        <f>AH11+AH16</f>
        <v>232481</v>
      </c>
      <c r="AI9" s="7"/>
      <c r="AJ9" s="28">
        <f>AJ11+AJ16</f>
        <v>216695</v>
      </c>
      <c r="AK9" s="7"/>
      <c r="AL9" s="28">
        <f>AL11+AL16</f>
        <v>197541</v>
      </c>
    </row>
    <row r="10" spans="1:2" ht="5.25" customHeight="1">
      <c r="A10" s="4"/>
      <c r="B10" s="7"/>
    </row>
    <row r="11" spans="1:38" s="2" customFormat="1" ht="12.75" customHeight="1">
      <c r="A11" s="7"/>
      <c r="B11" s="23" t="s">
        <v>8</v>
      </c>
      <c r="C11" s="21"/>
      <c r="D11" s="29">
        <v>92779</v>
      </c>
      <c r="E11" s="21"/>
      <c r="F11" s="29">
        <v>97517</v>
      </c>
      <c r="G11" s="21"/>
      <c r="H11" s="29">
        <v>105707</v>
      </c>
      <c r="I11" s="21"/>
      <c r="J11" s="29">
        <v>119440</v>
      </c>
      <c r="K11" s="21"/>
      <c r="L11" s="29">
        <v>136544</v>
      </c>
      <c r="M11" s="21"/>
      <c r="N11" s="29">
        <v>156384</v>
      </c>
      <c r="O11" s="7"/>
      <c r="P11" s="29">
        <v>169527</v>
      </c>
      <c r="Q11" s="7"/>
      <c r="R11" s="29">
        <v>183422</v>
      </c>
      <c r="S11" s="7"/>
      <c r="T11" s="29">
        <v>203657</v>
      </c>
      <c r="U11" s="7"/>
      <c r="V11" s="29">
        <v>225762</v>
      </c>
      <c r="W11" s="7"/>
      <c r="X11" s="29">
        <v>256583</v>
      </c>
      <c r="Y11" s="7"/>
      <c r="Z11" s="29">
        <v>289064</v>
      </c>
      <c r="AA11" s="7"/>
      <c r="AB11" s="29">
        <v>309420</v>
      </c>
      <c r="AC11" s="7"/>
      <c r="AD11" s="29">
        <v>297584</v>
      </c>
      <c r="AE11" s="7"/>
      <c r="AF11" s="29">
        <v>233987</v>
      </c>
      <c r="AG11" s="7"/>
      <c r="AH11" s="29">
        <v>217151</v>
      </c>
      <c r="AI11" s="7"/>
      <c r="AJ11" s="29">
        <v>200186</v>
      </c>
      <c r="AK11" s="7"/>
      <c r="AL11" s="29">
        <v>180344</v>
      </c>
    </row>
    <row r="12" spans="1:38" s="2" customFormat="1" ht="12.75" customHeight="1">
      <c r="A12" s="7"/>
      <c r="B12" s="24" t="s">
        <v>9</v>
      </c>
      <c r="C12" s="21"/>
      <c r="D12" s="22">
        <v>27784</v>
      </c>
      <c r="E12" s="21"/>
      <c r="F12" s="22">
        <v>30602</v>
      </c>
      <c r="G12" s="21"/>
      <c r="H12" s="22">
        <v>32305</v>
      </c>
      <c r="I12" s="21"/>
      <c r="J12" s="22">
        <v>36359</v>
      </c>
      <c r="K12" s="21"/>
      <c r="L12" s="22">
        <v>42677</v>
      </c>
      <c r="M12" s="21"/>
      <c r="N12" s="22">
        <v>56596</v>
      </c>
      <c r="O12" s="7"/>
      <c r="P12" s="22">
        <v>63832</v>
      </c>
      <c r="Q12" s="7"/>
      <c r="R12" s="22">
        <v>72395</v>
      </c>
      <c r="S12" s="7"/>
      <c r="T12" s="22">
        <v>83611</v>
      </c>
      <c r="U12" s="7"/>
      <c r="V12" s="22">
        <v>94710</v>
      </c>
      <c r="W12" s="7"/>
      <c r="X12" s="22">
        <v>108341</v>
      </c>
      <c r="Y12" s="7"/>
      <c r="Z12" s="22">
        <v>123205</v>
      </c>
      <c r="AA12" s="7"/>
      <c r="AB12" s="22">
        <v>128669</v>
      </c>
      <c r="AC12" s="7"/>
      <c r="AD12" s="22">
        <v>117766</v>
      </c>
      <c r="AE12" s="7"/>
      <c r="AF12" s="22">
        <v>88766</v>
      </c>
      <c r="AG12" s="7"/>
      <c r="AH12" s="22">
        <v>76145</v>
      </c>
      <c r="AI12" s="7"/>
      <c r="AJ12" s="22">
        <v>62867</v>
      </c>
      <c r="AK12" s="7"/>
      <c r="AL12" s="22">
        <v>53844</v>
      </c>
    </row>
    <row r="13" spans="1:38" s="2" customFormat="1" ht="12.75" customHeight="1">
      <c r="A13" s="7"/>
      <c r="B13" s="24" t="s">
        <v>10</v>
      </c>
      <c r="C13" s="21"/>
      <c r="D13" s="22">
        <v>37967</v>
      </c>
      <c r="E13" s="21"/>
      <c r="F13" s="22">
        <v>36368</v>
      </c>
      <c r="G13" s="21"/>
      <c r="H13" s="22">
        <v>38444</v>
      </c>
      <c r="I13" s="21"/>
      <c r="J13" s="22">
        <v>41838</v>
      </c>
      <c r="K13" s="21"/>
      <c r="L13" s="22">
        <v>47422</v>
      </c>
      <c r="M13" s="21"/>
      <c r="N13" s="22">
        <v>47764</v>
      </c>
      <c r="O13" s="7"/>
      <c r="P13" s="22">
        <v>53581</v>
      </c>
      <c r="Q13" s="7"/>
      <c r="R13" s="22">
        <v>59785</v>
      </c>
      <c r="S13" s="7"/>
      <c r="T13" s="22">
        <v>66111</v>
      </c>
      <c r="U13" s="7"/>
      <c r="V13" s="22">
        <v>73641</v>
      </c>
      <c r="W13" s="7"/>
      <c r="X13" s="22">
        <v>84048</v>
      </c>
      <c r="Y13" s="7"/>
      <c r="Z13" s="22">
        <v>95324</v>
      </c>
      <c r="AA13" s="7"/>
      <c r="AB13" s="22">
        <v>101766</v>
      </c>
      <c r="AC13" s="7"/>
      <c r="AD13" s="22">
        <v>102386</v>
      </c>
      <c r="AE13" s="7"/>
      <c r="AF13" s="22">
        <v>87272</v>
      </c>
      <c r="AG13" s="7"/>
      <c r="AH13" s="22">
        <v>80017</v>
      </c>
      <c r="AI13" s="7"/>
      <c r="AJ13" s="22">
        <v>72325</v>
      </c>
      <c r="AK13" s="7"/>
      <c r="AL13" s="22">
        <v>64754</v>
      </c>
    </row>
    <row r="14" spans="1:38" s="2" customFormat="1" ht="12.75" customHeight="1">
      <c r="A14" s="7"/>
      <c r="B14" s="24" t="s">
        <v>11</v>
      </c>
      <c r="C14" s="21"/>
      <c r="D14" s="22">
        <v>26865</v>
      </c>
      <c r="E14" s="21"/>
      <c r="F14" s="22">
        <v>30004</v>
      </c>
      <c r="G14" s="21"/>
      <c r="H14" s="22">
        <v>34497</v>
      </c>
      <c r="I14" s="21"/>
      <c r="J14" s="22">
        <v>40800</v>
      </c>
      <c r="K14" s="21"/>
      <c r="L14" s="22">
        <v>45953</v>
      </c>
      <c r="M14" s="21"/>
      <c r="N14" s="22">
        <v>51479</v>
      </c>
      <c r="O14" s="7"/>
      <c r="P14" s="22">
        <v>51421</v>
      </c>
      <c r="Q14" s="7"/>
      <c r="R14" s="22">
        <v>50409</v>
      </c>
      <c r="S14" s="7"/>
      <c r="T14" s="22">
        <v>52958</v>
      </c>
      <c r="U14" s="7"/>
      <c r="V14" s="22">
        <v>56558</v>
      </c>
      <c r="W14" s="7"/>
      <c r="X14" s="22">
        <v>62738</v>
      </c>
      <c r="Y14" s="7"/>
      <c r="Z14" s="22">
        <v>69910</v>
      </c>
      <c r="AA14" s="7"/>
      <c r="AB14" s="22">
        <v>77851</v>
      </c>
      <c r="AC14" s="7"/>
      <c r="AD14" s="22">
        <v>76049</v>
      </c>
      <c r="AE14" s="7"/>
      <c r="AF14" s="22">
        <v>56487</v>
      </c>
      <c r="AG14" s="7"/>
      <c r="AH14" s="22">
        <v>59802</v>
      </c>
      <c r="AI14" s="7"/>
      <c r="AJ14" s="22">
        <v>63930</v>
      </c>
      <c r="AK14" s="7"/>
      <c r="AL14" s="22">
        <v>60661</v>
      </c>
    </row>
    <row r="15" spans="1:38" s="2" customFormat="1" ht="12.75" customHeight="1">
      <c r="A15" s="7"/>
      <c r="B15" s="24" t="s">
        <v>12</v>
      </c>
      <c r="C15" s="21"/>
      <c r="D15" s="22">
        <v>163</v>
      </c>
      <c r="E15" s="21"/>
      <c r="F15" s="22">
        <v>543</v>
      </c>
      <c r="G15" s="21"/>
      <c r="H15" s="22">
        <v>461</v>
      </c>
      <c r="I15" s="21"/>
      <c r="J15" s="22">
        <v>443</v>
      </c>
      <c r="K15" s="21"/>
      <c r="L15" s="22">
        <v>492</v>
      </c>
      <c r="M15" s="21"/>
      <c r="N15" s="22">
        <v>545</v>
      </c>
      <c r="O15" s="7"/>
      <c r="P15" s="22">
        <v>693</v>
      </c>
      <c r="Q15" s="7"/>
      <c r="R15" s="22">
        <v>833</v>
      </c>
      <c r="S15" s="7"/>
      <c r="T15" s="22">
        <v>977</v>
      </c>
      <c r="U15" s="7"/>
      <c r="V15" s="22">
        <v>853</v>
      </c>
      <c r="W15" s="7"/>
      <c r="X15" s="22">
        <v>1456</v>
      </c>
      <c r="Y15" s="7"/>
      <c r="Z15" s="22">
        <v>625</v>
      </c>
      <c r="AA15" s="7"/>
      <c r="AB15" s="22">
        <v>1134</v>
      </c>
      <c r="AC15" s="7"/>
      <c r="AD15" s="22">
        <v>1383</v>
      </c>
      <c r="AE15" s="7"/>
      <c r="AF15" s="22">
        <v>1462</v>
      </c>
      <c r="AG15" s="7"/>
      <c r="AH15" s="22">
        <v>1187</v>
      </c>
      <c r="AI15" s="7"/>
      <c r="AJ15" s="22">
        <v>1064</v>
      </c>
      <c r="AK15" s="7"/>
      <c r="AL15" s="22">
        <v>1085</v>
      </c>
    </row>
    <row r="16" spans="1:38" s="2" customFormat="1" ht="12.75" customHeight="1">
      <c r="A16" s="7"/>
      <c r="B16" s="23" t="s">
        <v>13</v>
      </c>
      <c r="C16" s="21"/>
      <c r="D16" s="29">
        <v>3471</v>
      </c>
      <c r="E16" s="21"/>
      <c r="F16" s="29">
        <v>3946</v>
      </c>
      <c r="G16" s="21"/>
      <c r="H16" s="29">
        <v>4285</v>
      </c>
      <c r="I16" s="21"/>
      <c r="J16" s="29">
        <v>4893</v>
      </c>
      <c r="K16" s="21"/>
      <c r="L16" s="29">
        <v>5918</v>
      </c>
      <c r="M16" s="21"/>
      <c r="N16" s="29">
        <v>6422</v>
      </c>
      <c r="O16" s="7"/>
      <c r="P16" s="29">
        <v>7440</v>
      </c>
      <c r="Q16" s="7"/>
      <c r="R16" s="29">
        <v>8293</v>
      </c>
      <c r="S16" s="7"/>
      <c r="T16" s="29">
        <v>9363</v>
      </c>
      <c r="U16" s="7"/>
      <c r="V16" s="29">
        <v>10289</v>
      </c>
      <c r="W16" s="7"/>
      <c r="X16" s="29">
        <v>10861</v>
      </c>
      <c r="Y16" s="7"/>
      <c r="Z16" s="29">
        <v>12199</v>
      </c>
      <c r="AA16" s="7"/>
      <c r="AB16" s="29">
        <v>13796</v>
      </c>
      <c r="AC16" s="7"/>
      <c r="AD16" s="29">
        <v>14462</v>
      </c>
      <c r="AE16" s="7"/>
      <c r="AF16" s="29">
        <v>13409</v>
      </c>
      <c r="AG16" s="7"/>
      <c r="AH16" s="29">
        <v>15330</v>
      </c>
      <c r="AI16" s="7"/>
      <c r="AJ16" s="29">
        <v>16509</v>
      </c>
      <c r="AK16" s="7"/>
      <c r="AL16" s="29">
        <v>17197</v>
      </c>
    </row>
    <row r="17" spans="1:38" s="2" customFormat="1" ht="7.5" customHeight="1">
      <c r="A17" s="7"/>
      <c r="B17" s="25"/>
      <c r="C17" s="1"/>
      <c r="D17" s="19"/>
      <c r="E17" s="1"/>
      <c r="F17" s="19"/>
      <c r="G17" s="1"/>
      <c r="H17" s="19"/>
      <c r="I17" s="1"/>
      <c r="J17" s="19"/>
      <c r="K17" s="1"/>
      <c r="L17" s="19"/>
      <c r="M17" s="1"/>
      <c r="N17" s="19"/>
      <c r="O17" s="7"/>
      <c r="P17" s="19"/>
      <c r="Q17" s="7"/>
      <c r="R17" s="19"/>
      <c r="S17" s="7"/>
      <c r="T17" s="19"/>
      <c r="U17" s="7"/>
      <c r="V17" s="19"/>
      <c r="W17" s="7"/>
      <c r="X17" s="19"/>
      <c r="Y17" s="7"/>
      <c r="Z17" s="19"/>
      <c r="AA17" s="7"/>
      <c r="AB17" s="19"/>
      <c r="AC17" s="7"/>
      <c r="AD17" s="19"/>
      <c r="AE17" s="7"/>
      <c r="AF17" s="19"/>
      <c r="AG17" s="7"/>
      <c r="AH17" s="19"/>
      <c r="AI17" s="7"/>
      <c r="AJ17" s="19"/>
      <c r="AK17" s="7"/>
      <c r="AL17" s="19"/>
    </row>
    <row r="18" spans="15:37" s="4" customFormat="1" ht="8.25" customHeight="1">
      <c r="O18" s="7"/>
      <c r="Q18" s="7"/>
      <c r="S18" s="7"/>
      <c r="U18" s="7"/>
      <c r="W18" s="7"/>
      <c r="Y18" s="7"/>
      <c r="AA18" s="7"/>
      <c r="AC18" s="7"/>
      <c r="AE18" s="7"/>
      <c r="AG18" s="7"/>
      <c r="AI18" s="7"/>
      <c r="AK18" s="7"/>
    </row>
    <row r="19" spans="2:38" ht="19.5" customHeight="1">
      <c r="B19" s="9" t="s">
        <v>7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</row>
    <row r="20" spans="2:38" ht="4.5" customHeight="1">
      <c r="B20" s="10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</row>
    <row r="21" spans="2:38" s="1" customFormat="1" ht="15.75" customHeight="1">
      <c r="B21" s="14"/>
      <c r="C21" s="15"/>
      <c r="D21" s="38">
        <v>1995</v>
      </c>
      <c r="E21" s="37"/>
      <c r="F21" s="38">
        <v>1996</v>
      </c>
      <c r="G21" s="37"/>
      <c r="H21" s="38">
        <v>1997</v>
      </c>
      <c r="I21" s="37"/>
      <c r="J21" s="38">
        <v>1998</v>
      </c>
      <c r="K21" s="37"/>
      <c r="L21" s="38">
        <v>1999</v>
      </c>
      <c r="M21" s="37"/>
      <c r="N21" s="38">
        <v>2000</v>
      </c>
      <c r="O21" s="7"/>
      <c r="P21" s="38">
        <v>2001</v>
      </c>
      <c r="Q21" s="7"/>
      <c r="R21" s="38">
        <v>2002</v>
      </c>
      <c r="S21" s="7"/>
      <c r="T21" s="38">
        <v>2003</v>
      </c>
      <c r="U21" s="7"/>
      <c r="V21" s="38">
        <v>2004</v>
      </c>
      <c r="W21" s="7"/>
      <c r="X21" s="38">
        <v>2005</v>
      </c>
      <c r="Y21" s="7"/>
      <c r="Z21" s="38">
        <v>2006</v>
      </c>
      <c r="AA21" s="7"/>
      <c r="AB21" s="38">
        <v>2007</v>
      </c>
      <c r="AC21" s="7"/>
      <c r="AD21" s="38">
        <v>2008</v>
      </c>
      <c r="AE21" s="7"/>
      <c r="AF21" s="38">
        <v>2009</v>
      </c>
      <c r="AG21" s="7"/>
      <c r="AH21" s="30" t="s">
        <v>27</v>
      </c>
      <c r="AI21" s="7"/>
      <c r="AJ21" s="30" t="s">
        <v>29</v>
      </c>
      <c r="AK21" s="7"/>
      <c r="AL21" s="30" t="s">
        <v>31</v>
      </c>
    </row>
    <row r="22" spans="4:37" s="4" customFormat="1" ht="5.25" customHeight="1">
      <c r="D22" s="7"/>
      <c r="F22" s="7"/>
      <c r="H22" s="7"/>
      <c r="J22" s="7"/>
      <c r="L22" s="7"/>
      <c r="N22" s="7"/>
      <c r="O22" s="7"/>
      <c r="Q22" s="7"/>
      <c r="S22" s="7"/>
      <c r="U22" s="7"/>
      <c r="W22" s="7"/>
      <c r="Y22" s="7"/>
      <c r="AA22" s="7"/>
      <c r="AC22" s="7"/>
      <c r="AE22" s="7"/>
      <c r="AG22" s="7"/>
      <c r="AI22" s="7"/>
      <c r="AK22" s="7"/>
    </row>
    <row r="23" spans="1:38" s="2" customFormat="1" ht="12.75" customHeight="1">
      <c r="A23" s="4"/>
      <c r="B23" s="27" t="s">
        <v>1</v>
      </c>
      <c r="C23" s="1"/>
      <c r="D23" s="32">
        <f>+F23/(100+F37)*100</f>
        <v>51.40271010908947</v>
      </c>
      <c r="E23" s="1"/>
      <c r="F23" s="32">
        <f>+H23/(100+H37)*100</f>
        <v>52.73624327420527</v>
      </c>
      <c r="G23" s="1"/>
      <c r="H23" s="32">
        <f>+J23/(100+J37)*100</f>
        <v>55.391169017034095</v>
      </c>
      <c r="I23" s="1"/>
      <c r="J23" s="32">
        <f>+L23/(100+L37)*100</f>
        <v>61.662408996024624</v>
      </c>
      <c r="K23" s="1"/>
      <c r="L23" s="32">
        <f>+N23/(100+N37)*100</f>
        <v>68.10127121277631</v>
      </c>
      <c r="M23" s="1"/>
      <c r="N23" s="32">
        <f>+P23/(100+P37)*100</f>
        <v>72.60862676208257</v>
      </c>
      <c r="O23" s="33"/>
      <c r="P23" s="32">
        <f>+R23/(100+R37)*100</f>
        <v>76.09130409820717</v>
      </c>
      <c r="Q23" s="33"/>
      <c r="R23" s="32">
        <f>+T23/(100+T37)*100</f>
        <v>78.71285885749431</v>
      </c>
      <c r="S23" s="33"/>
      <c r="T23" s="32">
        <f>+V23/(100+V37)*100</f>
        <v>83.37121160296091</v>
      </c>
      <c r="U23" s="33"/>
      <c r="V23" s="32">
        <f>+X23/(100+X37)*100</f>
        <v>87.59065124379991</v>
      </c>
      <c r="W23" s="33"/>
      <c r="X23" s="32">
        <f>+Z23/(100+Z37)*100</f>
        <v>93.78857731793299</v>
      </c>
      <c r="Y23" s="33"/>
      <c r="Z23" s="32">
        <f>+AB23/(100+AB37)*100</f>
        <v>100.46386473977402</v>
      </c>
      <c r="AA23" s="33"/>
      <c r="AB23" s="32">
        <f>+AD23/(100+AD37)*100</f>
        <v>104.94877830992775</v>
      </c>
      <c r="AC23" s="33"/>
      <c r="AD23" s="32">
        <v>100</v>
      </c>
      <c r="AE23" s="33"/>
      <c r="AF23" s="32">
        <f>(AF37+100)*AD23/100</f>
        <v>82.01290835325561</v>
      </c>
      <c r="AG23" s="33"/>
      <c r="AH23" s="32">
        <f>(AH37+100)*AF23/100</f>
        <v>77.5153856462247</v>
      </c>
      <c r="AI23" s="33"/>
      <c r="AJ23" s="32">
        <f>(AJ37+100)*AH23/100</f>
        <v>73.33188013952444</v>
      </c>
      <c r="AK23" s="33"/>
      <c r="AL23" s="32">
        <f>(AL37+100)*AJ23/100</f>
        <v>68.18465525236891</v>
      </c>
    </row>
    <row r="24" spans="1:38" s="2" customFormat="1" ht="7.5" customHeight="1">
      <c r="A24" s="4"/>
      <c r="B24" s="7"/>
      <c r="C24" s="1"/>
      <c r="D24" s="33"/>
      <c r="E24" s="1"/>
      <c r="F24" s="33"/>
      <c r="G24" s="1"/>
      <c r="H24" s="33"/>
      <c r="I24" s="1"/>
      <c r="J24" s="33"/>
      <c r="K24" s="1"/>
      <c r="L24" s="33"/>
      <c r="M24" s="1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s="2" customFormat="1" ht="12.75" customHeight="1">
      <c r="A25" s="7"/>
      <c r="B25" s="23" t="s">
        <v>8</v>
      </c>
      <c r="C25" s="1"/>
      <c r="D25" s="34">
        <f aca="true" t="shared" si="0" ref="D25:D30">+F25/(100+F39)*100</f>
        <v>52.02259230162342</v>
      </c>
      <c r="E25" s="1"/>
      <c r="F25" s="34">
        <f aca="true" t="shared" si="1" ref="F25:F30">+H25/(100+H39)*100</f>
        <v>53.28139784724413</v>
      </c>
      <c r="G25" s="1"/>
      <c r="H25" s="34">
        <f aca="true" t="shared" si="2" ref="H25:H30">+J25/(100+J39)*100</f>
        <v>56.006744324904986</v>
      </c>
      <c r="I25" s="1"/>
      <c r="J25" s="34">
        <f aca="true" t="shared" si="3" ref="J25:J30">+L25/(100+L39)*100</f>
        <v>62.364175007400334</v>
      </c>
      <c r="K25" s="1"/>
      <c r="L25" s="34">
        <f aca="true" t="shared" si="4" ref="L25:L30">+N25/(100+N39)*100</f>
        <v>68.71911785749302</v>
      </c>
      <c r="M25" s="1"/>
      <c r="N25" s="34">
        <f aca="true" t="shared" si="5" ref="N25:N30">+P25/(100+P39)*100</f>
        <v>73.34068789561522</v>
      </c>
      <c r="O25" s="33"/>
      <c r="P25" s="34">
        <f aca="true" t="shared" si="6" ref="P25:P30">+R25/(100+R39)*100</f>
        <v>76.61227986640387</v>
      </c>
      <c r="Q25" s="33"/>
      <c r="R25" s="34">
        <f aca="true" t="shared" si="7" ref="R25:R30">+T25/(100+T39)*100</f>
        <v>79.13578922346203</v>
      </c>
      <c r="S25" s="33"/>
      <c r="T25" s="34">
        <f aca="true" t="shared" si="8" ref="T25:T30">+V25/(100+V39)*100</f>
        <v>83.7008674898284</v>
      </c>
      <c r="U25" s="33"/>
      <c r="V25" s="34">
        <f aca="true" t="shared" si="9" ref="V25:V30">+X25/(100+X39)*100</f>
        <v>87.91720770685087</v>
      </c>
      <c r="W25" s="33"/>
      <c r="X25" s="34">
        <f aca="true" t="shared" si="10" ref="X25:X30">+Z25/(100+Z39)*100</f>
        <v>94.32245851239956</v>
      </c>
      <c r="Y25" s="33"/>
      <c r="Z25" s="34">
        <f aca="true" t="shared" si="11" ref="Z25:Z30">+AB25/(100+AB39)*100</f>
        <v>100.98281521306818</v>
      </c>
      <c r="AA25" s="33"/>
      <c r="AB25" s="34">
        <f aca="true" t="shared" si="12" ref="AB25:AB30">+AD25/(100+AD39)*100</f>
        <v>105.2982634056035</v>
      </c>
      <c r="AC25" s="33"/>
      <c r="AD25" s="34">
        <v>100</v>
      </c>
      <c r="AE25" s="33"/>
      <c r="AF25" s="34">
        <f aca="true" t="shared" si="13" ref="AF25:AF30">(AF39+100)*AD25/100</f>
        <v>81.50169363944298</v>
      </c>
      <c r="AG25" s="33"/>
      <c r="AH25" s="34">
        <f aca="true" t="shared" si="14" ref="AH25:AH30">(AH39+100)*AF25/100</f>
        <v>76.29295842473348</v>
      </c>
      <c r="AI25" s="33"/>
      <c r="AJ25" s="34">
        <f aca="true" t="shared" si="15" ref="AJ25:AJ30">(AJ39+100)*AH25/100</f>
        <v>71.46665612872489</v>
      </c>
      <c r="AK25" s="33"/>
      <c r="AL25" s="34">
        <f aca="true" t="shared" si="16" ref="AL25:AL30">(AL39+100)*AJ25/100</f>
        <v>65.86744821846682</v>
      </c>
    </row>
    <row r="26" spans="1:38" s="2" customFormat="1" ht="12.75" customHeight="1">
      <c r="A26" s="7"/>
      <c r="B26" s="24" t="s">
        <v>9</v>
      </c>
      <c r="C26" s="1"/>
      <c r="D26" s="35">
        <f t="shared" si="0"/>
        <v>46.03160460341846</v>
      </c>
      <c r="E26" s="1"/>
      <c r="F26" s="35">
        <f t="shared" si="1"/>
        <v>49.10324997250634</v>
      </c>
      <c r="G26" s="1"/>
      <c r="H26" s="35">
        <f t="shared" si="2"/>
        <v>50.3163098045178</v>
      </c>
      <c r="I26" s="1"/>
      <c r="J26" s="35">
        <f t="shared" si="3"/>
        <v>55.38298542111264</v>
      </c>
      <c r="K26" s="1"/>
      <c r="L26" s="35">
        <f t="shared" si="4"/>
        <v>61.37078804743332</v>
      </c>
      <c r="M26" s="1"/>
      <c r="N26" s="35">
        <f t="shared" si="5"/>
        <v>74.63373479067857</v>
      </c>
      <c r="O26" s="33"/>
      <c r="P26" s="35">
        <f t="shared" si="6"/>
        <v>79.60131693352412</v>
      </c>
      <c r="Q26" s="33"/>
      <c r="R26" s="35">
        <f t="shared" si="7"/>
        <v>84.45231835712683</v>
      </c>
      <c r="S26" s="33"/>
      <c r="T26" s="35">
        <f t="shared" si="8"/>
        <v>90.866005025094</v>
      </c>
      <c r="U26" s="33"/>
      <c r="V26" s="35">
        <f t="shared" si="9"/>
        <v>95.60758663426606</v>
      </c>
      <c r="W26" s="33"/>
      <c r="X26" s="35">
        <f t="shared" si="10"/>
        <v>101.74016068983744</v>
      </c>
      <c r="Y26" s="33"/>
      <c r="Z26" s="35">
        <f t="shared" si="11"/>
        <v>108.40664337632877</v>
      </c>
      <c r="AA26" s="33"/>
      <c r="AB26" s="35">
        <f t="shared" si="12"/>
        <v>109.96316585620156</v>
      </c>
      <c r="AC26" s="33"/>
      <c r="AD26" s="35">
        <v>100</v>
      </c>
      <c r="AE26" s="33"/>
      <c r="AF26" s="35">
        <f t="shared" si="13"/>
        <v>79.57050422023335</v>
      </c>
      <c r="AG26" s="33"/>
      <c r="AH26" s="35">
        <f t="shared" si="14"/>
        <v>70.49079310058455</v>
      </c>
      <c r="AI26" s="33"/>
      <c r="AJ26" s="35">
        <f t="shared" si="15"/>
        <v>61.6499358662214</v>
      </c>
      <c r="AK26" s="33"/>
      <c r="AL26" s="35">
        <f t="shared" si="16"/>
        <v>56.31427007895446</v>
      </c>
    </row>
    <row r="27" spans="1:38" s="2" customFormat="1" ht="12.75" customHeight="1">
      <c r="A27" s="7"/>
      <c r="B27" s="24" t="s">
        <v>10</v>
      </c>
      <c r="C27" s="1"/>
      <c r="D27" s="35">
        <f t="shared" si="0"/>
        <v>64.98691103271369</v>
      </c>
      <c r="E27" s="1"/>
      <c r="F27" s="35">
        <f t="shared" si="1"/>
        <v>60.444143316517454</v>
      </c>
      <c r="G27" s="1"/>
      <c r="H27" s="35">
        <f t="shared" si="2"/>
        <v>62.12277796097639</v>
      </c>
      <c r="I27" s="1"/>
      <c r="J27" s="35">
        <f t="shared" si="3"/>
        <v>66.56658296026589</v>
      </c>
      <c r="K27" s="1"/>
      <c r="L27" s="35">
        <f t="shared" si="4"/>
        <v>72.59986568375479</v>
      </c>
      <c r="M27" s="1"/>
      <c r="N27" s="35">
        <f t="shared" si="5"/>
        <v>67.53401111103443</v>
      </c>
      <c r="O27" s="33"/>
      <c r="P27" s="35">
        <f t="shared" si="6"/>
        <v>72.66509155492406</v>
      </c>
      <c r="Q27" s="33"/>
      <c r="R27" s="35">
        <f t="shared" si="7"/>
        <v>77.19470850484</v>
      </c>
      <c r="S27" s="33"/>
      <c r="T27" s="35">
        <f t="shared" si="8"/>
        <v>81.26846120757095</v>
      </c>
      <c r="U27" s="33"/>
      <c r="V27" s="35">
        <f t="shared" si="9"/>
        <v>85.75776586685683</v>
      </c>
      <c r="W27" s="33"/>
      <c r="X27" s="35">
        <f t="shared" si="10"/>
        <v>91.83898493445132</v>
      </c>
      <c r="Y27" s="33"/>
      <c r="Z27" s="35">
        <f t="shared" si="11"/>
        <v>98.10123058764165</v>
      </c>
      <c r="AA27" s="33"/>
      <c r="AB27" s="35">
        <f t="shared" si="12"/>
        <v>101.60749231199328</v>
      </c>
      <c r="AC27" s="33"/>
      <c r="AD27" s="35">
        <v>100</v>
      </c>
      <c r="AE27" s="33"/>
      <c r="AF27" s="35">
        <f t="shared" si="13"/>
        <v>87.79325298380638</v>
      </c>
      <c r="AG27" s="33"/>
      <c r="AH27" s="35">
        <f t="shared" si="14"/>
        <v>80.42047877079057</v>
      </c>
      <c r="AI27" s="33"/>
      <c r="AJ27" s="35">
        <f t="shared" si="15"/>
        <v>72.99020021057892</v>
      </c>
      <c r="AK27" s="33"/>
      <c r="AL27" s="35">
        <f t="shared" si="16"/>
        <v>65.23855516643849</v>
      </c>
    </row>
    <row r="28" spans="1:38" s="2" customFormat="1" ht="12.75" customHeight="1">
      <c r="A28" s="7"/>
      <c r="B28" s="24" t="s">
        <v>11</v>
      </c>
      <c r="C28" s="1"/>
      <c r="D28" s="35">
        <f t="shared" si="0"/>
        <v>45.407034207732636</v>
      </c>
      <c r="E28" s="1"/>
      <c r="F28" s="35">
        <f t="shared" si="1"/>
        <v>49.94351214607451</v>
      </c>
      <c r="G28" s="1"/>
      <c r="H28" s="35">
        <f t="shared" si="2"/>
        <v>55.443224322138704</v>
      </c>
      <c r="I28" s="1"/>
      <c r="J28" s="35">
        <f t="shared" si="3"/>
        <v>65.1104705840648</v>
      </c>
      <c r="K28" s="1"/>
      <c r="L28" s="35">
        <f t="shared" si="4"/>
        <v>72.14335891406415</v>
      </c>
      <c r="M28" s="1"/>
      <c r="N28" s="35">
        <f t="shared" si="5"/>
        <v>77.21425851349024</v>
      </c>
      <c r="O28" s="33"/>
      <c r="P28" s="35">
        <f t="shared" si="6"/>
        <v>76.41930218154614</v>
      </c>
      <c r="Q28" s="33"/>
      <c r="R28" s="35">
        <f t="shared" si="7"/>
        <v>73.74571892519948</v>
      </c>
      <c r="S28" s="33"/>
      <c r="T28" s="35">
        <f t="shared" si="8"/>
        <v>76.30587699457398</v>
      </c>
      <c r="U28" s="33"/>
      <c r="V28" s="35">
        <f t="shared" si="9"/>
        <v>79.78126834830549</v>
      </c>
      <c r="W28" s="33"/>
      <c r="X28" s="35">
        <f t="shared" si="10"/>
        <v>86.25173544250397</v>
      </c>
      <c r="Y28" s="33"/>
      <c r="Z28" s="35">
        <f t="shared" si="11"/>
        <v>94.25852729460547</v>
      </c>
      <c r="AA28" s="33"/>
      <c r="AB28" s="35">
        <f t="shared" si="12"/>
        <v>103.30820881658218</v>
      </c>
      <c r="AC28" s="33"/>
      <c r="AD28" s="35">
        <v>100</v>
      </c>
      <c r="AE28" s="33"/>
      <c r="AF28" s="35">
        <f t="shared" si="13"/>
        <v>75.52630540835514</v>
      </c>
      <c r="AG28" s="33"/>
      <c r="AH28" s="35">
        <f t="shared" si="14"/>
        <v>79.29680448339118</v>
      </c>
      <c r="AI28" s="33"/>
      <c r="AJ28" s="35">
        <f t="shared" si="15"/>
        <v>83.65798287116876</v>
      </c>
      <c r="AK28" s="33"/>
      <c r="AL28" s="35">
        <f t="shared" si="16"/>
        <v>80.39567485775058</v>
      </c>
    </row>
    <row r="29" spans="1:38" s="2" customFormat="1" ht="12.75" customHeight="1">
      <c r="A29" s="7"/>
      <c r="B29" s="24" t="s">
        <v>12</v>
      </c>
      <c r="C29" s="1"/>
      <c r="D29" s="35">
        <f t="shared" si="0"/>
        <v>10.268253080691757</v>
      </c>
      <c r="E29" s="1"/>
      <c r="F29" s="35">
        <f t="shared" si="1"/>
        <v>33.009598860628714</v>
      </c>
      <c r="G29" s="1"/>
      <c r="H29" s="35">
        <f t="shared" si="2"/>
        <v>28.024723894566918</v>
      </c>
      <c r="I29" s="1"/>
      <c r="J29" s="35">
        <f t="shared" si="3"/>
        <v>26.869691890235526</v>
      </c>
      <c r="K29" s="1"/>
      <c r="L29" s="35">
        <f t="shared" si="4"/>
        <v>29.356503103553035</v>
      </c>
      <c r="M29" s="1"/>
      <c r="N29" s="35">
        <f t="shared" si="5"/>
        <v>31.683542983712726</v>
      </c>
      <c r="O29" s="33"/>
      <c r="P29" s="35">
        <f t="shared" si="6"/>
        <v>38.07838652170979</v>
      </c>
      <c r="Q29" s="33"/>
      <c r="R29" s="35">
        <f t="shared" si="7"/>
        <v>46.485303026502855</v>
      </c>
      <c r="S29" s="33"/>
      <c r="T29" s="35">
        <f t="shared" si="8"/>
        <v>56.41853704657189</v>
      </c>
      <c r="U29" s="33"/>
      <c r="V29" s="35">
        <f t="shared" si="9"/>
        <v>46.71708952986352</v>
      </c>
      <c r="W29" s="33"/>
      <c r="X29" s="35">
        <f t="shared" si="10"/>
        <v>77.60623196227034</v>
      </c>
      <c r="Y29" s="33"/>
      <c r="Z29" s="35">
        <f t="shared" si="11"/>
        <v>49.03690481132467</v>
      </c>
      <c r="AA29" s="33"/>
      <c r="AB29" s="35">
        <f t="shared" si="12"/>
        <v>85.52036199095022</v>
      </c>
      <c r="AC29" s="33"/>
      <c r="AD29" s="35">
        <v>100</v>
      </c>
      <c r="AE29" s="33"/>
      <c r="AF29" s="35">
        <f t="shared" si="13"/>
        <v>108.74909616775126</v>
      </c>
      <c r="AG29" s="33"/>
      <c r="AH29" s="35">
        <f t="shared" si="14"/>
        <v>85.24381956788162</v>
      </c>
      <c r="AI29" s="33"/>
      <c r="AJ29" s="35">
        <f t="shared" si="15"/>
        <v>79.28321550374162</v>
      </c>
      <c r="AK29" s="33"/>
      <c r="AL29" s="35">
        <f t="shared" si="16"/>
        <v>74.14172878404408</v>
      </c>
    </row>
    <row r="30" spans="1:38" s="2" customFormat="1" ht="12.75" customHeight="1">
      <c r="A30" s="7"/>
      <c r="B30" s="23" t="s">
        <v>13</v>
      </c>
      <c r="C30" s="1"/>
      <c r="D30" s="34">
        <f t="shared" si="0"/>
        <v>39.015505291983374</v>
      </c>
      <c r="E30" s="1"/>
      <c r="F30" s="34">
        <f t="shared" si="1"/>
        <v>41.848091674460996</v>
      </c>
      <c r="G30" s="1"/>
      <c r="H30" s="34">
        <f t="shared" si="2"/>
        <v>43.12071483739443</v>
      </c>
      <c r="I30" s="1"/>
      <c r="J30" s="34">
        <f t="shared" si="3"/>
        <v>47.68939734292</v>
      </c>
      <c r="K30" s="1"/>
      <c r="L30" s="34">
        <f t="shared" si="4"/>
        <v>55.60351764589386</v>
      </c>
      <c r="M30" s="1"/>
      <c r="N30" s="34">
        <f t="shared" si="5"/>
        <v>57.91485007929871</v>
      </c>
      <c r="O30" s="33"/>
      <c r="P30" s="34">
        <f t="shared" si="6"/>
        <v>65.42700674638931</v>
      </c>
      <c r="Q30" s="33"/>
      <c r="R30" s="34">
        <f t="shared" si="7"/>
        <v>69.93830438898308</v>
      </c>
      <c r="S30" s="33"/>
      <c r="T30" s="34">
        <f t="shared" si="8"/>
        <v>76.38986629149991</v>
      </c>
      <c r="U30" s="33"/>
      <c r="V30" s="34">
        <f t="shared" si="9"/>
        <v>80.6487053606191</v>
      </c>
      <c r="W30" s="33"/>
      <c r="X30" s="34">
        <f t="shared" si="10"/>
        <v>82.64748268270658</v>
      </c>
      <c r="Y30" s="33"/>
      <c r="Z30" s="34">
        <f t="shared" si="11"/>
        <v>89.62545355279606</v>
      </c>
      <c r="AA30" s="33"/>
      <c r="AB30" s="34">
        <f t="shared" si="12"/>
        <v>97.67771169640328</v>
      </c>
      <c r="AC30" s="33"/>
      <c r="AD30" s="34">
        <v>100</v>
      </c>
      <c r="AE30" s="33"/>
      <c r="AF30" s="34">
        <f t="shared" si="13"/>
        <v>92.53215322915226</v>
      </c>
      <c r="AG30" s="33"/>
      <c r="AH30" s="34">
        <f t="shared" si="14"/>
        <v>102.10349311496284</v>
      </c>
      <c r="AI30" s="33"/>
      <c r="AJ30" s="34">
        <f t="shared" si="15"/>
        <v>110.02933504626131</v>
      </c>
      <c r="AK30" s="33"/>
      <c r="AL30" s="34">
        <f t="shared" si="16"/>
        <v>113.1884546060122</v>
      </c>
    </row>
    <row r="31" spans="1:38" s="2" customFormat="1" ht="7.5" customHeight="1">
      <c r="A31" s="7"/>
      <c r="B31" s="25"/>
      <c r="C31" s="1"/>
      <c r="D31" s="19"/>
      <c r="E31" s="1"/>
      <c r="F31" s="19"/>
      <c r="G31" s="1"/>
      <c r="H31" s="19"/>
      <c r="I31" s="1"/>
      <c r="J31" s="19"/>
      <c r="K31" s="1"/>
      <c r="L31" s="19"/>
      <c r="M31" s="1"/>
      <c r="N31" s="19"/>
      <c r="O31" s="7"/>
      <c r="P31" s="19"/>
      <c r="Q31" s="7"/>
      <c r="R31" s="19"/>
      <c r="S31" s="7"/>
      <c r="T31" s="19"/>
      <c r="U31" s="7"/>
      <c r="V31" s="19"/>
      <c r="W31" s="7"/>
      <c r="X31" s="19"/>
      <c r="Y31" s="7"/>
      <c r="Z31" s="19"/>
      <c r="AA31" s="7"/>
      <c r="AB31" s="19"/>
      <c r="AC31" s="7"/>
      <c r="AD31" s="19"/>
      <c r="AE31" s="7"/>
      <c r="AF31" s="19"/>
      <c r="AG31" s="7"/>
      <c r="AH31" s="19"/>
      <c r="AI31" s="7"/>
      <c r="AJ31" s="19"/>
      <c r="AK31" s="7"/>
      <c r="AL31" s="19"/>
    </row>
    <row r="32" spans="15:37" s="4" customFormat="1" ht="8.25" customHeight="1">
      <c r="O32" s="7"/>
      <c r="Q32" s="7"/>
      <c r="S32" s="7"/>
      <c r="U32" s="7"/>
      <c r="W32" s="7"/>
      <c r="Y32" s="7"/>
      <c r="AA32" s="7"/>
      <c r="AC32" s="7"/>
      <c r="AE32" s="7"/>
      <c r="AG32" s="7"/>
      <c r="AI32" s="7"/>
      <c r="AK32" s="7"/>
    </row>
    <row r="33" spans="1:38" ht="18">
      <c r="A33" s="4"/>
      <c r="B33" s="9" t="s">
        <v>5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2:38" ht="4.5" customHeight="1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2:38" ht="32.25" customHeight="1">
      <c r="B35" s="26" t="s">
        <v>4</v>
      </c>
      <c r="C35" s="15"/>
      <c r="D35" s="16"/>
      <c r="E35" s="15"/>
      <c r="F35" s="31" t="s">
        <v>35</v>
      </c>
      <c r="G35" s="15"/>
      <c r="H35" s="31" t="s">
        <v>34</v>
      </c>
      <c r="I35" s="15"/>
      <c r="J35" s="31" t="s">
        <v>33</v>
      </c>
      <c r="K35" s="15"/>
      <c r="L35" s="31" t="s">
        <v>32</v>
      </c>
      <c r="M35" s="15"/>
      <c r="N35" s="31" t="s">
        <v>16</v>
      </c>
      <c r="P35" s="31" t="s">
        <v>17</v>
      </c>
      <c r="R35" s="31" t="s">
        <v>18</v>
      </c>
      <c r="T35" s="31" t="s">
        <v>19</v>
      </c>
      <c r="V35" s="31" t="s">
        <v>20</v>
      </c>
      <c r="X35" s="31" t="s">
        <v>21</v>
      </c>
      <c r="Z35" s="31" t="s">
        <v>22</v>
      </c>
      <c r="AB35" s="31" t="s">
        <v>23</v>
      </c>
      <c r="AD35" s="31" t="s">
        <v>24</v>
      </c>
      <c r="AF35" s="31" t="s">
        <v>25</v>
      </c>
      <c r="AH35" s="31" t="s">
        <v>26</v>
      </c>
      <c r="AJ35" s="31" t="s">
        <v>28</v>
      </c>
      <c r="AL35" s="31" t="s">
        <v>30</v>
      </c>
    </row>
    <row r="36" spans="2:38" s="4" customFormat="1" ht="5.25" customHeight="1" thickBot="1">
      <c r="B36" s="12"/>
      <c r="C36" s="3"/>
      <c r="D36" s="13"/>
      <c r="E36" s="3"/>
      <c r="F36" s="13"/>
      <c r="G36" s="3"/>
      <c r="H36" s="13"/>
      <c r="I36" s="3"/>
      <c r="J36" s="13"/>
      <c r="K36" s="3"/>
      <c r="L36" s="13"/>
      <c r="M36" s="3"/>
      <c r="N36" s="13"/>
      <c r="O36" s="7"/>
      <c r="P36" s="13"/>
      <c r="Q36" s="7"/>
      <c r="R36" s="13"/>
      <c r="S36" s="7"/>
      <c r="T36" s="13"/>
      <c r="U36" s="7"/>
      <c r="V36" s="13"/>
      <c r="W36" s="7"/>
      <c r="X36" s="13"/>
      <c r="Y36" s="7"/>
      <c r="Z36" s="13"/>
      <c r="AA36" s="7"/>
      <c r="AB36" s="13"/>
      <c r="AC36" s="7"/>
      <c r="AD36" s="13"/>
      <c r="AE36" s="7"/>
      <c r="AF36" s="13"/>
      <c r="AG36" s="7"/>
      <c r="AH36" s="13"/>
      <c r="AI36" s="7"/>
      <c r="AJ36" s="13"/>
      <c r="AK36" s="7"/>
      <c r="AL36" s="13"/>
    </row>
    <row r="37" spans="1:38" s="2" customFormat="1" ht="12.75" customHeight="1">
      <c r="A37" s="4"/>
      <c r="B37" s="27" t="s">
        <v>1</v>
      </c>
      <c r="C37" s="1"/>
      <c r="D37" s="28"/>
      <c r="E37" s="1"/>
      <c r="F37" s="32">
        <v>2.5942857142857045</v>
      </c>
      <c r="G37" s="1"/>
      <c r="H37" s="32">
        <v>5.034347496131586</v>
      </c>
      <c r="I37" s="1"/>
      <c r="J37" s="32">
        <v>11.321732489635616</v>
      </c>
      <c r="K37" s="1"/>
      <c r="L37" s="32">
        <v>10.44211914777251</v>
      </c>
      <c r="M37" s="1"/>
      <c r="N37" s="32">
        <v>6.6186070671477415</v>
      </c>
      <c r="O37" s="7"/>
      <c r="P37" s="32">
        <v>4.796506271267642</v>
      </c>
      <c r="Q37" s="33"/>
      <c r="R37" s="32">
        <v>3.445275107788448</v>
      </c>
      <c r="S37" s="33"/>
      <c r="T37" s="32">
        <v>5.918159768406217</v>
      </c>
      <c r="U37" s="33"/>
      <c r="V37" s="32">
        <v>5.06102713360248</v>
      </c>
      <c r="W37" s="33"/>
      <c r="X37" s="32">
        <v>7.076013234428147</v>
      </c>
      <c r="Y37" s="33"/>
      <c r="Z37" s="32">
        <v>7.117377843585948</v>
      </c>
      <c r="AA37" s="33"/>
      <c r="AB37" s="32">
        <v>4.464205694028145</v>
      </c>
      <c r="AC37" s="33"/>
      <c r="AD37" s="32">
        <v>-4.715422503836441</v>
      </c>
      <c r="AE37" s="33"/>
      <c r="AF37" s="32">
        <v>-17.98709164674439</v>
      </c>
      <c r="AG37" s="33"/>
      <c r="AH37" s="32">
        <v>-5.483920516095653</v>
      </c>
      <c r="AI37" s="33"/>
      <c r="AJ37" s="32">
        <v>-5.397000184961353</v>
      </c>
      <c r="AK37" s="33"/>
      <c r="AL37" s="32">
        <v>-7.019082120030462</v>
      </c>
    </row>
    <row r="38" spans="1:38" s="2" customFormat="1" ht="12.75" customHeight="1">
      <c r="A38" s="7"/>
      <c r="B38" s="7"/>
      <c r="C38" s="1"/>
      <c r="D38" s="7"/>
      <c r="E38" s="1"/>
      <c r="F38" s="33"/>
      <c r="G38" s="1"/>
      <c r="H38" s="33"/>
      <c r="I38" s="1"/>
      <c r="J38" s="33"/>
      <c r="K38" s="1"/>
      <c r="L38" s="33"/>
      <c r="M38" s="1"/>
      <c r="N38" s="33"/>
      <c r="O38" s="7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1:38" s="2" customFormat="1" ht="12.75" customHeight="1">
      <c r="A39" s="7"/>
      <c r="B39" s="23" t="s">
        <v>8</v>
      </c>
      <c r="C39" s="1"/>
      <c r="D39" s="29"/>
      <c r="E39" s="1"/>
      <c r="F39" s="34">
        <v>2.419728602377691</v>
      </c>
      <c r="G39" s="1"/>
      <c r="H39" s="34">
        <v>5.115005588769139</v>
      </c>
      <c r="I39" s="1"/>
      <c r="J39" s="34">
        <v>11.351187716991307</v>
      </c>
      <c r="K39" s="1"/>
      <c r="L39" s="34">
        <v>10.190053583389158</v>
      </c>
      <c r="M39" s="1"/>
      <c r="N39" s="34">
        <v>6.7253046636981395</v>
      </c>
      <c r="O39" s="7"/>
      <c r="P39" s="34">
        <v>4.460814405565783</v>
      </c>
      <c r="Q39" s="33"/>
      <c r="R39" s="34">
        <v>3.2938705928849066</v>
      </c>
      <c r="S39" s="33"/>
      <c r="T39" s="34">
        <v>5.768664609479779</v>
      </c>
      <c r="U39" s="33"/>
      <c r="V39" s="34">
        <v>5.037391300078076</v>
      </c>
      <c r="W39" s="33"/>
      <c r="X39" s="34">
        <v>7.285548497975736</v>
      </c>
      <c r="Y39" s="33"/>
      <c r="Z39" s="34">
        <v>7.0612628272332945</v>
      </c>
      <c r="AA39" s="33"/>
      <c r="AB39" s="34">
        <v>4.2734480945396225</v>
      </c>
      <c r="AC39" s="33"/>
      <c r="AD39" s="34">
        <v>-5.031672160817013</v>
      </c>
      <c r="AE39" s="33"/>
      <c r="AF39" s="34">
        <v>-18.498306360557017</v>
      </c>
      <c r="AG39" s="33"/>
      <c r="AH39" s="34">
        <v>-6.390953343561822</v>
      </c>
      <c r="AI39" s="33"/>
      <c r="AJ39" s="34">
        <v>-6.326012774520951</v>
      </c>
      <c r="AK39" s="33"/>
      <c r="AL39" s="34">
        <v>-7.834713716243891</v>
      </c>
    </row>
    <row r="40" spans="1:38" s="2" customFormat="1" ht="12.75" customHeight="1">
      <c r="A40" s="7"/>
      <c r="B40" s="24" t="s">
        <v>9</v>
      </c>
      <c r="C40" s="1"/>
      <c r="D40" s="22"/>
      <c r="E40" s="1"/>
      <c r="F40" s="35">
        <v>6.672905269219687</v>
      </c>
      <c r="G40" s="1"/>
      <c r="H40" s="35">
        <v>2.4704267694921844</v>
      </c>
      <c r="I40" s="1"/>
      <c r="J40" s="35">
        <v>10.069648661197949</v>
      </c>
      <c r="K40" s="1"/>
      <c r="L40" s="35">
        <v>10.81162848263153</v>
      </c>
      <c r="M40" s="1"/>
      <c r="N40" s="35">
        <v>21.61117229420999</v>
      </c>
      <c r="O40" s="7"/>
      <c r="P40" s="35">
        <v>6.655947416778574</v>
      </c>
      <c r="Q40" s="33"/>
      <c r="R40" s="35">
        <v>6.094122070434893</v>
      </c>
      <c r="S40" s="33"/>
      <c r="T40" s="35">
        <v>7.594447130326687</v>
      </c>
      <c r="U40" s="33"/>
      <c r="V40" s="35">
        <v>5.218212914568654</v>
      </c>
      <c r="W40" s="33"/>
      <c r="X40" s="35">
        <v>6.414317389927149</v>
      </c>
      <c r="Y40" s="33"/>
      <c r="Z40" s="35">
        <v>6.55245936441422</v>
      </c>
      <c r="AA40" s="33"/>
      <c r="AB40" s="35">
        <v>1.435818351527951</v>
      </c>
      <c r="AC40" s="33"/>
      <c r="AD40" s="35">
        <v>-9.060457452844117</v>
      </c>
      <c r="AE40" s="33"/>
      <c r="AF40" s="35">
        <v>-20.42949577976666</v>
      </c>
      <c r="AG40" s="33"/>
      <c r="AH40" s="35">
        <v>-11.410900570038073</v>
      </c>
      <c r="AI40" s="33"/>
      <c r="AJ40" s="35">
        <v>-12.541860923238557</v>
      </c>
      <c r="AK40" s="33"/>
      <c r="AL40" s="35">
        <v>-8.654779136908076</v>
      </c>
    </row>
    <row r="41" spans="1:38" s="2" customFormat="1" ht="12.75" customHeight="1">
      <c r="A41" s="7"/>
      <c r="B41" s="24" t="s">
        <v>10</v>
      </c>
      <c r="C41" s="1"/>
      <c r="D41" s="22"/>
      <c r="E41" s="1"/>
      <c r="F41" s="35">
        <v>-6.990281033529122</v>
      </c>
      <c r="G41" s="1"/>
      <c r="H41" s="35">
        <v>2.7771667399911992</v>
      </c>
      <c r="I41" s="1"/>
      <c r="J41" s="35">
        <v>7.15326188742067</v>
      </c>
      <c r="K41" s="1"/>
      <c r="L41" s="35">
        <v>9.063530761508677</v>
      </c>
      <c r="M41" s="1"/>
      <c r="N41" s="35">
        <v>-6.977774028931716</v>
      </c>
      <c r="O41" s="7"/>
      <c r="P41" s="35">
        <v>7.597772380872625</v>
      </c>
      <c r="Q41" s="33"/>
      <c r="R41" s="35">
        <v>6.233552938541642</v>
      </c>
      <c r="S41" s="33"/>
      <c r="T41" s="35">
        <v>5.277243455716318</v>
      </c>
      <c r="U41" s="33"/>
      <c r="V41" s="35">
        <v>5.524042897551085</v>
      </c>
      <c r="W41" s="33"/>
      <c r="X41" s="35">
        <v>7.0911584579242515</v>
      </c>
      <c r="Y41" s="33"/>
      <c r="Z41" s="35">
        <v>6.818722634684948</v>
      </c>
      <c r="AA41" s="33"/>
      <c r="AB41" s="35">
        <v>3.5741261382233214</v>
      </c>
      <c r="AC41" s="33"/>
      <c r="AD41" s="35">
        <v>-1.5820608061631547</v>
      </c>
      <c r="AE41" s="33"/>
      <c r="AF41" s="35">
        <v>-12.20674701619362</v>
      </c>
      <c r="AG41" s="33"/>
      <c r="AH41" s="35">
        <v>-8.397882482354024</v>
      </c>
      <c r="AI41" s="33"/>
      <c r="AJ41" s="35">
        <v>-9.239286651586543</v>
      </c>
      <c r="AK41" s="33"/>
      <c r="AL41" s="35">
        <v>-10.62011752506049</v>
      </c>
    </row>
    <row r="42" spans="1:38" s="2" customFormat="1" ht="12.75" customHeight="1">
      <c r="A42" s="7"/>
      <c r="B42" s="24" t="s">
        <v>11</v>
      </c>
      <c r="C42" s="1"/>
      <c r="D42" s="22"/>
      <c r="E42" s="1"/>
      <c r="F42" s="35">
        <v>9.990694211799745</v>
      </c>
      <c r="G42" s="1"/>
      <c r="H42" s="35">
        <v>11.01186508465537</v>
      </c>
      <c r="I42" s="1"/>
      <c r="J42" s="35">
        <v>17.436298808592056</v>
      </c>
      <c r="K42" s="1"/>
      <c r="L42" s="35">
        <v>10.801470588235285</v>
      </c>
      <c r="M42" s="1"/>
      <c r="N42" s="35">
        <v>7.028920853915954</v>
      </c>
      <c r="O42" s="7"/>
      <c r="P42" s="35">
        <v>-1.0295460284776348</v>
      </c>
      <c r="Q42" s="33"/>
      <c r="R42" s="35">
        <v>-3.498570622897257</v>
      </c>
      <c r="S42" s="33"/>
      <c r="T42" s="35">
        <v>3.4716022932412827</v>
      </c>
      <c r="U42" s="33"/>
      <c r="V42" s="35">
        <v>4.554552664375544</v>
      </c>
      <c r="W42" s="33"/>
      <c r="X42" s="35">
        <v>8.110258495703526</v>
      </c>
      <c r="Y42" s="33"/>
      <c r="Z42" s="35">
        <v>9.283050145047667</v>
      </c>
      <c r="AA42" s="33"/>
      <c r="AB42" s="35">
        <v>9.600915462737802</v>
      </c>
      <c r="AC42" s="33"/>
      <c r="AD42" s="35">
        <v>-3.2022710048682734</v>
      </c>
      <c r="AE42" s="33"/>
      <c r="AF42" s="35">
        <v>-24.473694591644858</v>
      </c>
      <c r="AG42" s="33"/>
      <c r="AH42" s="35">
        <v>4.992299113070264</v>
      </c>
      <c r="AI42" s="33"/>
      <c r="AJ42" s="35">
        <v>5.499816059663565</v>
      </c>
      <c r="AK42" s="33"/>
      <c r="AL42" s="35">
        <v>-3.899577663068987</v>
      </c>
    </row>
    <row r="43" spans="1:38" s="2" customFormat="1" ht="12.75" customHeight="1">
      <c r="A43" s="7"/>
      <c r="B43" s="24" t="s">
        <v>12</v>
      </c>
      <c r="C43" s="1"/>
      <c r="D43" s="22"/>
      <c r="E43" s="1"/>
      <c r="F43" s="35">
        <v>221.4723926380368</v>
      </c>
      <c r="G43" s="1"/>
      <c r="H43" s="35">
        <v>-15.1012891344383</v>
      </c>
      <c r="I43" s="1"/>
      <c r="J43" s="35">
        <v>-4.12147505422994</v>
      </c>
      <c r="K43" s="1"/>
      <c r="L43" s="35">
        <v>9.255079006772004</v>
      </c>
      <c r="M43" s="1"/>
      <c r="N43" s="35">
        <v>7.92682926829269</v>
      </c>
      <c r="O43" s="7"/>
      <c r="P43" s="35">
        <v>20.1834862385321</v>
      </c>
      <c r="Q43" s="33"/>
      <c r="R43" s="35">
        <v>22.077922077922075</v>
      </c>
      <c r="S43" s="33"/>
      <c r="T43" s="35">
        <v>21.368547418967587</v>
      </c>
      <c r="U43" s="33"/>
      <c r="V43" s="35">
        <v>-17.195496417604915</v>
      </c>
      <c r="W43" s="33"/>
      <c r="X43" s="35">
        <v>66.11957796014067</v>
      </c>
      <c r="Y43" s="33"/>
      <c r="Z43" s="35">
        <v>-36.81318681318682</v>
      </c>
      <c r="AA43" s="33"/>
      <c r="AB43" s="35">
        <v>74.4</v>
      </c>
      <c r="AC43" s="33"/>
      <c r="AD43" s="35">
        <v>16.93121693121693</v>
      </c>
      <c r="AE43" s="33"/>
      <c r="AF43" s="35">
        <v>8.749096167751258</v>
      </c>
      <c r="AG43" s="33"/>
      <c r="AH43" s="35">
        <v>-21.614227086183313</v>
      </c>
      <c r="AI43" s="33"/>
      <c r="AJ43" s="35">
        <v>-6.992417860151646</v>
      </c>
      <c r="AK43" s="33"/>
      <c r="AL43" s="35">
        <v>-6.484962406015038</v>
      </c>
    </row>
    <row r="44" spans="1:38" s="2" customFormat="1" ht="12.75" customHeight="1">
      <c r="A44" s="7"/>
      <c r="B44" s="23" t="s">
        <v>13</v>
      </c>
      <c r="C44" s="1"/>
      <c r="D44" s="29"/>
      <c r="E44" s="1"/>
      <c r="F44" s="34">
        <v>7.260155574762317</v>
      </c>
      <c r="G44" s="1"/>
      <c r="H44" s="34">
        <v>3.0410542321338108</v>
      </c>
      <c r="I44" s="1"/>
      <c r="J44" s="34">
        <v>10.59509918319721</v>
      </c>
      <c r="K44" s="1"/>
      <c r="L44" s="34">
        <v>16.59513590844064</v>
      </c>
      <c r="M44" s="1"/>
      <c r="N44" s="34">
        <v>4.156809733017908</v>
      </c>
      <c r="O44" s="7"/>
      <c r="P44" s="34">
        <v>12.971037060105894</v>
      </c>
      <c r="Q44" s="33"/>
      <c r="R44" s="34">
        <v>6.895161290322571</v>
      </c>
      <c r="S44" s="33"/>
      <c r="T44" s="34">
        <v>9.224647292897625</v>
      </c>
      <c r="U44" s="33"/>
      <c r="V44" s="34">
        <v>5.575136174303097</v>
      </c>
      <c r="W44" s="33"/>
      <c r="X44" s="34">
        <v>2.4783749635533203</v>
      </c>
      <c r="Y44" s="33"/>
      <c r="Z44" s="34">
        <v>8.443053125863177</v>
      </c>
      <c r="AA44" s="33"/>
      <c r="AB44" s="34">
        <v>8.984342978932691</v>
      </c>
      <c r="AC44" s="33"/>
      <c r="AD44" s="34">
        <v>2.377500724847792</v>
      </c>
      <c r="AE44" s="33"/>
      <c r="AF44" s="34">
        <v>-7.467846770847741</v>
      </c>
      <c r="AG44" s="33"/>
      <c r="AH44" s="34">
        <v>10.343798941009762</v>
      </c>
      <c r="AI44" s="33"/>
      <c r="AJ44" s="34">
        <v>7.762557077625565</v>
      </c>
      <c r="AK44" s="33"/>
      <c r="AL44" s="34">
        <v>2.8711611848082796</v>
      </c>
    </row>
    <row r="45" spans="1:38" s="2" customFormat="1" ht="12.75" customHeight="1">
      <c r="A45" s="7"/>
      <c r="B45" s="25"/>
      <c r="C45" s="1"/>
      <c r="D45" s="19"/>
      <c r="E45" s="1"/>
      <c r="F45" s="19"/>
      <c r="G45" s="1"/>
      <c r="H45" s="19"/>
      <c r="I45" s="1"/>
      <c r="J45" s="19"/>
      <c r="K45" s="1"/>
      <c r="L45" s="19"/>
      <c r="M45" s="1"/>
      <c r="N45" s="19"/>
      <c r="O45" s="7"/>
      <c r="P45" s="19"/>
      <c r="Q45" s="7"/>
      <c r="R45" s="19"/>
      <c r="S45" s="7"/>
      <c r="T45" s="19"/>
      <c r="U45" s="7"/>
      <c r="V45" s="19"/>
      <c r="W45" s="7"/>
      <c r="X45" s="19"/>
      <c r="Y45" s="7"/>
      <c r="Z45" s="19"/>
      <c r="AA45" s="7"/>
      <c r="AB45" s="19"/>
      <c r="AC45" s="7"/>
      <c r="AD45" s="19"/>
      <c r="AE45" s="7"/>
      <c r="AF45" s="19"/>
      <c r="AG45" s="7"/>
      <c r="AH45" s="19"/>
      <c r="AI45" s="7"/>
      <c r="AJ45" s="19"/>
      <c r="AK45" s="7"/>
      <c r="AL45" s="19"/>
    </row>
    <row r="46" spans="2:14" ht="12.75">
      <c r="B46" s="6"/>
      <c r="D46" s="8"/>
      <c r="F46" s="8"/>
      <c r="H46" s="8"/>
      <c r="J46" s="8"/>
      <c r="L46" s="8"/>
      <c r="N46" s="8"/>
    </row>
    <row r="47" ht="12.75">
      <c r="B47" s="18" t="s">
        <v>14</v>
      </c>
    </row>
    <row r="48" ht="12.75">
      <c r="B48" s="18" t="s">
        <v>15</v>
      </c>
    </row>
    <row r="49" ht="12.75">
      <c r="B49" s="7"/>
    </row>
    <row r="50" ht="12.75">
      <c r="B50" s="7"/>
    </row>
    <row r="51" ht="12.75" hidden="1">
      <c r="B51" s="7"/>
    </row>
    <row r="52" ht="12.75" hidden="1">
      <c r="B52" s="7"/>
    </row>
    <row r="53" ht="12.75" hidden="1">
      <c r="B53" s="7"/>
    </row>
    <row r="54" ht="12.75" hidden="1">
      <c r="B54" s="7"/>
    </row>
    <row r="55" ht="12.75" hidden="1">
      <c r="B55" s="7"/>
    </row>
    <row r="56" ht="12.75" hidden="1">
      <c r="B56" s="7"/>
    </row>
    <row r="57" ht="12.75" hidden="1">
      <c r="B57" s="7"/>
    </row>
    <row r="58" ht="12.75" hidden="1">
      <c r="B58" s="7"/>
    </row>
    <row r="59" ht="12.75" hidden="1">
      <c r="B59" s="7"/>
    </row>
    <row r="60" ht="12.75" hidden="1">
      <c r="B60" s="7"/>
    </row>
    <row r="61" ht="12.75" hidden="1">
      <c r="B61" s="7"/>
    </row>
    <row r="62" ht="12.75" hidden="1">
      <c r="B62" s="7"/>
    </row>
    <row r="63" ht="12.75" hidden="1">
      <c r="B63" s="7"/>
    </row>
    <row r="64" ht="12.75" hidden="1">
      <c r="B64" s="7"/>
    </row>
    <row r="65" ht="12.75" hidden="1">
      <c r="B65" s="7"/>
    </row>
    <row r="66" ht="12.75" hidden="1">
      <c r="B66" s="7"/>
    </row>
    <row r="67" ht="12.75" hidden="1">
      <c r="B67" s="7"/>
    </row>
    <row r="68" ht="12.75" hidden="1">
      <c r="B68" s="7"/>
    </row>
    <row r="69" ht="12.75" hidden="1">
      <c r="B69" s="7"/>
    </row>
    <row r="70" ht="12.75" hidden="1">
      <c r="B70" s="7"/>
    </row>
    <row r="71" ht="12.75" hidden="1">
      <c r="B71" s="7"/>
    </row>
    <row r="72" ht="12.75" hidden="1">
      <c r="B72" s="7"/>
    </row>
    <row r="73" ht="12.75" hidden="1">
      <c r="B73" s="7"/>
    </row>
    <row r="74" ht="12.75" hidden="1">
      <c r="B74" s="7"/>
    </row>
    <row r="75" ht="12.75" hidden="1">
      <c r="B75" s="7"/>
    </row>
    <row r="76" ht="12.75" hidden="1">
      <c r="B76" s="7"/>
    </row>
    <row r="77" ht="12.75" hidden="1">
      <c r="B77" s="7"/>
    </row>
    <row r="78" ht="12.75" hidden="1">
      <c r="B78" s="7"/>
    </row>
    <row r="79" ht="12.75" hidden="1">
      <c r="B79" s="7"/>
    </row>
    <row r="80" ht="12.75" hidden="1">
      <c r="B80" s="7"/>
    </row>
    <row r="81" ht="12.75" hidden="1"/>
    <row r="82" ht="12.75" hidden="1"/>
    <row r="83" ht="12.75" hidden="1"/>
    <row r="84" ht="12.75" hidden="1"/>
    <row r="85" ht="12.75" hidden="1">
      <c r="B85" s="20"/>
    </row>
    <row r="86" ht="12.75" hidden="1">
      <c r="B86" s="20"/>
    </row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>
      <c r="B97" s="7"/>
    </row>
    <row r="98" ht="12.75">
      <c r="B98" s="7"/>
    </row>
    <row r="99" ht="12.75">
      <c r="B99" s="7"/>
    </row>
    <row r="100" ht="12.75">
      <c r="B100" s="7"/>
    </row>
    <row r="101" ht="12.75">
      <c r="B101" s="7"/>
    </row>
    <row r="102" ht="12.75">
      <c r="B102" s="7"/>
    </row>
    <row r="103" ht="12.75">
      <c r="B103" s="7"/>
    </row>
    <row r="104" ht="12.75">
      <c r="B104" s="7"/>
    </row>
    <row r="105" ht="12.75">
      <c r="B105" s="7"/>
    </row>
  </sheetData>
  <sheetProtection/>
  <printOptions/>
  <pageMargins left="0.33" right="0.29" top="0.2362204724409449" bottom="0.9448818897637796" header="0" footer="0.984251968503937"/>
  <pageSetup fitToHeight="1" fitToWidth="1" horizontalDpi="300" verticalDpi="300" orientation="portrait" paperSize="9" scale="73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cp:lastPrinted>2009-02-12T11:05:11Z</cp:lastPrinted>
  <dcterms:created xsi:type="dcterms:W3CDTF">2000-05-03T07:43:55Z</dcterms:created>
  <dcterms:modified xsi:type="dcterms:W3CDTF">2014-04-01T11:02:35Z</dcterms:modified>
  <cp:category/>
  <cp:version/>
  <cp:contentType/>
  <cp:contentStatus/>
</cp:coreProperties>
</file>