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TNFSI\Revisión 2019\2023\T4-2023\Difusion\Internet\Prueba publicación SAS\Ficheros Salida\"/>
    </mc:Choice>
  </mc:AlternateContent>
  <xr:revisionPtr revIDLastSave="0" documentId="13_ncr:1_{35D3959C-B1BD-4363-B2B0-90056F628517}" xr6:coauthVersionLast="47" xr6:coauthVersionMax="47" xr10:uidLastSave="{00000000-0000-0000-0000-000000000000}"/>
  <bookViews>
    <workbookView xWindow="-120" yWindow="-120" windowWidth="20730" windowHeight="11160" tabRatio="917" xr2:uid="{00000000-000D-0000-FFFF-FFFF00000000}"/>
  </bookViews>
  <sheets>
    <sheet name="Lista Tablas" sheetId="3" r:id="rId1"/>
    <sheet name="1999-T1" sheetId="93" r:id="rId2"/>
    <sheet name="1999-T2" sheetId="94" r:id="rId3"/>
    <sheet name="1999-T3" sheetId="95" r:id="rId4"/>
    <sheet name="1999-T4" sheetId="96" r:id="rId5"/>
    <sheet name="2000-T1" sheetId="7" r:id="rId6"/>
    <sheet name="2000-T2" sheetId="28" r:id="rId7"/>
    <sheet name="2000-T3" sheetId="29" r:id="rId8"/>
    <sheet name="2000-T4" sheetId="30" r:id="rId9"/>
    <sheet name="2001-T1" sheetId="31" r:id="rId10"/>
    <sheet name="2001-T2" sheetId="32" r:id="rId11"/>
    <sheet name="2001-T3" sheetId="33" r:id="rId12"/>
    <sheet name="2001-T4" sheetId="34" r:id="rId13"/>
    <sheet name="2002-T1" sheetId="35" r:id="rId14"/>
    <sheet name="2002-T2" sheetId="36" r:id="rId15"/>
    <sheet name="2002-T3" sheetId="37" r:id="rId16"/>
    <sheet name="2002-T4" sheetId="38" r:id="rId17"/>
    <sheet name="2003-T1" sheetId="39" r:id="rId18"/>
    <sheet name="2003-T2" sheetId="40" r:id="rId19"/>
    <sheet name="2003-T3" sheetId="41" r:id="rId20"/>
    <sheet name="2003-T4" sheetId="42" r:id="rId21"/>
    <sheet name="2004-T1" sheetId="43" r:id="rId22"/>
    <sheet name="2004-T2" sheetId="44" r:id="rId23"/>
    <sheet name="2004-T3" sheetId="45" r:id="rId24"/>
    <sheet name="2004-T4" sheetId="46" r:id="rId25"/>
    <sheet name="2005-T1" sheetId="47" r:id="rId26"/>
    <sheet name="2005-T2" sheetId="48" r:id="rId27"/>
    <sheet name="2005-T3" sheetId="49" r:id="rId28"/>
    <sheet name="2005-T4" sheetId="50" r:id="rId29"/>
    <sheet name="2006-T1" sheetId="55" r:id="rId30"/>
    <sheet name="2006-T2" sheetId="56" r:id="rId31"/>
    <sheet name="2006-T3" sheetId="57" r:id="rId32"/>
    <sheet name="2006-T4" sheetId="58" r:id="rId33"/>
    <sheet name="2007-T1" sheetId="59" r:id="rId34"/>
    <sheet name="2007-T2" sheetId="60" r:id="rId35"/>
    <sheet name="2007-T3" sheetId="61" r:id="rId36"/>
    <sheet name="2007-T4" sheetId="65" r:id="rId37"/>
    <sheet name="2008-T1" sheetId="66" r:id="rId38"/>
    <sheet name="2008-T2" sheetId="67" r:id="rId39"/>
    <sheet name="2008-T3" sheetId="69" r:id="rId40"/>
    <sheet name="2008-T4" sheetId="68" r:id="rId41"/>
    <sheet name="2009-T1" sheetId="70" r:id="rId42"/>
    <sheet name="2009-T2" sheetId="71" r:id="rId43"/>
    <sheet name="2009-T3" sheetId="72" r:id="rId44"/>
    <sheet name="2009-T4" sheetId="73" r:id="rId45"/>
    <sheet name="2010-T1" sheetId="74" r:id="rId46"/>
    <sheet name="2010-T2" sheetId="75" r:id="rId47"/>
    <sheet name="2010-T3" sheetId="76" r:id="rId48"/>
    <sheet name="2010-T4" sheetId="77" r:id="rId49"/>
    <sheet name="2011-T1" sheetId="78" r:id="rId50"/>
    <sheet name="2011-T2" sheetId="79" r:id="rId51"/>
    <sheet name="2011-T3" sheetId="80" r:id="rId52"/>
    <sheet name="2011-T4" sheetId="81" r:id="rId53"/>
    <sheet name="2012-T1" sheetId="83" r:id="rId54"/>
    <sheet name="2012-T2" sheetId="84" r:id="rId55"/>
    <sheet name="2012-T3" sheetId="85" r:id="rId56"/>
    <sheet name="2012-T4" sheetId="87" r:id="rId57"/>
    <sheet name="2013-T1" sheetId="88" r:id="rId58"/>
    <sheet name="2013-T2" sheetId="89" r:id="rId59"/>
    <sheet name="2013-T3" sheetId="90" r:id="rId60"/>
    <sheet name="2013-T4" sheetId="91" r:id="rId61"/>
    <sheet name="2014-T1" sheetId="92" r:id="rId62"/>
    <sheet name="2014-T2" sheetId="98" r:id="rId63"/>
    <sheet name="2014-T3" sheetId="99" r:id="rId64"/>
    <sheet name="2014-T4" sheetId="100" r:id="rId65"/>
    <sheet name="2015-T1" sheetId="101" r:id="rId66"/>
    <sheet name="2015-T2" sheetId="102" r:id="rId67"/>
    <sheet name="2015-T3" sheetId="103" r:id="rId68"/>
    <sheet name="2015-T4" sheetId="104" r:id="rId69"/>
    <sheet name="2016-T1" sheetId="106" r:id="rId70"/>
    <sheet name="2016-T2" sheetId="107" r:id="rId71"/>
    <sheet name="2016-T3" sheetId="108" r:id="rId72"/>
    <sheet name="2016-T4" sheetId="109" r:id="rId73"/>
    <sheet name="2017-T1" sheetId="110" r:id="rId74"/>
    <sheet name="2017-T2" sheetId="111" r:id="rId75"/>
    <sheet name="2017-T3" sheetId="112" r:id="rId76"/>
    <sheet name="2017-T4" sheetId="113" r:id="rId77"/>
    <sheet name="2018-T1" sheetId="114" r:id="rId78"/>
    <sheet name="2018-T2" sheetId="115" r:id="rId79"/>
    <sheet name="2018-T3" sheetId="116" r:id="rId80"/>
    <sheet name="2018-T4" sheetId="117" r:id="rId81"/>
    <sheet name="2019-T1" sheetId="118" r:id="rId82"/>
    <sheet name="2019-T2" sheetId="119" r:id="rId83"/>
    <sheet name="2019-T3" sheetId="120" r:id="rId84"/>
    <sheet name="2019-T4" sheetId="121" r:id="rId85"/>
    <sheet name="2020-T1" sheetId="122" r:id="rId86"/>
    <sheet name="2020-T2" sheetId="123" r:id="rId87"/>
    <sheet name="2020-T3" sheetId="124" r:id="rId88"/>
    <sheet name="2020-T4" sheetId="127" r:id="rId89"/>
    <sheet name="2021-T1" sheetId="126" r:id="rId90"/>
    <sheet name="2021-T2" sheetId="128" r:id="rId91"/>
    <sheet name="2021-T3" sheetId="129" r:id="rId92"/>
    <sheet name="2021-T4" sheetId="130" r:id="rId93"/>
    <sheet name="2022-T1" sheetId="131" r:id="rId94"/>
    <sheet name="2022-T2" sheetId="132" r:id="rId95"/>
    <sheet name="2022-T3" sheetId="133" r:id="rId96"/>
    <sheet name="2022-T4" sheetId="134" r:id="rId97"/>
    <sheet name="2023-T1" sheetId="135" r:id="rId98"/>
    <sheet name="2023-T2" sheetId="136" r:id="rId99"/>
    <sheet name="2023-T3" sheetId="137" r:id="rId100"/>
    <sheet name="2023-T4" sheetId="138" r:id="rId101"/>
  </sheets>
  <definedNames>
    <definedName name="_xlnm.Print_Titles" localSheetId="1">'1999-T1'!$2:$7</definedName>
    <definedName name="_xlnm.Print_Titles" localSheetId="2">'1999-T2'!$2:$7</definedName>
    <definedName name="_xlnm.Print_Titles" localSheetId="3">'1999-T3'!$2:$7</definedName>
    <definedName name="_xlnm.Print_Titles" localSheetId="4">'1999-T4'!$2:$7</definedName>
    <definedName name="_xlnm.Print_Titles" localSheetId="5">'2000-T1'!$2:$7</definedName>
    <definedName name="_xlnm.Print_Titles" localSheetId="6">'2000-T2'!$2:$7</definedName>
    <definedName name="_xlnm.Print_Titles" localSheetId="7">'2000-T3'!$2:$7</definedName>
    <definedName name="_xlnm.Print_Titles" localSheetId="8">'2000-T4'!$2:$7</definedName>
    <definedName name="_xlnm.Print_Titles" localSheetId="9">'2001-T1'!$2:$7</definedName>
    <definedName name="_xlnm.Print_Titles" localSheetId="10">'2001-T2'!$2:$7</definedName>
    <definedName name="_xlnm.Print_Titles" localSheetId="11">'2001-T3'!$2:$7</definedName>
    <definedName name="_xlnm.Print_Titles" localSheetId="12">'2001-T4'!$2:$7</definedName>
    <definedName name="_xlnm.Print_Titles" localSheetId="13">'2002-T1'!$2:$7</definedName>
    <definedName name="_xlnm.Print_Titles" localSheetId="14">'2002-T2'!$2:$7</definedName>
    <definedName name="_xlnm.Print_Titles" localSheetId="15">'2002-T3'!$2:$7</definedName>
    <definedName name="_xlnm.Print_Titles" localSheetId="16">'2002-T4'!$2:$7</definedName>
    <definedName name="_xlnm.Print_Titles" localSheetId="17">'2003-T1'!$2:$7</definedName>
    <definedName name="_xlnm.Print_Titles" localSheetId="18">'2003-T2'!$2:$7</definedName>
    <definedName name="_xlnm.Print_Titles" localSheetId="19">'2003-T3'!$2:$7</definedName>
    <definedName name="_xlnm.Print_Titles" localSheetId="20">'2003-T4'!$2:$7</definedName>
    <definedName name="_xlnm.Print_Titles" localSheetId="21">'2004-T1'!$2:$7</definedName>
    <definedName name="_xlnm.Print_Titles" localSheetId="22">'2004-T2'!$2:$7</definedName>
    <definedName name="_xlnm.Print_Titles" localSheetId="23">'2004-T3'!$2:$7</definedName>
    <definedName name="_xlnm.Print_Titles" localSheetId="24">'2004-T4'!$2:$7</definedName>
    <definedName name="_xlnm.Print_Titles" localSheetId="25">'2005-T1'!$2:$7</definedName>
    <definedName name="_xlnm.Print_Titles" localSheetId="26">'2005-T2'!$2:$7</definedName>
    <definedName name="_xlnm.Print_Titles" localSheetId="27">'2005-T3'!$2:$7</definedName>
    <definedName name="_xlnm.Print_Titles" localSheetId="28">'2005-T4'!$2:$7</definedName>
    <definedName name="_xlnm.Print_Titles" localSheetId="29">'2006-T1'!$2:$7</definedName>
    <definedName name="_xlnm.Print_Titles" localSheetId="30">'2006-T2'!$2:$7</definedName>
    <definedName name="_xlnm.Print_Titles" localSheetId="31">'2006-T3'!$2:$7</definedName>
    <definedName name="_xlnm.Print_Titles" localSheetId="32">'2006-T4'!$2:$7</definedName>
    <definedName name="_xlnm.Print_Titles" localSheetId="33">'2007-T1'!$2:$7</definedName>
    <definedName name="_xlnm.Print_Titles" localSheetId="34">'2007-T2'!$2:$7</definedName>
    <definedName name="_xlnm.Print_Titles" localSheetId="35">'2007-T3'!$2:$7</definedName>
    <definedName name="_xlnm.Print_Titles" localSheetId="36">'2007-T4'!$2:$7</definedName>
    <definedName name="_xlnm.Print_Titles" localSheetId="37">'2008-T1'!$2:$7</definedName>
    <definedName name="_xlnm.Print_Titles" localSheetId="38">'2008-T2'!$2:$7</definedName>
    <definedName name="_xlnm.Print_Titles" localSheetId="39">'2008-T3'!$2:$7</definedName>
    <definedName name="_xlnm.Print_Titles" localSheetId="40">'2008-T4'!$2:$7</definedName>
    <definedName name="_xlnm.Print_Titles" localSheetId="41">'2009-T1'!$2:$7</definedName>
    <definedName name="_xlnm.Print_Titles" localSheetId="42">'2009-T2'!$2:$7</definedName>
    <definedName name="_xlnm.Print_Titles" localSheetId="43">'2009-T3'!$2:$7</definedName>
    <definedName name="_xlnm.Print_Titles" localSheetId="44">'2009-T4'!$2:$7</definedName>
    <definedName name="_xlnm.Print_Titles" localSheetId="45">'2010-T1'!$2:$7</definedName>
    <definedName name="_xlnm.Print_Titles" localSheetId="46">'2010-T2'!$2:$7</definedName>
    <definedName name="_xlnm.Print_Titles" localSheetId="47">'2010-T3'!$2:$7</definedName>
    <definedName name="_xlnm.Print_Titles" localSheetId="48">'2010-T4'!$2:$7</definedName>
    <definedName name="_xlnm.Print_Titles" localSheetId="49">'2011-T1'!$2:$7</definedName>
    <definedName name="_xlnm.Print_Titles" localSheetId="50">'2011-T2'!$2:$7</definedName>
    <definedName name="_xlnm.Print_Titles" localSheetId="51">'2011-T3'!$2:$7</definedName>
    <definedName name="_xlnm.Print_Titles" localSheetId="52">'2011-T4'!$2:$7</definedName>
    <definedName name="_xlnm.Print_Titles" localSheetId="53">'2012-T1'!$2:$7</definedName>
    <definedName name="_xlnm.Print_Titles" localSheetId="54">'2012-T2'!$2:$7</definedName>
    <definedName name="_xlnm.Print_Titles" localSheetId="55">'2012-T3'!$2:$7</definedName>
    <definedName name="_xlnm.Print_Titles" localSheetId="56">'2012-T4'!$2:$7</definedName>
    <definedName name="_xlnm.Print_Titles" localSheetId="57">'2013-T1'!$2:$7</definedName>
    <definedName name="_xlnm.Print_Titles" localSheetId="58">'2013-T2'!$2:$7</definedName>
    <definedName name="_xlnm.Print_Titles" localSheetId="59">'2013-T3'!$2:$7</definedName>
    <definedName name="_xlnm.Print_Titles" localSheetId="60">'2013-T4'!$2:$7</definedName>
    <definedName name="_xlnm.Print_Titles" localSheetId="61">'2014-T1'!$2:$7</definedName>
    <definedName name="_xlnm.Print_Titles" localSheetId="62">'2014-T2'!$2:$7</definedName>
    <definedName name="_xlnm.Print_Titles" localSheetId="63">'2014-T3'!$2:$7</definedName>
    <definedName name="_xlnm.Print_Titles" localSheetId="64">'2014-T4'!$2:$7</definedName>
    <definedName name="_xlnm.Print_Titles" localSheetId="65">'2015-T1'!$2:$7</definedName>
    <definedName name="_xlnm.Print_Titles" localSheetId="66">'2015-T2'!$2:$7</definedName>
    <definedName name="_xlnm.Print_Titles" localSheetId="67">'2015-T3'!$2:$7</definedName>
    <definedName name="_xlnm.Print_Titles" localSheetId="69">'2016-T1'!$2:$7</definedName>
    <definedName name="_xlnm.Print_Titles" localSheetId="70">'2016-T2'!$2:$7</definedName>
    <definedName name="_xlnm.Print_Titles" localSheetId="71">'2016-T3'!$2:$7</definedName>
    <definedName name="_xlnm.Print_Titles" localSheetId="72">'2016-T4'!$2:$7</definedName>
    <definedName name="_xlnm.Print_Titles" localSheetId="73">'2017-T1'!$2:$7</definedName>
    <definedName name="_xlnm.Print_Titles" localSheetId="74">'2017-T2'!$2:$7</definedName>
    <definedName name="_xlnm.Print_Titles" localSheetId="75">'2017-T3'!$2:$7</definedName>
    <definedName name="_xlnm.Print_Titles" localSheetId="76">'2017-T4'!$2:$7</definedName>
    <definedName name="_xlnm.Print_Titles" localSheetId="77">'2018-T1'!$2:$7</definedName>
    <definedName name="_xlnm.Print_Titles" localSheetId="78">'2018-T2'!$2:$7</definedName>
    <definedName name="_xlnm.Print_Titles" localSheetId="79">'2018-T3'!$2:$7</definedName>
    <definedName name="_xlnm.Print_Titles" localSheetId="80">'2018-T4'!$2:$7</definedName>
    <definedName name="_xlnm.Print_Titles" localSheetId="81">'2019-T1'!$2:$7</definedName>
    <definedName name="_xlnm.Print_Titles" localSheetId="82">'2019-T2'!$2:$7</definedName>
    <definedName name="_xlnm.Print_Titles" localSheetId="83">'2019-T3'!$2:$7</definedName>
    <definedName name="_xlnm.Print_Titles" localSheetId="84">'2019-T4'!$2:$7</definedName>
    <definedName name="_xlnm.Print_Titles" localSheetId="85">'2020-T1'!$2:$7</definedName>
    <definedName name="_xlnm.Print_Titles" localSheetId="86">'2020-T2'!$2:$7</definedName>
    <definedName name="_xlnm.Print_Titles" localSheetId="87">'2020-T3'!$2:$7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8" i="138" l="1"/>
  <c r="D77" i="138"/>
  <c r="D76" i="138"/>
  <c r="D75" i="138"/>
  <c r="V74" i="138"/>
  <c r="D74" i="138"/>
  <c r="V73" i="138"/>
  <c r="V72" i="138"/>
  <c r="V71" i="138"/>
  <c r="V69" i="138"/>
  <c r="D56" i="138"/>
  <c r="D55" i="138"/>
  <c r="D54" i="138"/>
  <c r="V53" i="138"/>
  <c r="D53" i="138"/>
  <c r="D52" i="138"/>
  <c r="D51" i="138"/>
  <c r="V50" i="138"/>
  <c r="V49" i="138"/>
  <c r="V48" i="138"/>
  <c r="D48" i="138"/>
  <c r="V47" i="138"/>
  <c r="D47" i="138"/>
  <c r="V46" i="138"/>
  <c r="D46" i="138"/>
  <c r="V45" i="138"/>
  <c r="D45" i="138"/>
  <c r="V44" i="138"/>
  <c r="D44" i="138"/>
  <c r="V43" i="138"/>
  <c r="D43" i="138"/>
  <c r="V42" i="138"/>
  <c r="D42" i="138"/>
  <c r="V41" i="138"/>
  <c r="D41" i="138"/>
  <c r="V40" i="138"/>
  <c r="D40" i="138"/>
  <c r="V38" i="138"/>
  <c r="D38" i="138"/>
  <c r="V36" i="138"/>
  <c r="D36" i="138"/>
  <c r="V35" i="138"/>
  <c r="D35" i="138"/>
  <c r="V33" i="138"/>
  <c r="D33" i="138"/>
  <c r="V31" i="138"/>
  <c r="D31" i="138"/>
  <c r="V30" i="138"/>
  <c r="D30" i="138"/>
  <c r="V29" i="138"/>
  <c r="D29" i="138"/>
  <c r="V28" i="138"/>
  <c r="D28" i="138"/>
  <c r="V27" i="138"/>
  <c r="D27" i="138"/>
  <c r="V26" i="138"/>
  <c r="D26" i="138"/>
  <c r="V25" i="138"/>
  <c r="D25" i="138"/>
  <c r="D24" i="138"/>
  <c r="V23" i="138"/>
  <c r="D23" i="138"/>
  <c r="D19" i="138"/>
  <c r="V18" i="138"/>
  <c r="D78" i="137" l="1"/>
  <c r="D77" i="137"/>
  <c r="D76" i="137"/>
  <c r="D75" i="137"/>
  <c r="V74" i="137"/>
  <c r="D74" i="137"/>
  <c r="V73" i="137"/>
  <c r="V72" i="137"/>
  <c r="V71" i="137"/>
  <c r="V69" i="137"/>
  <c r="D56" i="137"/>
  <c r="D55" i="137"/>
  <c r="D54" i="137"/>
  <c r="V53" i="137"/>
  <c r="D53" i="137"/>
  <c r="D52" i="137"/>
  <c r="D51" i="137"/>
  <c r="V50" i="137"/>
  <c r="V49" i="137"/>
  <c r="V48" i="137"/>
  <c r="D48" i="137"/>
  <c r="V47" i="137"/>
  <c r="D47" i="137"/>
  <c r="V46" i="137"/>
  <c r="D46" i="137"/>
  <c r="V45" i="137"/>
  <c r="D45" i="137"/>
  <c r="V44" i="137"/>
  <c r="D44" i="137"/>
  <c r="V43" i="137"/>
  <c r="D43" i="137"/>
  <c r="V42" i="137"/>
  <c r="D42" i="137"/>
  <c r="V41" i="137"/>
  <c r="D41" i="137"/>
  <c r="V40" i="137"/>
  <c r="D40" i="137"/>
  <c r="V38" i="137"/>
  <c r="D38" i="137"/>
  <c r="V36" i="137"/>
  <c r="D36" i="137"/>
  <c r="V35" i="137"/>
  <c r="D35" i="137"/>
  <c r="V33" i="137"/>
  <c r="D33" i="137"/>
  <c r="V31" i="137"/>
  <c r="D31" i="137"/>
  <c r="V30" i="137"/>
  <c r="D30" i="137"/>
  <c r="V29" i="137"/>
  <c r="D29" i="137"/>
  <c r="V28" i="137"/>
  <c r="D28" i="137"/>
  <c r="V27" i="137"/>
  <c r="D27" i="137"/>
  <c r="V26" i="137"/>
  <c r="D26" i="137"/>
  <c r="V25" i="137"/>
  <c r="D25" i="137"/>
  <c r="D24" i="137"/>
  <c r="V23" i="137"/>
  <c r="D23" i="137"/>
  <c r="D19" i="137"/>
  <c r="V18" i="137"/>
  <c r="D78" i="136"/>
  <c r="D77" i="136"/>
  <c r="D76" i="136"/>
  <c r="D75" i="136"/>
  <c r="V74" i="136"/>
  <c r="D74" i="136"/>
  <c r="V73" i="136"/>
  <c r="V72" i="136"/>
  <c r="V71" i="136"/>
  <c r="V69" i="136"/>
  <c r="D56" i="136"/>
  <c r="D55" i="136"/>
  <c r="D54" i="136"/>
  <c r="V53" i="136"/>
  <c r="D53" i="136"/>
  <c r="D52" i="136"/>
  <c r="D51" i="136"/>
  <c r="V50" i="136"/>
  <c r="V49" i="136"/>
  <c r="V48" i="136"/>
  <c r="D48" i="136"/>
  <c r="V47" i="136"/>
  <c r="D47" i="136"/>
  <c r="V46" i="136"/>
  <c r="D46" i="136"/>
  <c r="V45" i="136"/>
  <c r="D45" i="136"/>
  <c r="V44" i="136"/>
  <c r="D44" i="136"/>
  <c r="V43" i="136"/>
  <c r="D43" i="136"/>
  <c r="V42" i="136"/>
  <c r="D42" i="136"/>
  <c r="V41" i="136"/>
  <c r="D41" i="136"/>
  <c r="V40" i="136"/>
  <c r="D40" i="136"/>
  <c r="V38" i="136"/>
  <c r="D38" i="136"/>
  <c r="V36" i="136"/>
  <c r="D36" i="136"/>
  <c r="V35" i="136"/>
  <c r="D35" i="136"/>
  <c r="V33" i="136"/>
  <c r="D33" i="136"/>
  <c r="V31" i="136"/>
  <c r="D31" i="136"/>
  <c r="V30" i="136"/>
  <c r="D30" i="136"/>
  <c r="V29" i="136"/>
  <c r="D29" i="136"/>
  <c r="V28" i="136"/>
  <c r="D28" i="136"/>
  <c r="V27" i="136"/>
  <c r="D27" i="136"/>
  <c r="V26" i="136"/>
  <c r="D26" i="136"/>
  <c r="V25" i="136"/>
  <c r="D25" i="136"/>
  <c r="D24" i="136"/>
  <c r="V23" i="136"/>
  <c r="D23" i="136"/>
  <c r="D19" i="136"/>
  <c r="V18" i="136"/>
  <c r="D78" i="135"/>
  <c r="D77" i="135"/>
  <c r="D76" i="135"/>
  <c r="D75" i="135"/>
  <c r="V74" i="135"/>
  <c r="D74" i="135"/>
  <c r="V73" i="135"/>
  <c r="V72" i="135"/>
  <c r="V71" i="135"/>
  <c r="V69" i="135"/>
  <c r="D56" i="135"/>
  <c r="D55" i="135"/>
  <c r="D54" i="135"/>
  <c r="V53" i="135"/>
  <c r="D53" i="135"/>
  <c r="D52" i="135"/>
  <c r="D51" i="135"/>
  <c r="V50" i="135"/>
  <c r="V49" i="135"/>
  <c r="V48" i="135"/>
  <c r="D48" i="135"/>
  <c r="V47" i="135"/>
  <c r="D47" i="135"/>
  <c r="V46" i="135"/>
  <c r="D46" i="135"/>
  <c r="V45" i="135"/>
  <c r="D45" i="135"/>
  <c r="V44" i="135"/>
  <c r="D44" i="135"/>
  <c r="V43" i="135"/>
  <c r="D43" i="135"/>
  <c r="V42" i="135"/>
  <c r="D42" i="135"/>
  <c r="V41" i="135"/>
  <c r="D41" i="135"/>
  <c r="V40" i="135"/>
  <c r="D40" i="135"/>
  <c r="V38" i="135"/>
  <c r="D38" i="135"/>
  <c r="V36" i="135"/>
  <c r="D36" i="135"/>
  <c r="V35" i="135"/>
  <c r="D35" i="135"/>
  <c r="V33" i="135"/>
  <c r="D33" i="135"/>
  <c r="V31" i="135"/>
  <c r="D31" i="135"/>
  <c r="V30" i="135"/>
  <c r="D30" i="135"/>
  <c r="V29" i="135"/>
  <c r="D29" i="135"/>
  <c r="V28" i="135"/>
  <c r="D28" i="135"/>
  <c r="V27" i="135"/>
  <c r="D27" i="135"/>
  <c r="V26" i="135"/>
  <c r="D26" i="135"/>
  <c r="V25" i="135"/>
  <c r="D25" i="135"/>
  <c r="D24" i="135"/>
  <c r="V23" i="135"/>
  <c r="D23" i="135"/>
  <c r="D19" i="135"/>
  <c r="V18" i="135"/>
  <c r="D78" i="134" l="1"/>
  <c r="D77" i="134"/>
  <c r="D76" i="134"/>
  <c r="D75" i="134"/>
  <c r="V74" i="134"/>
  <c r="D74" i="134"/>
  <c r="V73" i="134"/>
  <c r="V72" i="134"/>
  <c r="V71" i="134"/>
  <c r="V69" i="134"/>
  <c r="D56" i="134"/>
  <c r="D55" i="134"/>
  <c r="D54" i="134"/>
  <c r="V53" i="134"/>
  <c r="D53" i="134"/>
  <c r="D52" i="134"/>
  <c r="D51" i="134"/>
  <c r="V50" i="134"/>
  <c r="V49" i="134"/>
  <c r="V48" i="134"/>
  <c r="D48" i="134"/>
  <c r="V47" i="134"/>
  <c r="D47" i="134"/>
  <c r="V46" i="134"/>
  <c r="D46" i="134"/>
  <c r="V45" i="134"/>
  <c r="D45" i="134"/>
  <c r="V44" i="134"/>
  <c r="D44" i="134"/>
  <c r="V43" i="134"/>
  <c r="D43" i="134"/>
  <c r="V42" i="134"/>
  <c r="D42" i="134"/>
  <c r="V41" i="134"/>
  <c r="D41" i="134"/>
  <c r="V40" i="134"/>
  <c r="D40" i="134"/>
  <c r="V38" i="134"/>
  <c r="D38" i="134"/>
  <c r="V36" i="134"/>
  <c r="D36" i="134"/>
  <c r="V35" i="134"/>
  <c r="D35" i="134"/>
  <c r="V33" i="134"/>
  <c r="D33" i="134"/>
  <c r="V31" i="134"/>
  <c r="D31" i="134"/>
  <c r="V30" i="134"/>
  <c r="D30" i="134"/>
  <c r="V29" i="134"/>
  <c r="D29" i="134"/>
  <c r="V28" i="134"/>
  <c r="D28" i="134"/>
  <c r="V27" i="134"/>
  <c r="D27" i="134"/>
  <c r="V26" i="134"/>
  <c r="D26" i="134"/>
  <c r="V25" i="134"/>
  <c r="D25" i="134"/>
  <c r="D24" i="134"/>
  <c r="V23" i="134"/>
  <c r="D23" i="134"/>
  <c r="D19" i="134"/>
  <c r="V18" i="134"/>
  <c r="D78" i="133" l="1"/>
  <c r="D77" i="133"/>
  <c r="D76" i="133"/>
  <c r="D75" i="133"/>
  <c r="V74" i="133"/>
  <c r="D74" i="133"/>
  <c r="V73" i="133"/>
  <c r="V72" i="133"/>
  <c r="V71" i="133"/>
  <c r="V69" i="133"/>
  <c r="D56" i="133"/>
  <c r="D55" i="133"/>
  <c r="D54" i="133"/>
  <c r="V53" i="133"/>
  <c r="D53" i="133"/>
  <c r="D52" i="133"/>
  <c r="D51" i="133"/>
  <c r="V50" i="133"/>
  <c r="V49" i="133"/>
  <c r="V48" i="133"/>
  <c r="D48" i="133"/>
  <c r="V47" i="133"/>
  <c r="D47" i="133"/>
  <c r="V46" i="133"/>
  <c r="D46" i="133"/>
  <c r="V45" i="133"/>
  <c r="D45" i="133"/>
  <c r="V44" i="133"/>
  <c r="D44" i="133"/>
  <c r="V43" i="133"/>
  <c r="D43" i="133"/>
  <c r="V42" i="133"/>
  <c r="D42" i="133"/>
  <c r="V41" i="133"/>
  <c r="D41" i="133"/>
  <c r="V40" i="133"/>
  <c r="D40" i="133"/>
  <c r="V38" i="133"/>
  <c r="D38" i="133"/>
  <c r="V36" i="133"/>
  <c r="D36" i="133"/>
  <c r="V35" i="133"/>
  <c r="D35" i="133"/>
  <c r="V33" i="133"/>
  <c r="D33" i="133"/>
  <c r="V31" i="133"/>
  <c r="D31" i="133"/>
  <c r="V30" i="133"/>
  <c r="D30" i="133"/>
  <c r="V29" i="133"/>
  <c r="D29" i="133"/>
  <c r="V28" i="133"/>
  <c r="D28" i="133"/>
  <c r="V27" i="133"/>
  <c r="D27" i="133"/>
  <c r="V26" i="133"/>
  <c r="D26" i="133"/>
  <c r="V25" i="133"/>
  <c r="D25" i="133"/>
  <c r="D24" i="133"/>
  <c r="V23" i="133"/>
  <c r="D23" i="133"/>
  <c r="D19" i="133"/>
  <c r="V18" i="133"/>
  <c r="D78" i="132" l="1"/>
  <c r="D77" i="132"/>
  <c r="D76" i="132"/>
  <c r="D75" i="132"/>
  <c r="V74" i="132"/>
  <c r="D74" i="132"/>
  <c r="V73" i="132"/>
  <c r="V72" i="132"/>
  <c r="V71" i="132"/>
  <c r="V69" i="132"/>
  <c r="D56" i="132"/>
  <c r="D55" i="132"/>
  <c r="D54" i="132"/>
  <c r="V53" i="132"/>
  <c r="D53" i="132"/>
  <c r="D52" i="132"/>
  <c r="D51" i="132"/>
  <c r="V50" i="132"/>
  <c r="V49" i="132"/>
  <c r="V48" i="132"/>
  <c r="D48" i="132"/>
  <c r="V47" i="132"/>
  <c r="D47" i="132"/>
  <c r="V46" i="132"/>
  <c r="D46" i="132"/>
  <c r="V45" i="132"/>
  <c r="D45" i="132"/>
  <c r="V44" i="132"/>
  <c r="D44" i="132"/>
  <c r="V43" i="132"/>
  <c r="D43" i="132"/>
  <c r="V42" i="132"/>
  <c r="D42" i="132"/>
  <c r="V41" i="132"/>
  <c r="D41" i="132"/>
  <c r="V40" i="132"/>
  <c r="D40" i="132"/>
  <c r="V38" i="132"/>
  <c r="D38" i="132"/>
  <c r="V36" i="132"/>
  <c r="D36" i="132"/>
  <c r="V35" i="132"/>
  <c r="D35" i="132"/>
  <c r="V33" i="132"/>
  <c r="D33" i="132"/>
  <c r="V31" i="132"/>
  <c r="D31" i="132"/>
  <c r="V30" i="132"/>
  <c r="D30" i="132"/>
  <c r="V29" i="132"/>
  <c r="D29" i="132"/>
  <c r="V28" i="132"/>
  <c r="D28" i="132"/>
  <c r="V27" i="132"/>
  <c r="D27" i="132"/>
  <c r="V26" i="132"/>
  <c r="D26" i="132"/>
  <c r="V25" i="132"/>
  <c r="D25" i="132"/>
  <c r="D24" i="132"/>
  <c r="V23" i="132"/>
  <c r="D23" i="132"/>
  <c r="D19" i="132"/>
  <c r="V18" i="132"/>
  <c r="D78" i="131" l="1"/>
  <c r="D77" i="131"/>
  <c r="D76" i="131"/>
  <c r="D75" i="131"/>
  <c r="V74" i="131"/>
  <c r="D74" i="131"/>
  <c r="V73" i="131"/>
  <c r="V72" i="131"/>
  <c r="V71" i="131"/>
  <c r="V69" i="131"/>
  <c r="D56" i="131"/>
  <c r="D55" i="131"/>
  <c r="D54" i="131"/>
  <c r="V53" i="131"/>
  <c r="D53" i="131"/>
  <c r="D52" i="131"/>
  <c r="D51" i="131"/>
  <c r="V50" i="131"/>
  <c r="V49" i="131"/>
  <c r="V48" i="131"/>
  <c r="D48" i="131"/>
  <c r="V47" i="131"/>
  <c r="D47" i="131"/>
  <c r="V46" i="131"/>
  <c r="D46" i="131"/>
  <c r="V45" i="131"/>
  <c r="D45" i="131"/>
  <c r="V44" i="131"/>
  <c r="D44" i="131"/>
  <c r="V43" i="131"/>
  <c r="D43" i="131"/>
  <c r="V42" i="131"/>
  <c r="D42" i="131"/>
  <c r="V41" i="131"/>
  <c r="D41" i="131"/>
  <c r="V40" i="131"/>
  <c r="D40" i="131"/>
  <c r="V38" i="131"/>
  <c r="D38" i="131"/>
  <c r="V36" i="131"/>
  <c r="D36" i="131"/>
  <c r="V35" i="131"/>
  <c r="D35" i="131"/>
  <c r="V33" i="131"/>
  <c r="D33" i="131"/>
  <c r="V31" i="131"/>
  <c r="D31" i="131"/>
  <c r="V30" i="131"/>
  <c r="D30" i="131"/>
  <c r="V29" i="131"/>
  <c r="D29" i="131"/>
  <c r="V28" i="131"/>
  <c r="D28" i="131"/>
  <c r="V27" i="131"/>
  <c r="D27" i="131"/>
  <c r="V26" i="131"/>
  <c r="D26" i="131"/>
  <c r="V25" i="131"/>
  <c r="D25" i="131"/>
  <c r="D24" i="131"/>
  <c r="V23" i="131"/>
  <c r="D23" i="131"/>
  <c r="D19" i="131"/>
  <c r="V18" i="131"/>
  <c r="D78" i="130" l="1"/>
  <c r="D77" i="130"/>
  <c r="D76" i="130"/>
  <c r="D75" i="130"/>
  <c r="V74" i="130"/>
  <c r="D74" i="130"/>
  <c r="V73" i="130"/>
  <c r="V72" i="130"/>
  <c r="V71" i="130"/>
  <c r="V69" i="130"/>
  <c r="D56" i="130"/>
  <c r="D55" i="130"/>
  <c r="D54" i="130"/>
  <c r="V53" i="130"/>
  <c r="D53" i="130"/>
  <c r="D52" i="130"/>
  <c r="D51" i="130"/>
  <c r="V50" i="130"/>
  <c r="V49" i="130"/>
  <c r="V48" i="130"/>
  <c r="D48" i="130"/>
  <c r="V47" i="130"/>
  <c r="D47" i="130"/>
  <c r="V46" i="130"/>
  <c r="D46" i="130"/>
  <c r="V45" i="130"/>
  <c r="D45" i="130"/>
  <c r="V44" i="130"/>
  <c r="D44" i="130"/>
  <c r="V43" i="130"/>
  <c r="D43" i="130"/>
  <c r="V42" i="130"/>
  <c r="D42" i="130"/>
  <c r="V41" i="130"/>
  <c r="D41" i="130"/>
  <c r="V40" i="130"/>
  <c r="D40" i="130"/>
  <c r="V38" i="130"/>
  <c r="D38" i="130"/>
  <c r="V36" i="130"/>
  <c r="D36" i="130"/>
  <c r="V35" i="130"/>
  <c r="D35" i="130"/>
  <c r="V33" i="130"/>
  <c r="D33" i="130"/>
  <c r="V31" i="130"/>
  <c r="D31" i="130"/>
  <c r="V30" i="130"/>
  <c r="D30" i="130"/>
  <c r="V29" i="130"/>
  <c r="D29" i="130"/>
  <c r="V28" i="130"/>
  <c r="D28" i="130"/>
  <c r="V27" i="130"/>
  <c r="D27" i="130"/>
  <c r="V26" i="130"/>
  <c r="D26" i="130"/>
  <c r="V25" i="130"/>
  <c r="D25" i="130"/>
  <c r="D24" i="130"/>
  <c r="V23" i="130"/>
  <c r="D23" i="130"/>
  <c r="D19" i="130"/>
  <c r="V18" i="130"/>
  <c r="D78" i="129" l="1"/>
  <c r="D77" i="129"/>
  <c r="D76" i="129"/>
  <c r="D75" i="129"/>
  <c r="V74" i="129"/>
  <c r="D74" i="129"/>
  <c r="V73" i="129"/>
  <c r="V72" i="129"/>
  <c r="V71" i="129"/>
  <c r="V69" i="129"/>
  <c r="D56" i="129"/>
  <c r="D55" i="129"/>
  <c r="D54" i="129"/>
  <c r="V53" i="129"/>
  <c r="D53" i="129"/>
  <c r="D52" i="129"/>
  <c r="D51" i="129"/>
  <c r="V50" i="129"/>
  <c r="V49" i="129"/>
  <c r="V48" i="129"/>
  <c r="D48" i="129"/>
  <c r="V47" i="129"/>
  <c r="D47" i="129"/>
  <c r="V46" i="129"/>
  <c r="D46" i="129"/>
  <c r="V45" i="129"/>
  <c r="D45" i="129"/>
  <c r="V44" i="129"/>
  <c r="D44" i="129"/>
  <c r="V43" i="129"/>
  <c r="D43" i="129"/>
  <c r="V42" i="129"/>
  <c r="D42" i="129"/>
  <c r="V41" i="129"/>
  <c r="D41" i="129"/>
  <c r="V40" i="129"/>
  <c r="D40" i="129"/>
  <c r="V38" i="129"/>
  <c r="D38" i="129"/>
  <c r="V36" i="129"/>
  <c r="D36" i="129"/>
  <c r="V35" i="129"/>
  <c r="D35" i="129"/>
  <c r="V33" i="129"/>
  <c r="D33" i="129"/>
  <c r="V31" i="129"/>
  <c r="D31" i="129"/>
  <c r="V30" i="129"/>
  <c r="D30" i="129"/>
  <c r="V29" i="129"/>
  <c r="D29" i="129"/>
  <c r="V28" i="129"/>
  <c r="D28" i="129"/>
  <c r="V27" i="129"/>
  <c r="D27" i="129"/>
  <c r="V26" i="129"/>
  <c r="D26" i="129"/>
  <c r="V25" i="129"/>
  <c r="D25" i="129"/>
  <c r="D24" i="129"/>
  <c r="V23" i="129"/>
  <c r="D23" i="129"/>
  <c r="D19" i="129"/>
  <c r="V18" i="129"/>
  <c r="D78" i="128" l="1"/>
  <c r="D77" i="128"/>
  <c r="D76" i="128"/>
  <c r="D75" i="128"/>
  <c r="V74" i="128"/>
  <c r="D74" i="128"/>
  <c r="V73" i="128"/>
  <c r="V72" i="128"/>
  <c r="V71" i="128"/>
  <c r="V69" i="128"/>
  <c r="D56" i="128"/>
  <c r="D55" i="128"/>
  <c r="D54" i="128"/>
  <c r="V53" i="128"/>
  <c r="D53" i="128"/>
  <c r="D52" i="128"/>
  <c r="D51" i="128"/>
  <c r="V50" i="128"/>
  <c r="V49" i="128"/>
  <c r="V48" i="128"/>
  <c r="D48" i="128"/>
  <c r="V47" i="128"/>
  <c r="D47" i="128"/>
  <c r="V46" i="128"/>
  <c r="D46" i="128"/>
  <c r="V45" i="128"/>
  <c r="D45" i="128"/>
  <c r="V44" i="128"/>
  <c r="D44" i="128"/>
  <c r="V43" i="128"/>
  <c r="D43" i="128"/>
  <c r="V42" i="128"/>
  <c r="D42" i="128"/>
  <c r="V41" i="128"/>
  <c r="D41" i="128"/>
  <c r="V40" i="128"/>
  <c r="D40" i="128"/>
  <c r="V38" i="128"/>
  <c r="D38" i="128"/>
  <c r="V36" i="128"/>
  <c r="D36" i="128"/>
  <c r="V35" i="128"/>
  <c r="D35" i="128"/>
  <c r="V33" i="128"/>
  <c r="D33" i="128"/>
  <c r="V31" i="128"/>
  <c r="D31" i="128"/>
  <c r="V30" i="128"/>
  <c r="D30" i="128"/>
  <c r="V29" i="128"/>
  <c r="D29" i="128"/>
  <c r="V28" i="128"/>
  <c r="D28" i="128"/>
  <c r="V27" i="128"/>
  <c r="D27" i="128"/>
  <c r="V26" i="128"/>
  <c r="D26" i="128"/>
  <c r="V25" i="128"/>
  <c r="D25" i="128"/>
  <c r="D24" i="128"/>
  <c r="V23" i="128"/>
  <c r="D23" i="128"/>
  <c r="D19" i="128"/>
  <c r="V18" i="128"/>
  <c r="D78" i="126" l="1"/>
  <c r="D77" i="126"/>
  <c r="D76" i="126"/>
  <c r="D75" i="126"/>
  <c r="V74" i="126"/>
  <c r="D74" i="126"/>
  <c r="V73" i="126"/>
  <c r="V72" i="126"/>
  <c r="V71" i="126"/>
  <c r="V69" i="126"/>
  <c r="D56" i="126"/>
  <c r="D55" i="126"/>
  <c r="D54" i="126"/>
  <c r="V53" i="126"/>
  <c r="D53" i="126"/>
  <c r="D52" i="126"/>
  <c r="D51" i="126"/>
  <c r="V50" i="126"/>
  <c r="V49" i="126"/>
  <c r="V48" i="126"/>
  <c r="D48" i="126"/>
  <c r="V47" i="126"/>
  <c r="D47" i="126"/>
  <c r="V46" i="126"/>
  <c r="D46" i="126"/>
  <c r="V45" i="126"/>
  <c r="D45" i="126"/>
  <c r="V44" i="126"/>
  <c r="D44" i="126"/>
  <c r="V43" i="126"/>
  <c r="D43" i="126"/>
  <c r="V42" i="126"/>
  <c r="D42" i="126"/>
  <c r="V41" i="126"/>
  <c r="D41" i="126"/>
  <c r="V40" i="126"/>
  <c r="D40" i="126"/>
  <c r="V38" i="126"/>
  <c r="D38" i="126"/>
  <c r="V36" i="126"/>
  <c r="D36" i="126"/>
  <c r="V35" i="126"/>
  <c r="D35" i="126"/>
  <c r="V33" i="126"/>
  <c r="D33" i="126"/>
  <c r="V31" i="126"/>
  <c r="D31" i="126"/>
  <c r="V30" i="126"/>
  <c r="D30" i="126"/>
  <c r="V29" i="126"/>
  <c r="D29" i="126"/>
  <c r="V28" i="126"/>
  <c r="D28" i="126"/>
  <c r="V27" i="126"/>
  <c r="D27" i="126"/>
  <c r="V26" i="126"/>
  <c r="D26" i="126"/>
  <c r="V25" i="126"/>
  <c r="D25" i="126"/>
  <c r="D24" i="126"/>
  <c r="V23" i="126"/>
  <c r="D23" i="126"/>
  <c r="D19" i="126"/>
  <c r="V18" i="126"/>
  <c r="D78" i="127"/>
  <c r="D77" i="127"/>
  <c r="D76" i="127"/>
  <c r="D75" i="127"/>
  <c r="V74" i="127"/>
  <c r="D74" i="127"/>
  <c r="V73" i="127"/>
  <c r="V72" i="127"/>
  <c r="V71" i="127"/>
  <c r="V69" i="127"/>
  <c r="D56" i="127"/>
  <c r="D55" i="127"/>
  <c r="D54" i="127"/>
  <c r="V53" i="127"/>
  <c r="D53" i="127"/>
  <c r="D52" i="127"/>
  <c r="D51" i="127"/>
  <c r="V50" i="127"/>
  <c r="V49" i="127"/>
  <c r="V48" i="127"/>
  <c r="D48" i="127"/>
  <c r="V47" i="127"/>
  <c r="D47" i="127"/>
  <c r="V46" i="127"/>
  <c r="D46" i="127"/>
  <c r="V45" i="127"/>
  <c r="D45" i="127"/>
  <c r="V44" i="127"/>
  <c r="D44" i="127"/>
  <c r="V43" i="127"/>
  <c r="D43" i="127"/>
  <c r="V42" i="127"/>
  <c r="D42" i="127"/>
  <c r="V41" i="127"/>
  <c r="D41" i="127"/>
  <c r="V40" i="127"/>
  <c r="D40" i="127"/>
  <c r="V38" i="127"/>
  <c r="D38" i="127"/>
  <c r="V36" i="127"/>
  <c r="D36" i="127"/>
  <c r="V35" i="127"/>
  <c r="D35" i="127"/>
  <c r="V33" i="127"/>
  <c r="D33" i="127"/>
  <c r="V31" i="127"/>
  <c r="D31" i="127"/>
  <c r="V30" i="127"/>
  <c r="D30" i="127"/>
  <c r="V29" i="127"/>
  <c r="D29" i="127"/>
  <c r="V28" i="127"/>
  <c r="D28" i="127"/>
  <c r="V27" i="127"/>
  <c r="D27" i="127"/>
  <c r="V26" i="127"/>
  <c r="D26" i="127"/>
  <c r="V25" i="127"/>
  <c r="D25" i="127"/>
  <c r="D24" i="127"/>
  <c r="V23" i="127"/>
  <c r="D23" i="127"/>
  <c r="D19" i="127"/>
  <c r="V18" i="127"/>
  <c r="D78" i="124" l="1"/>
  <c r="D77" i="124"/>
  <c r="D76" i="124"/>
  <c r="D75" i="124"/>
  <c r="V74" i="124"/>
  <c r="D74" i="124"/>
  <c r="V73" i="124"/>
  <c r="V72" i="124"/>
  <c r="V71" i="124"/>
  <c r="V69" i="124"/>
  <c r="D56" i="124"/>
  <c r="D55" i="124"/>
  <c r="D54" i="124"/>
  <c r="V53" i="124"/>
  <c r="D53" i="124"/>
  <c r="D52" i="124"/>
  <c r="D51" i="124"/>
  <c r="V50" i="124"/>
  <c r="V49" i="124"/>
  <c r="V48" i="124"/>
  <c r="D48" i="124"/>
  <c r="V47" i="124"/>
  <c r="D47" i="124"/>
  <c r="V46" i="124"/>
  <c r="D46" i="124"/>
  <c r="V45" i="124"/>
  <c r="D45" i="124"/>
  <c r="V44" i="124"/>
  <c r="D44" i="124"/>
  <c r="V43" i="124"/>
  <c r="D43" i="124"/>
  <c r="V42" i="124"/>
  <c r="D42" i="124"/>
  <c r="V41" i="124"/>
  <c r="D41" i="124"/>
  <c r="V40" i="124"/>
  <c r="D40" i="124"/>
  <c r="V38" i="124"/>
  <c r="D38" i="124"/>
  <c r="V36" i="124"/>
  <c r="D36" i="124"/>
  <c r="V35" i="124"/>
  <c r="D35" i="124"/>
  <c r="V33" i="124"/>
  <c r="D33" i="124"/>
  <c r="V31" i="124"/>
  <c r="D31" i="124"/>
  <c r="V30" i="124"/>
  <c r="D30" i="124"/>
  <c r="V29" i="124"/>
  <c r="D29" i="124"/>
  <c r="V28" i="124"/>
  <c r="D28" i="124"/>
  <c r="V27" i="124"/>
  <c r="D27" i="124"/>
  <c r="V26" i="124"/>
  <c r="D26" i="124"/>
  <c r="V25" i="124"/>
  <c r="D25" i="124"/>
  <c r="D24" i="124"/>
  <c r="V23" i="124"/>
  <c r="D23" i="124"/>
  <c r="D19" i="124"/>
  <c r="V18" i="124"/>
  <c r="D78" i="123" l="1"/>
  <c r="D77" i="123"/>
  <c r="D76" i="123"/>
  <c r="D75" i="123"/>
  <c r="V74" i="123"/>
  <c r="D74" i="123"/>
  <c r="V73" i="123"/>
  <c r="V72" i="123"/>
  <c r="V71" i="123"/>
  <c r="V69" i="123"/>
  <c r="D56" i="123"/>
  <c r="D55" i="123"/>
  <c r="D54" i="123"/>
  <c r="V53" i="123"/>
  <c r="D53" i="123"/>
  <c r="D52" i="123"/>
  <c r="D51" i="123"/>
  <c r="V50" i="123"/>
  <c r="V49" i="123"/>
  <c r="V48" i="123"/>
  <c r="D48" i="123"/>
  <c r="V47" i="123"/>
  <c r="D47" i="123"/>
  <c r="V46" i="123"/>
  <c r="D46" i="123"/>
  <c r="V45" i="123"/>
  <c r="D45" i="123"/>
  <c r="V44" i="123"/>
  <c r="D44" i="123"/>
  <c r="V43" i="123"/>
  <c r="D43" i="123"/>
  <c r="V42" i="123"/>
  <c r="D42" i="123"/>
  <c r="V41" i="123"/>
  <c r="D41" i="123"/>
  <c r="V40" i="123"/>
  <c r="D40" i="123"/>
  <c r="V38" i="123"/>
  <c r="D38" i="123"/>
  <c r="V36" i="123"/>
  <c r="D36" i="123"/>
  <c r="V35" i="123"/>
  <c r="D35" i="123"/>
  <c r="V33" i="123"/>
  <c r="D33" i="123"/>
  <c r="V31" i="123"/>
  <c r="D31" i="123"/>
  <c r="V30" i="123"/>
  <c r="D30" i="123"/>
  <c r="V29" i="123"/>
  <c r="D29" i="123"/>
  <c r="V28" i="123"/>
  <c r="D28" i="123"/>
  <c r="V27" i="123"/>
  <c r="D27" i="123"/>
  <c r="V26" i="123"/>
  <c r="D26" i="123"/>
  <c r="V25" i="123"/>
  <c r="D25" i="123"/>
  <c r="D24" i="123"/>
  <c r="V23" i="123"/>
  <c r="D23" i="123"/>
  <c r="D19" i="123"/>
  <c r="V18" i="123"/>
  <c r="D78" i="122" l="1"/>
  <c r="D77" i="122"/>
  <c r="D76" i="122"/>
  <c r="D75" i="122"/>
  <c r="V74" i="122"/>
  <c r="D74" i="122"/>
  <c r="V73" i="122"/>
  <c r="V72" i="122"/>
  <c r="V71" i="122"/>
  <c r="V69" i="122"/>
  <c r="D56" i="122"/>
  <c r="D55" i="122"/>
  <c r="D54" i="122"/>
  <c r="V53" i="122"/>
  <c r="D53" i="122"/>
  <c r="D52" i="122"/>
  <c r="D51" i="122"/>
  <c r="V50" i="122"/>
  <c r="V49" i="122"/>
  <c r="V48" i="122"/>
  <c r="D48" i="122"/>
  <c r="V47" i="122"/>
  <c r="D47" i="122"/>
  <c r="V46" i="122"/>
  <c r="D46" i="122"/>
  <c r="V45" i="122"/>
  <c r="D45" i="122"/>
  <c r="V44" i="122"/>
  <c r="D44" i="122"/>
  <c r="V43" i="122"/>
  <c r="D43" i="122"/>
  <c r="V42" i="122"/>
  <c r="D42" i="122"/>
  <c r="V41" i="122"/>
  <c r="D41" i="122"/>
  <c r="V40" i="122"/>
  <c r="D40" i="122"/>
  <c r="V38" i="122"/>
  <c r="D38" i="122"/>
  <c r="V36" i="122"/>
  <c r="D36" i="122"/>
  <c r="V35" i="122"/>
  <c r="D35" i="122"/>
  <c r="V33" i="122"/>
  <c r="D33" i="122"/>
  <c r="V31" i="122"/>
  <c r="D31" i="122"/>
  <c r="V30" i="122"/>
  <c r="D30" i="122"/>
  <c r="V29" i="122"/>
  <c r="D29" i="122"/>
  <c r="V28" i="122"/>
  <c r="D28" i="122"/>
  <c r="V27" i="122"/>
  <c r="D27" i="122"/>
  <c r="V26" i="122"/>
  <c r="D26" i="122"/>
  <c r="V25" i="122"/>
  <c r="D25" i="122"/>
  <c r="D24" i="122"/>
  <c r="V23" i="122"/>
  <c r="D23" i="122"/>
  <c r="D19" i="122"/>
  <c r="V18" i="122"/>
  <c r="D78" i="121" l="1"/>
  <c r="D77" i="121"/>
  <c r="D76" i="121"/>
  <c r="D75" i="121"/>
  <c r="V74" i="121"/>
  <c r="D74" i="121"/>
  <c r="V73" i="121"/>
  <c r="V72" i="121"/>
  <c r="V71" i="121"/>
  <c r="V69" i="121"/>
  <c r="D56" i="121"/>
  <c r="D55" i="121"/>
  <c r="D54" i="121"/>
  <c r="V53" i="121"/>
  <c r="D53" i="121"/>
  <c r="D52" i="121"/>
  <c r="D51" i="121"/>
  <c r="V50" i="121"/>
  <c r="V49" i="121"/>
  <c r="V48" i="121"/>
  <c r="D48" i="121"/>
  <c r="V47" i="121"/>
  <c r="D47" i="121"/>
  <c r="V46" i="121"/>
  <c r="D46" i="121"/>
  <c r="V45" i="121"/>
  <c r="D45" i="121"/>
  <c r="V44" i="121"/>
  <c r="D44" i="121"/>
  <c r="V43" i="121"/>
  <c r="D43" i="121"/>
  <c r="V42" i="121"/>
  <c r="D42" i="121"/>
  <c r="V41" i="121"/>
  <c r="D41" i="121"/>
  <c r="V40" i="121"/>
  <c r="D40" i="121"/>
  <c r="V38" i="121"/>
  <c r="D38" i="121"/>
  <c r="V36" i="121"/>
  <c r="D36" i="121"/>
  <c r="V35" i="121"/>
  <c r="D35" i="121"/>
  <c r="V33" i="121"/>
  <c r="D33" i="121"/>
  <c r="V31" i="121"/>
  <c r="D31" i="121"/>
  <c r="V30" i="121"/>
  <c r="D30" i="121"/>
  <c r="V29" i="121"/>
  <c r="D29" i="121"/>
  <c r="V28" i="121"/>
  <c r="D28" i="121"/>
  <c r="V27" i="121"/>
  <c r="D27" i="121"/>
  <c r="V26" i="121"/>
  <c r="D26" i="121"/>
  <c r="V25" i="121"/>
  <c r="D25" i="121"/>
  <c r="D24" i="121"/>
  <c r="V23" i="121"/>
  <c r="D23" i="121"/>
  <c r="D19" i="121"/>
  <c r="V18" i="121"/>
  <c r="D78" i="120" l="1"/>
  <c r="D77" i="120"/>
  <c r="D76" i="120"/>
  <c r="D75" i="120"/>
  <c r="V74" i="120"/>
  <c r="D74" i="120"/>
  <c r="V73" i="120"/>
  <c r="V72" i="120"/>
  <c r="V71" i="120"/>
  <c r="V69" i="120"/>
  <c r="D56" i="120"/>
  <c r="D55" i="120"/>
  <c r="D54" i="120"/>
  <c r="V53" i="120"/>
  <c r="D53" i="120"/>
  <c r="D52" i="120"/>
  <c r="D51" i="120"/>
  <c r="V50" i="120"/>
  <c r="V49" i="120"/>
  <c r="V48" i="120"/>
  <c r="D48" i="120"/>
  <c r="V47" i="120"/>
  <c r="D47" i="120"/>
  <c r="V46" i="120"/>
  <c r="D46" i="120"/>
  <c r="V45" i="120"/>
  <c r="D45" i="120"/>
  <c r="V44" i="120"/>
  <c r="D44" i="120"/>
  <c r="V43" i="120"/>
  <c r="D43" i="120"/>
  <c r="V42" i="120"/>
  <c r="D42" i="120"/>
  <c r="V41" i="120"/>
  <c r="D41" i="120"/>
  <c r="V40" i="120"/>
  <c r="D40" i="120"/>
  <c r="V38" i="120"/>
  <c r="D38" i="120"/>
  <c r="V36" i="120"/>
  <c r="D36" i="120"/>
  <c r="V35" i="120"/>
  <c r="D35" i="120"/>
  <c r="V33" i="120"/>
  <c r="D33" i="120"/>
  <c r="V31" i="120"/>
  <c r="D31" i="120"/>
  <c r="V30" i="120"/>
  <c r="D30" i="120"/>
  <c r="V29" i="120"/>
  <c r="D29" i="120"/>
  <c r="V28" i="120"/>
  <c r="D28" i="120"/>
  <c r="V27" i="120"/>
  <c r="D27" i="120"/>
  <c r="V26" i="120"/>
  <c r="D26" i="120"/>
  <c r="V25" i="120"/>
  <c r="D25" i="120"/>
  <c r="D24" i="120"/>
  <c r="V23" i="120"/>
  <c r="D23" i="120"/>
  <c r="D19" i="120"/>
  <c r="V18" i="120"/>
  <c r="D78" i="119" l="1"/>
  <c r="D77" i="119"/>
  <c r="D76" i="119"/>
  <c r="D75" i="119"/>
  <c r="V74" i="119"/>
  <c r="D74" i="119"/>
  <c r="V73" i="119"/>
  <c r="V72" i="119"/>
  <c r="V71" i="119"/>
  <c r="V69" i="119"/>
  <c r="D56" i="119"/>
  <c r="D55" i="119"/>
  <c r="D54" i="119"/>
  <c r="V53" i="119"/>
  <c r="D53" i="119"/>
  <c r="D52" i="119"/>
  <c r="D51" i="119"/>
  <c r="V50" i="119"/>
  <c r="V49" i="119"/>
  <c r="V48" i="119"/>
  <c r="D48" i="119"/>
  <c r="V47" i="119"/>
  <c r="D47" i="119"/>
  <c r="V46" i="119"/>
  <c r="D46" i="119"/>
  <c r="V45" i="119"/>
  <c r="D45" i="119"/>
  <c r="V44" i="119"/>
  <c r="D44" i="119"/>
  <c r="V43" i="119"/>
  <c r="D43" i="119"/>
  <c r="V42" i="119"/>
  <c r="D42" i="119"/>
  <c r="V41" i="119"/>
  <c r="D41" i="119"/>
  <c r="V40" i="119"/>
  <c r="D40" i="119"/>
  <c r="V38" i="119"/>
  <c r="D38" i="119"/>
  <c r="V36" i="119"/>
  <c r="D36" i="119"/>
  <c r="V35" i="119"/>
  <c r="D35" i="119"/>
  <c r="V33" i="119"/>
  <c r="D33" i="119"/>
  <c r="V31" i="119"/>
  <c r="D31" i="119"/>
  <c r="V30" i="119"/>
  <c r="D30" i="119"/>
  <c r="V29" i="119"/>
  <c r="D29" i="119"/>
  <c r="V28" i="119"/>
  <c r="D28" i="119"/>
  <c r="V27" i="119"/>
  <c r="D27" i="119"/>
  <c r="V26" i="119"/>
  <c r="D26" i="119"/>
  <c r="V25" i="119"/>
  <c r="D25" i="119"/>
  <c r="D24" i="119"/>
  <c r="V23" i="119"/>
  <c r="D23" i="119"/>
  <c r="D19" i="119"/>
  <c r="V18" i="119"/>
  <c r="D78" i="118" l="1"/>
  <c r="D77" i="118"/>
  <c r="D76" i="118"/>
  <c r="D75" i="118"/>
  <c r="V74" i="118"/>
  <c r="D74" i="118"/>
  <c r="V73" i="118"/>
  <c r="V72" i="118"/>
  <c r="V71" i="118"/>
  <c r="V69" i="118"/>
  <c r="D56" i="118"/>
  <c r="D55" i="118"/>
  <c r="D54" i="118"/>
  <c r="V53" i="118"/>
  <c r="D53" i="118"/>
  <c r="D52" i="118"/>
  <c r="D51" i="118"/>
  <c r="V50" i="118"/>
  <c r="V49" i="118"/>
  <c r="V48" i="118"/>
  <c r="D48" i="118"/>
  <c r="V47" i="118"/>
  <c r="D47" i="118"/>
  <c r="V46" i="118"/>
  <c r="D46" i="118"/>
  <c r="V45" i="118"/>
  <c r="D45" i="118"/>
  <c r="V44" i="118"/>
  <c r="D44" i="118"/>
  <c r="V43" i="118"/>
  <c r="D43" i="118"/>
  <c r="V42" i="118"/>
  <c r="D42" i="118"/>
  <c r="V41" i="118"/>
  <c r="D41" i="118"/>
  <c r="V40" i="118"/>
  <c r="D40" i="118"/>
  <c r="V38" i="118"/>
  <c r="D38" i="118"/>
  <c r="V36" i="118"/>
  <c r="D36" i="118"/>
  <c r="V35" i="118"/>
  <c r="D35" i="118"/>
  <c r="V33" i="118"/>
  <c r="D33" i="118"/>
  <c r="V31" i="118"/>
  <c r="D31" i="118"/>
  <c r="V30" i="118"/>
  <c r="D30" i="118"/>
  <c r="V29" i="118"/>
  <c r="D29" i="118"/>
  <c r="V28" i="118"/>
  <c r="D28" i="118"/>
  <c r="V27" i="118"/>
  <c r="D27" i="118"/>
  <c r="V26" i="118"/>
  <c r="D26" i="118"/>
  <c r="V25" i="118"/>
  <c r="D25" i="118"/>
  <c r="D24" i="118"/>
  <c r="V23" i="118"/>
  <c r="D23" i="118"/>
  <c r="D19" i="118"/>
  <c r="V18" i="118"/>
  <c r="D78" i="117" l="1"/>
  <c r="D77" i="117"/>
  <c r="D76" i="117"/>
  <c r="D75" i="117"/>
  <c r="V74" i="117"/>
  <c r="D74" i="117"/>
  <c r="V73" i="117"/>
  <c r="V72" i="117"/>
  <c r="V71" i="117"/>
  <c r="V69" i="117"/>
  <c r="D56" i="117"/>
  <c r="D55" i="117"/>
  <c r="D54" i="117"/>
  <c r="V53" i="117"/>
  <c r="D53" i="117"/>
  <c r="D52" i="117"/>
  <c r="D51" i="117"/>
  <c r="V50" i="117"/>
  <c r="V49" i="117"/>
  <c r="V48" i="117"/>
  <c r="D48" i="117"/>
  <c r="V47" i="117"/>
  <c r="D47" i="117"/>
  <c r="V46" i="117"/>
  <c r="D46" i="117"/>
  <c r="V45" i="117"/>
  <c r="D45" i="117"/>
  <c r="V44" i="117"/>
  <c r="D44" i="117"/>
  <c r="V43" i="117"/>
  <c r="D43" i="117"/>
  <c r="V42" i="117"/>
  <c r="D42" i="117"/>
  <c r="V41" i="117"/>
  <c r="D41" i="117"/>
  <c r="V40" i="117"/>
  <c r="D40" i="117"/>
  <c r="V38" i="117"/>
  <c r="D38" i="117"/>
  <c r="V36" i="117"/>
  <c r="D36" i="117"/>
  <c r="V35" i="117"/>
  <c r="D35" i="117"/>
  <c r="V33" i="117"/>
  <c r="D33" i="117"/>
  <c r="V31" i="117"/>
  <c r="D31" i="117"/>
  <c r="V30" i="117"/>
  <c r="D30" i="117"/>
  <c r="V29" i="117"/>
  <c r="D29" i="117"/>
  <c r="V28" i="117"/>
  <c r="D28" i="117"/>
  <c r="V27" i="117"/>
  <c r="D27" i="117"/>
  <c r="V26" i="117"/>
  <c r="D26" i="117"/>
  <c r="V25" i="117"/>
  <c r="D25" i="117"/>
  <c r="D24" i="117"/>
  <c r="V23" i="117"/>
  <c r="D23" i="117"/>
  <c r="D19" i="117"/>
  <c r="V18" i="117"/>
  <c r="D78" i="116" l="1"/>
  <c r="D77" i="116"/>
  <c r="D76" i="116"/>
  <c r="D75" i="116"/>
  <c r="V74" i="116"/>
  <c r="D74" i="116"/>
  <c r="V73" i="116"/>
  <c r="V72" i="116"/>
  <c r="V71" i="116"/>
  <c r="V69" i="116"/>
  <c r="D56" i="116"/>
  <c r="D55" i="116"/>
  <c r="D54" i="116"/>
  <c r="V53" i="116"/>
  <c r="D53" i="116"/>
  <c r="D52" i="116"/>
  <c r="D51" i="116"/>
  <c r="V50" i="116"/>
  <c r="V49" i="116"/>
  <c r="V48" i="116"/>
  <c r="D48" i="116"/>
  <c r="V47" i="116"/>
  <c r="D47" i="116"/>
  <c r="V46" i="116"/>
  <c r="D46" i="116"/>
  <c r="V45" i="116"/>
  <c r="D45" i="116"/>
  <c r="V44" i="116"/>
  <c r="D44" i="116"/>
  <c r="V43" i="116"/>
  <c r="D43" i="116"/>
  <c r="V42" i="116"/>
  <c r="D42" i="116"/>
  <c r="V41" i="116"/>
  <c r="D41" i="116"/>
  <c r="V40" i="116"/>
  <c r="D40" i="116"/>
  <c r="V38" i="116"/>
  <c r="D38" i="116"/>
  <c r="V36" i="116"/>
  <c r="D36" i="116"/>
  <c r="V35" i="116"/>
  <c r="D35" i="116"/>
  <c r="V33" i="116"/>
  <c r="D33" i="116"/>
  <c r="V31" i="116"/>
  <c r="D31" i="116"/>
  <c r="V30" i="116"/>
  <c r="D30" i="116"/>
  <c r="V29" i="116"/>
  <c r="D29" i="116"/>
  <c r="V28" i="116"/>
  <c r="D28" i="116"/>
  <c r="V27" i="116"/>
  <c r="D27" i="116"/>
  <c r="V26" i="116"/>
  <c r="D26" i="116"/>
  <c r="V25" i="116"/>
  <c r="D25" i="116"/>
  <c r="D24" i="116"/>
  <c r="V23" i="116"/>
  <c r="D23" i="116"/>
  <c r="D19" i="116"/>
  <c r="V18" i="116"/>
  <c r="D78" i="115" l="1"/>
  <c r="D77" i="115"/>
  <c r="D76" i="115"/>
  <c r="D75" i="115"/>
  <c r="V74" i="115"/>
  <c r="D74" i="115"/>
  <c r="V73" i="115"/>
  <c r="V72" i="115"/>
  <c r="V71" i="115"/>
  <c r="V69" i="115"/>
  <c r="D56" i="115"/>
  <c r="D55" i="115"/>
  <c r="D54" i="115"/>
  <c r="V53" i="115"/>
  <c r="D53" i="115"/>
  <c r="D52" i="115"/>
  <c r="D51" i="115"/>
  <c r="V50" i="115"/>
  <c r="V49" i="115"/>
  <c r="V48" i="115"/>
  <c r="D48" i="115"/>
  <c r="V47" i="115"/>
  <c r="D47" i="115"/>
  <c r="V46" i="115"/>
  <c r="D46" i="115"/>
  <c r="V45" i="115"/>
  <c r="D45" i="115"/>
  <c r="V44" i="115"/>
  <c r="D44" i="115"/>
  <c r="V43" i="115"/>
  <c r="D43" i="115"/>
  <c r="V42" i="115"/>
  <c r="D42" i="115"/>
  <c r="V41" i="115"/>
  <c r="D41" i="115"/>
  <c r="V40" i="115"/>
  <c r="D40" i="115"/>
  <c r="V38" i="115"/>
  <c r="D38" i="115"/>
  <c r="V36" i="115"/>
  <c r="D36" i="115"/>
  <c r="V35" i="115"/>
  <c r="D35" i="115"/>
  <c r="V33" i="115"/>
  <c r="D33" i="115"/>
  <c r="V31" i="115"/>
  <c r="D31" i="115"/>
  <c r="V30" i="115"/>
  <c r="D30" i="115"/>
  <c r="V29" i="115"/>
  <c r="D29" i="115"/>
  <c r="V28" i="115"/>
  <c r="D28" i="115"/>
  <c r="V27" i="115"/>
  <c r="D27" i="115"/>
  <c r="V26" i="115"/>
  <c r="D26" i="115"/>
  <c r="V25" i="115"/>
  <c r="D25" i="115"/>
  <c r="D24" i="115"/>
  <c r="V23" i="115"/>
  <c r="D23" i="115"/>
  <c r="D19" i="115"/>
  <c r="V18" i="115"/>
  <c r="V74" i="94" l="1"/>
  <c r="V73" i="94"/>
  <c r="V72" i="94"/>
  <c r="V71" i="94"/>
  <c r="V69" i="94"/>
  <c r="V74" i="95"/>
  <c r="V73" i="95"/>
  <c r="V72" i="95"/>
  <c r="V71" i="95"/>
  <c r="V69" i="95"/>
  <c r="V74" i="96"/>
  <c r="V73" i="96"/>
  <c r="V72" i="96"/>
  <c r="V71" i="96"/>
  <c r="V69" i="96"/>
  <c r="V74" i="7"/>
  <c r="V73" i="7"/>
  <c r="V72" i="7"/>
  <c r="V71" i="7"/>
  <c r="V69" i="7"/>
  <c r="V74" i="28"/>
  <c r="V73" i="28"/>
  <c r="V72" i="28"/>
  <c r="V71" i="28"/>
  <c r="V69" i="28"/>
  <c r="V74" i="29"/>
  <c r="V73" i="29"/>
  <c r="V72" i="29"/>
  <c r="V71" i="29"/>
  <c r="V69" i="29"/>
  <c r="V74" i="30"/>
  <c r="V73" i="30"/>
  <c r="V72" i="30"/>
  <c r="V71" i="30"/>
  <c r="V69" i="30"/>
  <c r="V74" i="31"/>
  <c r="V73" i="31"/>
  <c r="V72" i="31"/>
  <c r="V71" i="31"/>
  <c r="V69" i="31"/>
  <c r="V74" i="32"/>
  <c r="V73" i="32"/>
  <c r="V72" i="32"/>
  <c r="V71" i="32"/>
  <c r="V69" i="32"/>
  <c r="V74" i="33"/>
  <c r="V73" i="33"/>
  <c r="V72" i="33"/>
  <c r="V71" i="33"/>
  <c r="V69" i="33"/>
  <c r="V74" i="34"/>
  <c r="V73" i="34"/>
  <c r="V72" i="34"/>
  <c r="V71" i="34"/>
  <c r="V69" i="34"/>
  <c r="V74" i="35"/>
  <c r="V73" i="35"/>
  <c r="V72" i="35"/>
  <c r="V71" i="35"/>
  <c r="V69" i="35"/>
  <c r="V74" i="36"/>
  <c r="V73" i="36"/>
  <c r="V72" i="36"/>
  <c r="V71" i="36"/>
  <c r="V69" i="36"/>
  <c r="V74" i="37"/>
  <c r="V73" i="37"/>
  <c r="V72" i="37"/>
  <c r="V71" i="37"/>
  <c r="V69" i="37"/>
  <c r="V74" i="38"/>
  <c r="V73" i="38"/>
  <c r="V72" i="38"/>
  <c r="V71" i="38"/>
  <c r="V69" i="38"/>
  <c r="V74" i="39"/>
  <c r="V73" i="39"/>
  <c r="V72" i="39"/>
  <c r="V71" i="39"/>
  <c r="V69" i="39"/>
  <c r="V74" i="40"/>
  <c r="V73" i="40"/>
  <c r="V72" i="40"/>
  <c r="V71" i="40"/>
  <c r="V69" i="40"/>
  <c r="V74" i="41"/>
  <c r="V73" i="41"/>
  <c r="V72" i="41"/>
  <c r="V71" i="41"/>
  <c r="V69" i="41"/>
  <c r="V74" i="42"/>
  <c r="V73" i="42"/>
  <c r="V72" i="42"/>
  <c r="V71" i="42"/>
  <c r="V69" i="42"/>
  <c r="V74" i="43"/>
  <c r="V73" i="43"/>
  <c r="V72" i="43"/>
  <c r="V71" i="43"/>
  <c r="V69" i="43"/>
  <c r="V74" i="44"/>
  <c r="V73" i="44"/>
  <c r="V72" i="44"/>
  <c r="V71" i="44"/>
  <c r="V69" i="44"/>
  <c r="V74" i="45"/>
  <c r="V73" i="45"/>
  <c r="V72" i="45"/>
  <c r="V71" i="45"/>
  <c r="V69" i="45"/>
  <c r="V74" i="46"/>
  <c r="V73" i="46"/>
  <c r="V72" i="46"/>
  <c r="V71" i="46"/>
  <c r="V69" i="46"/>
  <c r="V74" i="47"/>
  <c r="V73" i="47"/>
  <c r="V72" i="47"/>
  <c r="V71" i="47"/>
  <c r="V69" i="47"/>
  <c r="V74" i="48"/>
  <c r="V73" i="48"/>
  <c r="V72" i="48"/>
  <c r="V71" i="48"/>
  <c r="V69" i="48"/>
  <c r="V74" i="49"/>
  <c r="V73" i="49"/>
  <c r="V72" i="49"/>
  <c r="V71" i="49"/>
  <c r="V69" i="49"/>
  <c r="V74" i="50"/>
  <c r="V73" i="50"/>
  <c r="V72" i="50"/>
  <c r="V71" i="50"/>
  <c r="V69" i="50"/>
  <c r="V74" i="55"/>
  <c r="V73" i="55"/>
  <c r="V72" i="55"/>
  <c r="V71" i="55"/>
  <c r="V69" i="55"/>
  <c r="V74" i="56"/>
  <c r="V73" i="56"/>
  <c r="V72" i="56"/>
  <c r="V71" i="56"/>
  <c r="V69" i="56"/>
  <c r="V74" i="57"/>
  <c r="V73" i="57"/>
  <c r="V72" i="57"/>
  <c r="V71" i="57"/>
  <c r="V69" i="57"/>
  <c r="V74" i="58"/>
  <c r="V73" i="58"/>
  <c r="V72" i="58"/>
  <c r="V71" i="58"/>
  <c r="V69" i="58"/>
  <c r="V74" i="59"/>
  <c r="V73" i="59"/>
  <c r="V72" i="59"/>
  <c r="V71" i="59"/>
  <c r="V69" i="59"/>
  <c r="V74" i="60"/>
  <c r="V73" i="60"/>
  <c r="V72" i="60"/>
  <c r="V71" i="60"/>
  <c r="V69" i="60"/>
  <c r="V74" i="61"/>
  <c r="V73" i="61"/>
  <c r="V72" i="61"/>
  <c r="V71" i="61"/>
  <c r="V69" i="61"/>
  <c r="V74" i="65"/>
  <c r="V73" i="65"/>
  <c r="V72" i="65"/>
  <c r="V71" i="65"/>
  <c r="V69" i="65"/>
  <c r="V74" i="66"/>
  <c r="V73" i="66"/>
  <c r="V72" i="66"/>
  <c r="V71" i="66"/>
  <c r="V69" i="66"/>
  <c r="V74" i="67"/>
  <c r="V73" i="67"/>
  <c r="V72" i="67"/>
  <c r="V71" i="67"/>
  <c r="V69" i="67"/>
  <c r="V74" i="69"/>
  <c r="V73" i="69"/>
  <c r="V72" i="69"/>
  <c r="V71" i="69"/>
  <c r="V69" i="69"/>
  <c r="V74" i="68"/>
  <c r="V73" i="68"/>
  <c r="V72" i="68"/>
  <c r="V71" i="68"/>
  <c r="V69" i="68"/>
  <c r="V74" i="70"/>
  <c r="V73" i="70"/>
  <c r="V72" i="70"/>
  <c r="V71" i="70"/>
  <c r="V69" i="70"/>
  <c r="V74" i="71"/>
  <c r="V73" i="71"/>
  <c r="V72" i="71"/>
  <c r="V71" i="71"/>
  <c r="V69" i="71"/>
  <c r="V74" i="72"/>
  <c r="V73" i="72"/>
  <c r="V72" i="72"/>
  <c r="V71" i="72"/>
  <c r="V69" i="72"/>
  <c r="V74" i="73"/>
  <c r="V73" i="73"/>
  <c r="V72" i="73"/>
  <c r="V71" i="73"/>
  <c r="V69" i="73"/>
  <c r="V74" i="74"/>
  <c r="V73" i="74"/>
  <c r="V72" i="74"/>
  <c r="V71" i="74"/>
  <c r="V69" i="74"/>
  <c r="V74" i="75"/>
  <c r="V73" i="75"/>
  <c r="V72" i="75"/>
  <c r="V71" i="75"/>
  <c r="V69" i="75"/>
  <c r="V74" i="76"/>
  <c r="V73" i="76"/>
  <c r="V72" i="76"/>
  <c r="V71" i="76"/>
  <c r="V69" i="76"/>
  <c r="V74" i="77"/>
  <c r="V73" i="77"/>
  <c r="V72" i="77"/>
  <c r="V71" i="77"/>
  <c r="V69" i="77"/>
  <c r="V74" i="78"/>
  <c r="V73" i="78"/>
  <c r="V72" i="78"/>
  <c r="V71" i="78"/>
  <c r="V69" i="78"/>
  <c r="V74" i="79"/>
  <c r="V73" i="79"/>
  <c r="V72" i="79"/>
  <c r="V71" i="79"/>
  <c r="V69" i="79"/>
  <c r="V74" i="80"/>
  <c r="V73" i="80"/>
  <c r="V72" i="80"/>
  <c r="V71" i="80"/>
  <c r="V69" i="80"/>
  <c r="V74" i="81"/>
  <c r="V73" i="81"/>
  <c r="V72" i="81"/>
  <c r="V71" i="81"/>
  <c r="V69" i="81"/>
  <c r="V74" i="83"/>
  <c r="V73" i="83"/>
  <c r="V72" i="83"/>
  <c r="V71" i="83"/>
  <c r="V69" i="83"/>
  <c r="V74" i="84"/>
  <c r="V73" i="84"/>
  <c r="V72" i="84"/>
  <c r="V71" i="84"/>
  <c r="V69" i="84"/>
  <c r="V74" i="85"/>
  <c r="V73" i="85"/>
  <c r="V72" i="85"/>
  <c r="V71" i="85"/>
  <c r="V69" i="85"/>
  <c r="V74" i="87"/>
  <c r="V73" i="87"/>
  <c r="V72" i="87"/>
  <c r="V71" i="87"/>
  <c r="V69" i="87"/>
  <c r="V74" i="88"/>
  <c r="V73" i="88"/>
  <c r="V72" i="88"/>
  <c r="V71" i="88"/>
  <c r="V69" i="88"/>
  <c r="V74" i="89"/>
  <c r="V73" i="89"/>
  <c r="V72" i="89"/>
  <c r="V71" i="89"/>
  <c r="V69" i="89"/>
  <c r="V74" i="90"/>
  <c r="V73" i="90"/>
  <c r="V72" i="90"/>
  <c r="V71" i="90"/>
  <c r="V69" i="90"/>
  <c r="V74" i="91"/>
  <c r="V73" i="91"/>
  <c r="V72" i="91"/>
  <c r="V71" i="91"/>
  <c r="V69" i="91"/>
  <c r="V74" i="92"/>
  <c r="V73" i="92"/>
  <c r="V72" i="92"/>
  <c r="V71" i="92"/>
  <c r="V69" i="92"/>
  <c r="V74" i="98"/>
  <c r="V73" i="98"/>
  <c r="V72" i="98"/>
  <c r="V71" i="98"/>
  <c r="V69" i="98"/>
  <c r="V74" i="99"/>
  <c r="V73" i="99"/>
  <c r="V72" i="99"/>
  <c r="V71" i="99"/>
  <c r="V69" i="99"/>
  <c r="V74" i="100"/>
  <c r="V73" i="100"/>
  <c r="V72" i="100"/>
  <c r="V71" i="100"/>
  <c r="V69" i="100"/>
  <c r="V74" i="101"/>
  <c r="V73" i="101"/>
  <c r="V72" i="101"/>
  <c r="V71" i="101"/>
  <c r="V69" i="101"/>
  <c r="V74" i="102"/>
  <c r="V73" i="102"/>
  <c r="V72" i="102"/>
  <c r="V71" i="102"/>
  <c r="V69" i="102"/>
  <c r="V74" i="103"/>
  <c r="V73" i="103"/>
  <c r="V72" i="103"/>
  <c r="V71" i="103"/>
  <c r="V69" i="103"/>
  <c r="V74" i="104"/>
  <c r="V73" i="104"/>
  <c r="V72" i="104"/>
  <c r="V71" i="104"/>
  <c r="V69" i="104"/>
  <c r="V74" i="106"/>
  <c r="V73" i="106"/>
  <c r="V72" i="106"/>
  <c r="V71" i="106"/>
  <c r="V69" i="106"/>
  <c r="V74" i="107"/>
  <c r="V73" i="107"/>
  <c r="V72" i="107"/>
  <c r="V71" i="107"/>
  <c r="V69" i="107"/>
  <c r="V74" i="108"/>
  <c r="V73" i="108"/>
  <c r="V72" i="108"/>
  <c r="V71" i="108"/>
  <c r="V69" i="108"/>
  <c r="V74" i="109"/>
  <c r="V73" i="109"/>
  <c r="V72" i="109"/>
  <c r="V71" i="109"/>
  <c r="V69" i="109"/>
  <c r="V74" i="110"/>
  <c r="V73" i="110"/>
  <c r="V72" i="110"/>
  <c r="V71" i="110"/>
  <c r="V69" i="110"/>
  <c r="V74" i="111"/>
  <c r="V73" i="111"/>
  <c r="V72" i="111"/>
  <c r="V71" i="111"/>
  <c r="V69" i="111"/>
  <c r="V74" i="112"/>
  <c r="V73" i="112"/>
  <c r="V72" i="112"/>
  <c r="V71" i="112"/>
  <c r="V69" i="112"/>
  <c r="V74" i="113"/>
  <c r="V73" i="113"/>
  <c r="V72" i="113"/>
  <c r="V71" i="113"/>
  <c r="V69" i="113"/>
  <c r="V74" i="114"/>
  <c r="V73" i="114"/>
  <c r="V72" i="114"/>
  <c r="V71" i="114"/>
  <c r="V69" i="114"/>
  <c r="V74" i="93"/>
  <c r="V73" i="93"/>
  <c r="V72" i="93"/>
  <c r="V71" i="93"/>
  <c r="V69" i="93"/>
  <c r="V53" i="94"/>
  <c r="V50" i="94"/>
  <c r="V49" i="94"/>
  <c r="V48" i="94"/>
  <c r="V47" i="94"/>
  <c r="V46" i="94"/>
  <c r="V45" i="94"/>
  <c r="V44" i="94"/>
  <c r="V43" i="94"/>
  <c r="V42" i="94"/>
  <c r="V41" i="94"/>
  <c r="V40" i="94"/>
  <c r="V38" i="94"/>
  <c r="V36" i="94"/>
  <c r="V35" i="94"/>
  <c r="V33" i="94"/>
  <c r="V31" i="94"/>
  <c r="V30" i="94"/>
  <c r="V29" i="94"/>
  <c r="V28" i="94"/>
  <c r="V27" i="94"/>
  <c r="V26" i="94"/>
  <c r="V25" i="94"/>
  <c r="V23" i="94"/>
  <c r="V18" i="94"/>
  <c r="V53" i="95"/>
  <c r="V50" i="95"/>
  <c r="V49" i="95"/>
  <c r="V48" i="95"/>
  <c r="V47" i="95"/>
  <c r="V46" i="95"/>
  <c r="V45" i="95"/>
  <c r="V44" i="95"/>
  <c r="V43" i="95"/>
  <c r="V42" i="95"/>
  <c r="V41" i="95"/>
  <c r="V40" i="95"/>
  <c r="V38" i="95"/>
  <c r="V36" i="95"/>
  <c r="V35" i="95"/>
  <c r="V33" i="95"/>
  <c r="V31" i="95"/>
  <c r="V30" i="95"/>
  <c r="V29" i="95"/>
  <c r="V28" i="95"/>
  <c r="V27" i="95"/>
  <c r="V26" i="95"/>
  <c r="V25" i="95"/>
  <c r="V23" i="95"/>
  <c r="V18" i="95"/>
  <c r="V53" i="96"/>
  <c r="V50" i="96"/>
  <c r="V49" i="96"/>
  <c r="V48" i="96"/>
  <c r="V47" i="96"/>
  <c r="V46" i="96"/>
  <c r="V45" i="96"/>
  <c r="V44" i="96"/>
  <c r="V43" i="96"/>
  <c r="V42" i="96"/>
  <c r="V41" i="96"/>
  <c r="V40" i="96"/>
  <c r="V38" i="96"/>
  <c r="V36" i="96"/>
  <c r="V35" i="96"/>
  <c r="V33" i="96"/>
  <c r="V31" i="96"/>
  <c r="V30" i="96"/>
  <c r="V29" i="96"/>
  <c r="V28" i="96"/>
  <c r="V27" i="96"/>
  <c r="V26" i="96"/>
  <c r="V25" i="96"/>
  <c r="V23" i="96"/>
  <c r="V18" i="96"/>
  <c r="V53" i="7"/>
  <c r="V50" i="7"/>
  <c r="V49" i="7"/>
  <c r="V48" i="7"/>
  <c r="V47" i="7"/>
  <c r="V46" i="7"/>
  <c r="V45" i="7"/>
  <c r="V44" i="7"/>
  <c r="V43" i="7"/>
  <c r="V42" i="7"/>
  <c r="V41" i="7"/>
  <c r="V40" i="7"/>
  <c r="V38" i="7"/>
  <c r="V36" i="7"/>
  <c r="V35" i="7"/>
  <c r="V33" i="7"/>
  <c r="V31" i="7"/>
  <c r="V30" i="7"/>
  <c r="V29" i="7"/>
  <c r="V28" i="7"/>
  <c r="V27" i="7"/>
  <c r="V26" i="7"/>
  <c r="V25" i="7"/>
  <c r="V23" i="7"/>
  <c r="V18" i="7"/>
  <c r="V53" i="28"/>
  <c r="V50" i="28"/>
  <c r="V49" i="28"/>
  <c r="V48" i="28"/>
  <c r="V47" i="28"/>
  <c r="V46" i="28"/>
  <c r="V45" i="28"/>
  <c r="V44" i="28"/>
  <c r="V43" i="28"/>
  <c r="V42" i="28"/>
  <c r="V41" i="28"/>
  <c r="V40" i="28"/>
  <c r="V38" i="28"/>
  <c r="V36" i="28"/>
  <c r="V35" i="28"/>
  <c r="V33" i="28"/>
  <c r="V31" i="28"/>
  <c r="V30" i="28"/>
  <c r="V29" i="28"/>
  <c r="V28" i="28"/>
  <c r="V27" i="28"/>
  <c r="V26" i="28"/>
  <c r="V25" i="28"/>
  <c r="V23" i="28"/>
  <c r="V18" i="28"/>
  <c r="V53" i="29"/>
  <c r="V50" i="29"/>
  <c r="V49" i="29"/>
  <c r="V48" i="29"/>
  <c r="V47" i="29"/>
  <c r="V46" i="29"/>
  <c r="V45" i="29"/>
  <c r="V44" i="29"/>
  <c r="V43" i="29"/>
  <c r="V42" i="29"/>
  <c r="V41" i="29"/>
  <c r="V40" i="29"/>
  <c r="V38" i="29"/>
  <c r="V36" i="29"/>
  <c r="V35" i="29"/>
  <c r="V33" i="29"/>
  <c r="V31" i="29"/>
  <c r="V30" i="29"/>
  <c r="V29" i="29"/>
  <c r="V28" i="29"/>
  <c r="V27" i="29"/>
  <c r="V26" i="29"/>
  <c r="V25" i="29"/>
  <c r="V23" i="29"/>
  <c r="V18" i="29"/>
  <c r="V53" i="30"/>
  <c r="V50" i="30"/>
  <c r="V49" i="30"/>
  <c r="V48" i="30"/>
  <c r="V47" i="30"/>
  <c r="V46" i="30"/>
  <c r="V45" i="30"/>
  <c r="V44" i="30"/>
  <c r="V43" i="30"/>
  <c r="V42" i="30"/>
  <c r="V41" i="30"/>
  <c r="V40" i="30"/>
  <c r="V38" i="30"/>
  <c r="V36" i="30"/>
  <c r="V35" i="30"/>
  <c r="V33" i="30"/>
  <c r="V31" i="30"/>
  <c r="V30" i="30"/>
  <c r="V29" i="30"/>
  <c r="V28" i="30"/>
  <c r="V27" i="30"/>
  <c r="V26" i="30"/>
  <c r="V25" i="30"/>
  <c r="V23" i="30"/>
  <c r="V18" i="30"/>
  <c r="V53" i="31"/>
  <c r="V50" i="31"/>
  <c r="V49" i="31"/>
  <c r="V48" i="31"/>
  <c r="V47" i="31"/>
  <c r="V46" i="31"/>
  <c r="V45" i="31"/>
  <c r="V44" i="31"/>
  <c r="V43" i="31"/>
  <c r="V42" i="31"/>
  <c r="V41" i="31"/>
  <c r="V40" i="31"/>
  <c r="V38" i="31"/>
  <c r="V36" i="31"/>
  <c r="V35" i="31"/>
  <c r="V33" i="31"/>
  <c r="V31" i="31"/>
  <c r="V30" i="31"/>
  <c r="V29" i="31"/>
  <c r="V28" i="31"/>
  <c r="V27" i="31"/>
  <c r="V26" i="31"/>
  <c r="V25" i="31"/>
  <c r="V23" i="31"/>
  <c r="V18" i="31"/>
  <c r="V53" i="32"/>
  <c r="V50" i="32"/>
  <c r="V49" i="32"/>
  <c r="V48" i="32"/>
  <c r="V47" i="32"/>
  <c r="V46" i="32"/>
  <c r="V45" i="32"/>
  <c r="V44" i="32"/>
  <c r="V43" i="32"/>
  <c r="V42" i="32"/>
  <c r="V41" i="32"/>
  <c r="V40" i="32"/>
  <c r="V38" i="32"/>
  <c r="V36" i="32"/>
  <c r="V35" i="32"/>
  <c r="V33" i="32"/>
  <c r="V31" i="32"/>
  <c r="V30" i="32"/>
  <c r="V29" i="32"/>
  <c r="V28" i="32"/>
  <c r="V27" i="32"/>
  <c r="V26" i="32"/>
  <c r="V25" i="32"/>
  <c r="V23" i="32"/>
  <c r="V18" i="32"/>
  <c r="V53" i="33"/>
  <c r="V50" i="33"/>
  <c r="V49" i="33"/>
  <c r="V48" i="33"/>
  <c r="V47" i="33"/>
  <c r="V46" i="33"/>
  <c r="V45" i="33"/>
  <c r="V44" i="33"/>
  <c r="V43" i="33"/>
  <c r="V42" i="33"/>
  <c r="V41" i="33"/>
  <c r="V40" i="33"/>
  <c r="V38" i="33"/>
  <c r="V36" i="33"/>
  <c r="V35" i="33"/>
  <c r="V33" i="33"/>
  <c r="V31" i="33"/>
  <c r="V30" i="33"/>
  <c r="V29" i="33"/>
  <c r="V28" i="33"/>
  <c r="V27" i="33"/>
  <c r="V26" i="33"/>
  <c r="V25" i="33"/>
  <c r="V23" i="33"/>
  <c r="V18" i="33"/>
  <c r="V53" i="34"/>
  <c r="V50" i="34"/>
  <c r="V49" i="34"/>
  <c r="V48" i="34"/>
  <c r="V47" i="34"/>
  <c r="V46" i="34"/>
  <c r="V45" i="34"/>
  <c r="V44" i="34"/>
  <c r="V43" i="34"/>
  <c r="V42" i="34"/>
  <c r="V41" i="34"/>
  <c r="V40" i="34"/>
  <c r="V38" i="34"/>
  <c r="V36" i="34"/>
  <c r="V35" i="34"/>
  <c r="V33" i="34"/>
  <c r="V31" i="34"/>
  <c r="V30" i="34"/>
  <c r="V29" i="34"/>
  <c r="V28" i="34"/>
  <c r="V27" i="34"/>
  <c r="V26" i="34"/>
  <c r="V25" i="34"/>
  <c r="V23" i="34"/>
  <c r="V18" i="34"/>
  <c r="V53" i="35"/>
  <c r="V50" i="35"/>
  <c r="V49" i="35"/>
  <c r="V48" i="35"/>
  <c r="V47" i="35"/>
  <c r="V46" i="35"/>
  <c r="V45" i="35"/>
  <c r="V44" i="35"/>
  <c r="V43" i="35"/>
  <c r="V42" i="35"/>
  <c r="V41" i="35"/>
  <c r="V40" i="35"/>
  <c r="V38" i="35"/>
  <c r="V36" i="35"/>
  <c r="V35" i="35"/>
  <c r="V33" i="35"/>
  <c r="V31" i="35"/>
  <c r="V30" i="35"/>
  <c r="V29" i="35"/>
  <c r="V28" i="35"/>
  <c r="V27" i="35"/>
  <c r="V26" i="35"/>
  <c r="V25" i="35"/>
  <c r="V23" i="35"/>
  <c r="V18" i="35"/>
  <c r="V53" i="36"/>
  <c r="V50" i="36"/>
  <c r="V49" i="36"/>
  <c r="V48" i="36"/>
  <c r="V47" i="36"/>
  <c r="V46" i="36"/>
  <c r="V45" i="36"/>
  <c r="V44" i="36"/>
  <c r="V43" i="36"/>
  <c r="V42" i="36"/>
  <c r="V41" i="36"/>
  <c r="V40" i="36"/>
  <c r="V38" i="36"/>
  <c r="V36" i="36"/>
  <c r="V35" i="36"/>
  <c r="V33" i="36"/>
  <c r="V31" i="36"/>
  <c r="V30" i="36"/>
  <c r="V29" i="36"/>
  <c r="V28" i="36"/>
  <c r="V27" i="36"/>
  <c r="V26" i="36"/>
  <c r="V25" i="36"/>
  <c r="V23" i="36"/>
  <c r="V18" i="36"/>
  <c r="V53" i="37"/>
  <c r="V50" i="37"/>
  <c r="V49" i="37"/>
  <c r="V48" i="37"/>
  <c r="V47" i="37"/>
  <c r="V46" i="37"/>
  <c r="V45" i="37"/>
  <c r="V44" i="37"/>
  <c r="V43" i="37"/>
  <c r="V42" i="37"/>
  <c r="V41" i="37"/>
  <c r="V40" i="37"/>
  <c r="V38" i="37"/>
  <c r="V36" i="37"/>
  <c r="V35" i="37"/>
  <c r="V33" i="37"/>
  <c r="V31" i="37"/>
  <c r="V30" i="37"/>
  <c r="V29" i="37"/>
  <c r="V28" i="37"/>
  <c r="V27" i="37"/>
  <c r="V26" i="37"/>
  <c r="V25" i="37"/>
  <c r="V23" i="37"/>
  <c r="V18" i="37"/>
  <c r="V53" i="38"/>
  <c r="V50" i="38"/>
  <c r="V49" i="38"/>
  <c r="V48" i="38"/>
  <c r="V47" i="38"/>
  <c r="V46" i="38"/>
  <c r="V45" i="38"/>
  <c r="V44" i="38"/>
  <c r="V43" i="38"/>
  <c r="V42" i="38"/>
  <c r="V41" i="38"/>
  <c r="V40" i="38"/>
  <c r="V38" i="38"/>
  <c r="V36" i="38"/>
  <c r="V35" i="38"/>
  <c r="V33" i="38"/>
  <c r="V31" i="38"/>
  <c r="V30" i="38"/>
  <c r="V29" i="38"/>
  <c r="V28" i="38"/>
  <c r="V27" i="38"/>
  <c r="V26" i="38"/>
  <c r="V25" i="38"/>
  <c r="V23" i="38"/>
  <c r="V18" i="38"/>
  <c r="V53" i="39"/>
  <c r="V50" i="39"/>
  <c r="V49" i="39"/>
  <c r="V48" i="39"/>
  <c r="V47" i="39"/>
  <c r="V46" i="39"/>
  <c r="V45" i="39"/>
  <c r="V44" i="39"/>
  <c r="V43" i="39"/>
  <c r="V42" i="39"/>
  <c r="V41" i="39"/>
  <c r="V40" i="39"/>
  <c r="V38" i="39"/>
  <c r="V36" i="39"/>
  <c r="V35" i="39"/>
  <c r="V33" i="39"/>
  <c r="V31" i="39"/>
  <c r="V30" i="39"/>
  <c r="V29" i="39"/>
  <c r="V28" i="39"/>
  <c r="V27" i="39"/>
  <c r="V26" i="39"/>
  <c r="V25" i="39"/>
  <c r="V23" i="39"/>
  <c r="V18" i="39"/>
  <c r="V53" i="40"/>
  <c r="V50" i="40"/>
  <c r="V49" i="40"/>
  <c r="V48" i="40"/>
  <c r="V47" i="40"/>
  <c r="V46" i="40"/>
  <c r="V45" i="40"/>
  <c r="V44" i="40"/>
  <c r="V43" i="40"/>
  <c r="V42" i="40"/>
  <c r="V41" i="40"/>
  <c r="V40" i="40"/>
  <c r="V38" i="40"/>
  <c r="V36" i="40"/>
  <c r="V35" i="40"/>
  <c r="V33" i="40"/>
  <c r="V31" i="40"/>
  <c r="V30" i="40"/>
  <c r="V29" i="40"/>
  <c r="V28" i="40"/>
  <c r="V27" i="40"/>
  <c r="V26" i="40"/>
  <c r="V25" i="40"/>
  <c r="V23" i="40"/>
  <c r="V18" i="40"/>
  <c r="V53" i="41"/>
  <c r="V50" i="41"/>
  <c r="V49" i="41"/>
  <c r="V48" i="41"/>
  <c r="V47" i="41"/>
  <c r="V46" i="41"/>
  <c r="V45" i="41"/>
  <c r="V44" i="41"/>
  <c r="V43" i="41"/>
  <c r="V42" i="41"/>
  <c r="V41" i="41"/>
  <c r="V40" i="41"/>
  <c r="V38" i="41"/>
  <c r="V36" i="41"/>
  <c r="V35" i="41"/>
  <c r="V33" i="41"/>
  <c r="V31" i="41"/>
  <c r="V30" i="41"/>
  <c r="V29" i="41"/>
  <c r="V28" i="41"/>
  <c r="V27" i="41"/>
  <c r="V26" i="41"/>
  <c r="V25" i="41"/>
  <c r="V23" i="41"/>
  <c r="V18" i="41"/>
  <c r="V53" i="42"/>
  <c r="V50" i="42"/>
  <c r="V49" i="42"/>
  <c r="V48" i="42"/>
  <c r="V47" i="42"/>
  <c r="V46" i="42"/>
  <c r="V45" i="42"/>
  <c r="V44" i="42"/>
  <c r="V43" i="42"/>
  <c r="V42" i="42"/>
  <c r="V41" i="42"/>
  <c r="V40" i="42"/>
  <c r="V38" i="42"/>
  <c r="V36" i="42"/>
  <c r="V35" i="42"/>
  <c r="V33" i="42"/>
  <c r="V31" i="42"/>
  <c r="V30" i="42"/>
  <c r="V29" i="42"/>
  <c r="V28" i="42"/>
  <c r="V27" i="42"/>
  <c r="V26" i="42"/>
  <c r="V25" i="42"/>
  <c r="V23" i="42"/>
  <c r="V18" i="42"/>
  <c r="V53" i="43"/>
  <c r="V50" i="43"/>
  <c r="V49" i="43"/>
  <c r="V48" i="43"/>
  <c r="V47" i="43"/>
  <c r="V46" i="43"/>
  <c r="V45" i="43"/>
  <c r="V44" i="43"/>
  <c r="V43" i="43"/>
  <c r="V42" i="43"/>
  <c r="V41" i="43"/>
  <c r="V40" i="43"/>
  <c r="V38" i="43"/>
  <c r="V36" i="43"/>
  <c r="V35" i="43"/>
  <c r="V33" i="43"/>
  <c r="V31" i="43"/>
  <c r="V30" i="43"/>
  <c r="V29" i="43"/>
  <c r="V28" i="43"/>
  <c r="V27" i="43"/>
  <c r="V26" i="43"/>
  <c r="V25" i="43"/>
  <c r="V23" i="43"/>
  <c r="V18" i="43"/>
  <c r="V53" i="44"/>
  <c r="V50" i="44"/>
  <c r="V49" i="44"/>
  <c r="V48" i="44"/>
  <c r="V47" i="44"/>
  <c r="V46" i="44"/>
  <c r="V45" i="44"/>
  <c r="V44" i="44"/>
  <c r="V43" i="44"/>
  <c r="V42" i="44"/>
  <c r="V41" i="44"/>
  <c r="V40" i="44"/>
  <c r="V38" i="44"/>
  <c r="V36" i="44"/>
  <c r="V35" i="44"/>
  <c r="V33" i="44"/>
  <c r="V31" i="44"/>
  <c r="V30" i="44"/>
  <c r="V29" i="44"/>
  <c r="V28" i="44"/>
  <c r="V27" i="44"/>
  <c r="V26" i="44"/>
  <c r="V25" i="44"/>
  <c r="V23" i="44"/>
  <c r="V18" i="44"/>
  <c r="V53" i="45"/>
  <c r="V50" i="45"/>
  <c r="V49" i="45"/>
  <c r="V48" i="45"/>
  <c r="V47" i="45"/>
  <c r="V46" i="45"/>
  <c r="V45" i="45"/>
  <c r="V44" i="45"/>
  <c r="V43" i="45"/>
  <c r="V42" i="45"/>
  <c r="V41" i="45"/>
  <c r="V40" i="45"/>
  <c r="V38" i="45"/>
  <c r="V36" i="45"/>
  <c r="V35" i="45"/>
  <c r="V33" i="45"/>
  <c r="V31" i="45"/>
  <c r="V30" i="45"/>
  <c r="V29" i="45"/>
  <c r="V28" i="45"/>
  <c r="V27" i="45"/>
  <c r="V26" i="45"/>
  <c r="V25" i="45"/>
  <c r="V23" i="45"/>
  <c r="V18" i="45"/>
  <c r="V53" i="46"/>
  <c r="V50" i="46"/>
  <c r="V49" i="46"/>
  <c r="V48" i="46"/>
  <c r="V47" i="46"/>
  <c r="V46" i="46"/>
  <c r="V45" i="46"/>
  <c r="V44" i="46"/>
  <c r="V43" i="46"/>
  <c r="V42" i="46"/>
  <c r="V41" i="46"/>
  <c r="V40" i="46"/>
  <c r="V38" i="46"/>
  <c r="V36" i="46"/>
  <c r="V35" i="46"/>
  <c r="V33" i="46"/>
  <c r="V31" i="46"/>
  <c r="V30" i="46"/>
  <c r="V29" i="46"/>
  <c r="V28" i="46"/>
  <c r="V27" i="46"/>
  <c r="V26" i="46"/>
  <c r="V25" i="46"/>
  <c r="V23" i="46"/>
  <c r="V18" i="46"/>
  <c r="V53" i="47"/>
  <c r="V50" i="47"/>
  <c r="V49" i="47"/>
  <c r="V48" i="47"/>
  <c r="V47" i="47"/>
  <c r="V46" i="47"/>
  <c r="V45" i="47"/>
  <c r="V44" i="47"/>
  <c r="V43" i="47"/>
  <c r="V42" i="47"/>
  <c r="V41" i="47"/>
  <c r="V40" i="47"/>
  <c r="V38" i="47"/>
  <c r="V36" i="47"/>
  <c r="V35" i="47"/>
  <c r="V33" i="47"/>
  <c r="V31" i="47"/>
  <c r="V30" i="47"/>
  <c r="V29" i="47"/>
  <c r="V28" i="47"/>
  <c r="V27" i="47"/>
  <c r="V26" i="47"/>
  <c r="V25" i="47"/>
  <c r="V23" i="47"/>
  <c r="V18" i="47"/>
  <c r="V53" i="48"/>
  <c r="V50" i="48"/>
  <c r="V49" i="48"/>
  <c r="V48" i="48"/>
  <c r="V47" i="48"/>
  <c r="V46" i="48"/>
  <c r="V45" i="48"/>
  <c r="V44" i="48"/>
  <c r="V43" i="48"/>
  <c r="V42" i="48"/>
  <c r="V41" i="48"/>
  <c r="V40" i="48"/>
  <c r="V38" i="48"/>
  <c r="V36" i="48"/>
  <c r="V35" i="48"/>
  <c r="V33" i="48"/>
  <c r="V31" i="48"/>
  <c r="V30" i="48"/>
  <c r="V29" i="48"/>
  <c r="V28" i="48"/>
  <c r="V27" i="48"/>
  <c r="V26" i="48"/>
  <c r="V25" i="48"/>
  <c r="V23" i="48"/>
  <c r="V18" i="48"/>
  <c r="V53" i="49"/>
  <c r="V50" i="49"/>
  <c r="V49" i="49"/>
  <c r="V48" i="49"/>
  <c r="V47" i="49"/>
  <c r="V46" i="49"/>
  <c r="V45" i="49"/>
  <c r="V44" i="49"/>
  <c r="V43" i="49"/>
  <c r="V42" i="49"/>
  <c r="V41" i="49"/>
  <c r="V40" i="49"/>
  <c r="V38" i="49"/>
  <c r="V36" i="49"/>
  <c r="V35" i="49"/>
  <c r="V33" i="49"/>
  <c r="V31" i="49"/>
  <c r="V30" i="49"/>
  <c r="V29" i="49"/>
  <c r="V28" i="49"/>
  <c r="V27" i="49"/>
  <c r="V26" i="49"/>
  <c r="V25" i="49"/>
  <c r="V23" i="49"/>
  <c r="V18" i="49"/>
  <c r="V53" i="50"/>
  <c r="V50" i="50"/>
  <c r="V49" i="50"/>
  <c r="V48" i="50"/>
  <c r="V47" i="50"/>
  <c r="V46" i="50"/>
  <c r="V45" i="50"/>
  <c r="V44" i="50"/>
  <c r="V43" i="50"/>
  <c r="V42" i="50"/>
  <c r="V41" i="50"/>
  <c r="V40" i="50"/>
  <c r="V38" i="50"/>
  <c r="V36" i="50"/>
  <c r="V35" i="50"/>
  <c r="V33" i="50"/>
  <c r="V31" i="50"/>
  <c r="V30" i="50"/>
  <c r="V29" i="50"/>
  <c r="V28" i="50"/>
  <c r="V27" i="50"/>
  <c r="V26" i="50"/>
  <c r="V25" i="50"/>
  <c r="V23" i="50"/>
  <c r="V18" i="50"/>
  <c r="V53" i="55"/>
  <c r="V50" i="55"/>
  <c r="V49" i="55"/>
  <c r="V48" i="55"/>
  <c r="V47" i="55"/>
  <c r="V46" i="55"/>
  <c r="V45" i="55"/>
  <c r="V44" i="55"/>
  <c r="V43" i="55"/>
  <c r="V42" i="55"/>
  <c r="V41" i="55"/>
  <c r="V40" i="55"/>
  <c r="V38" i="55"/>
  <c r="V36" i="55"/>
  <c r="V35" i="55"/>
  <c r="V33" i="55"/>
  <c r="V31" i="55"/>
  <c r="V30" i="55"/>
  <c r="V29" i="55"/>
  <c r="V28" i="55"/>
  <c r="V27" i="55"/>
  <c r="V26" i="55"/>
  <c r="V25" i="55"/>
  <c r="V23" i="55"/>
  <c r="V18" i="55"/>
  <c r="V53" i="56"/>
  <c r="V50" i="56"/>
  <c r="V49" i="56"/>
  <c r="V48" i="56"/>
  <c r="V47" i="56"/>
  <c r="V46" i="56"/>
  <c r="V45" i="56"/>
  <c r="V44" i="56"/>
  <c r="V43" i="56"/>
  <c r="V42" i="56"/>
  <c r="V41" i="56"/>
  <c r="V40" i="56"/>
  <c r="V38" i="56"/>
  <c r="V36" i="56"/>
  <c r="V35" i="56"/>
  <c r="V33" i="56"/>
  <c r="V31" i="56"/>
  <c r="V30" i="56"/>
  <c r="V29" i="56"/>
  <c r="V28" i="56"/>
  <c r="V27" i="56"/>
  <c r="V26" i="56"/>
  <c r="V25" i="56"/>
  <c r="V23" i="56"/>
  <c r="V18" i="56"/>
  <c r="V53" i="57"/>
  <c r="V50" i="57"/>
  <c r="V49" i="57"/>
  <c r="V48" i="57"/>
  <c r="V47" i="57"/>
  <c r="V46" i="57"/>
  <c r="V45" i="57"/>
  <c r="V44" i="57"/>
  <c r="V43" i="57"/>
  <c r="V42" i="57"/>
  <c r="V41" i="57"/>
  <c r="V40" i="57"/>
  <c r="V38" i="57"/>
  <c r="V36" i="57"/>
  <c r="V35" i="57"/>
  <c r="V33" i="57"/>
  <c r="V31" i="57"/>
  <c r="V30" i="57"/>
  <c r="V29" i="57"/>
  <c r="V28" i="57"/>
  <c r="V27" i="57"/>
  <c r="V26" i="57"/>
  <c r="V25" i="57"/>
  <c r="V23" i="57"/>
  <c r="V18" i="57"/>
  <c r="V53" i="58"/>
  <c r="V50" i="58"/>
  <c r="V49" i="58"/>
  <c r="V48" i="58"/>
  <c r="V47" i="58"/>
  <c r="V46" i="58"/>
  <c r="V45" i="58"/>
  <c r="V44" i="58"/>
  <c r="V43" i="58"/>
  <c r="V42" i="58"/>
  <c r="V41" i="58"/>
  <c r="V40" i="58"/>
  <c r="V38" i="58"/>
  <c r="V36" i="58"/>
  <c r="V35" i="58"/>
  <c r="V33" i="58"/>
  <c r="V31" i="58"/>
  <c r="V30" i="58"/>
  <c r="V29" i="58"/>
  <c r="V28" i="58"/>
  <c r="V27" i="58"/>
  <c r="V26" i="58"/>
  <c r="V25" i="58"/>
  <c r="V23" i="58"/>
  <c r="V18" i="58"/>
  <c r="V53" i="59"/>
  <c r="V50" i="59"/>
  <c r="V49" i="59"/>
  <c r="V48" i="59"/>
  <c r="V47" i="59"/>
  <c r="V46" i="59"/>
  <c r="V45" i="59"/>
  <c r="V44" i="59"/>
  <c r="V43" i="59"/>
  <c r="V42" i="59"/>
  <c r="V41" i="59"/>
  <c r="V40" i="59"/>
  <c r="V38" i="59"/>
  <c r="V36" i="59"/>
  <c r="V35" i="59"/>
  <c r="V33" i="59"/>
  <c r="V31" i="59"/>
  <c r="V30" i="59"/>
  <c r="V29" i="59"/>
  <c r="V28" i="59"/>
  <c r="V27" i="59"/>
  <c r="V26" i="59"/>
  <c r="V25" i="59"/>
  <c r="V23" i="59"/>
  <c r="V18" i="59"/>
  <c r="V53" i="60"/>
  <c r="V50" i="60"/>
  <c r="V49" i="60"/>
  <c r="V48" i="60"/>
  <c r="V47" i="60"/>
  <c r="V46" i="60"/>
  <c r="V45" i="60"/>
  <c r="V44" i="60"/>
  <c r="V43" i="60"/>
  <c r="V42" i="60"/>
  <c r="V41" i="60"/>
  <c r="V40" i="60"/>
  <c r="V38" i="60"/>
  <c r="V36" i="60"/>
  <c r="V35" i="60"/>
  <c r="V33" i="60"/>
  <c r="V31" i="60"/>
  <c r="V30" i="60"/>
  <c r="V29" i="60"/>
  <c r="V28" i="60"/>
  <c r="V27" i="60"/>
  <c r="V26" i="60"/>
  <c r="V25" i="60"/>
  <c r="V23" i="60"/>
  <c r="V18" i="60"/>
  <c r="V53" i="61"/>
  <c r="V50" i="61"/>
  <c r="V49" i="61"/>
  <c r="V48" i="61"/>
  <c r="V47" i="61"/>
  <c r="V46" i="61"/>
  <c r="V45" i="61"/>
  <c r="V44" i="61"/>
  <c r="V43" i="61"/>
  <c r="V42" i="61"/>
  <c r="V41" i="61"/>
  <c r="V40" i="61"/>
  <c r="V38" i="61"/>
  <c r="V36" i="61"/>
  <c r="V35" i="61"/>
  <c r="V33" i="61"/>
  <c r="V31" i="61"/>
  <c r="V30" i="61"/>
  <c r="V29" i="61"/>
  <c r="V28" i="61"/>
  <c r="V27" i="61"/>
  <c r="V26" i="61"/>
  <c r="V25" i="61"/>
  <c r="V23" i="61"/>
  <c r="V18" i="61"/>
  <c r="V53" i="65"/>
  <c r="V50" i="65"/>
  <c r="V49" i="65"/>
  <c r="V48" i="65"/>
  <c r="V47" i="65"/>
  <c r="V46" i="65"/>
  <c r="V45" i="65"/>
  <c r="V44" i="65"/>
  <c r="V43" i="65"/>
  <c r="V42" i="65"/>
  <c r="V41" i="65"/>
  <c r="V40" i="65"/>
  <c r="V38" i="65"/>
  <c r="V36" i="65"/>
  <c r="V35" i="65"/>
  <c r="V33" i="65"/>
  <c r="V31" i="65"/>
  <c r="V30" i="65"/>
  <c r="V29" i="65"/>
  <c r="V28" i="65"/>
  <c r="V27" i="65"/>
  <c r="V26" i="65"/>
  <c r="V25" i="65"/>
  <c r="V23" i="65"/>
  <c r="V18" i="65"/>
  <c r="V53" i="66"/>
  <c r="V50" i="66"/>
  <c r="V49" i="66"/>
  <c r="V48" i="66"/>
  <c r="V47" i="66"/>
  <c r="V46" i="66"/>
  <c r="V45" i="66"/>
  <c r="V44" i="66"/>
  <c r="V43" i="66"/>
  <c r="V42" i="66"/>
  <c r="V41" i="66"/>
  <c r="V40" i="66"/>
  <c r="V38" i="66"/>
  <c r="V36" i="66"/>
  <c r="V35" i="66"/>
  <c r="V33" i="66"/>
  <c r="V31" i="66"/>
  <c r="V30" i="66"/>
  <c r="V29" i="66"/>
  <c r="V28" i="66"/>
  <c r="V27" i="66"/>
  <c r="V26" i="66"/>
  <c r="V25" i="66"/>
  <c r="V23" i="66"/>
  <c r="V18" i="66"/>
  <c r="V53" i="67"/>
  <c r="V50" i="67"/>
  <c r="V49" i="67"/>
  <c r="V48" i="67"/>
  <c r="V47" i="67"/>
  <c r="V46" i="67"/>
  <c r="V45" i="67"/>
  <c r="V44" i="67"/>
  <c r="V43" i="67"/>
  <c r="V42" i="67"/>
  <c r="V41" i="67"/>
  <c r="V40" i="67"/>
  <c r="V38" i="67"/>
  <c r="V36" i="67"/>
  <c r="V35" i="67"/>
  <c r="V33" i="67"/>
  <c r="V31" i="67"/>
  <c r="V30" i="67"/>
  <c r="V29" i="67"/>
  <c r="V28" i="67"/>
  <c r="V27" i="67"/>
  <c r="V26" i="67"/>
  <c r="V25" i="67"/>
  <c r="V23" i="67"/>
  <c r="V18" i="67"/>
  <c r="V53" i="69"/>
  <c r="V50" i="69"/>
  <c r="V49" i="69"/>
  <c r="V48" i="69"/>
  <c r="V47" i="69"/>
  <c r="V46" i="69"/>
  <c r="V45" i="69"/>
  <c r="V44" i="69"/>
  <c r="V43" i="69"/>
  <c r="V42" i="69"/>
  <c r="V41" i="69"/>
  <c r="V40" i="69"/>
  <c r="V38" i="69"/>
  <c r="V36" i="69"/>
  <c r="V35" i="69"/>
  <c r="V33" i="69"/>
  <c r="V31" i="69"/>
  <c r="V30" i="69"/>
  <c r="V29" i="69"/>
  <c r="V28" i="69"/>
  <c r="V27" i="69"/>
  <c r="V26" i="69"/>
  <c r="V25" i="69"/>
  <c r="V23" i="69"/>
  <c r="V18" i="69"/>
  <c r="V53" i="68"/>
  <c r="V50" i="68"/>
  <c r="V49" i="68"/>
  <c r="V48" i="68"/>
  <c r="V47" i="68"/>
  <c r="V46" i="68"/>
  <c r="V45" i="68"/>
  <c r="V44" i="68"/>
  <c r="V43" i="68"/>
  <c r="V42" i="68"/>
  <c r="V41" i="68"/>
  <c r="V40" i="68"/>
  <c r="V38" i="68"/>
  <c r="V36" i="68"/>
  <c r="V35" i="68"/>
  <c r="V33" i="68"/>
  <c r="V31" i="68"/>
  <c r="V30" i="68"/>
  <c r="V29" i="68"/>
  <c r="V28" i="68"/>
  <c r="V27" i="68"/>
  <c r="V26" i="68"/>
  <c r="V25" i="68"/>
  <c r="V23" i="68"/>
  <c r="V18" i="68"/>
  <c r="V53" i="70"/>
  <c r="V50" i="70"/>
  <c r="V49" i="70"/>
  <c r="V48" i="70"/>
  <c r="V47" i="70"/>
  <c r="V46" i="70"/>
  <c r="V45" i="70"/>
  <c r="V44" i="70"/>
  <c r="V43" i="70"/>
  <c r="V42" i="70"/>
  <c r="V41" i="70"/>
  <c r="V40" i="70"/>
  <c r="V38" i="70"/>
  <c r="V36" i="70"/>
  <c r="V35" i="70"/>
  <c r="V33" i="70"/>
  <c r="V31" i="70"/>
  <c r="V30" i="70"/>
  <c r="V29" i="70"/>
  <c r="V28" i="70"/>
  <c r="V27" i="70"/>
  <c r="V26" i="70"/>
  <c r="V25" i="70"/>
  <c r="V23" i="70"/>
  <c r="V18" i="70"/>
  <c r="V53" i="71"/>
  <c r="V50" i="71"/>
  <c r="V49" i="71"/>
  <c r="V48" i="71"/>
  <c r="V47" i="71"/>
  <c r="V46" i="71"/>
  <c r="V45" i="71"/>
  <c r="V44" i="71"/>
  <c r="V43" i="71"/>
  <c r="V42" i="71"/>
  <c r="V41" i="71"/>
  <c r="V40" i="71"/>
  <c r="V38" i="71"/>
  <c r="V36" i="71"/>
  <c r="V35" i="71"/>
  <c r="V33" i="71"/>
  <c r="V31" i="71"/>
  <c r="V30" i="71"/>
  <c r="V29" i="71"/>
  <c r="V28" i="71"/>
  <c r="V27" i="71"/>
  <c r="V26" i="71"/>
  <c r="V25" i="71"/>
  <c r="V23" i="71"/>
  <c r="V18" i="71"/>
  <c r="V53" i="72"/>
  <c r="V50" i="72"/>
  <c r="V49" i="72"/>
  <c r="V48" i="72"/>
  <c r="V47" i="72"/>
  <c r="V46" i="72"/>
  <c r="V45" i="72"/>
  <c r="V44" i="72"/>
  <c r="V43" i="72"/>
  <c r="V42" i="72"/>
  <c r="V41" i="72"/>
  <c r="V40" i="72"/>
  <c r="V38" i="72"/>
  <c r="V36" i="72"/>
  <c r="V35" i="72"/>
  <c r="V33" i="72"/>
  <c r="V31" i="72"/>
  <c r="V30" i="72"/>
  <c r="V29" i="72"/>
  <c r="V28" i="72"/>
  <c r="V27" i="72"/>
  <c r="V26" i="72"/>
  <c r="V25" i="72"/>
  <c r="V23" i="72"/>
  <c r="V18" i="72"/>
  <c r="V53" i="73"/>
  <c r="V50" i="73"/>
  <c r="V49" i="73"/>
  <c r="V48" i="73"/>
  <c r="V47" i="73"/>
  <c r="V46" i="73"/>
  <c r="V45" i="73"/>
  <c r="V44" i="73"/>
  <c r="V43" i="73"/>
  <c r="V42" i="73"/>
  <c r="V41" i="73"/>
  <c r="V40" i="73"/>
  <c r="V38" i="73"/>
  <c r="V36" i="73"/>
  <c r="V35" i="73"/>
  <c r="V33" i="73"/>
  <c r="V31" i="73"/>
  <c r="V30" i="73"/>
  <c r="V29" i="73"/>
  <c r="V28" i="73"/>
  <c r="V27" i="73"/>
  <c r="V26" i="73"/>
  <c r="V25" i="73"/>
  <c r="V23" i="73"/>
  <c r="V18" i="73"/>
  <c r="V53" i="74"/>
  <c r="V50" i="74"/>
  <c r="V49" i="74"/>
  <c r="V48" i="74"/>
  <c r="V47" i="74"/>
  <c r="V46" i="74"/>
  <c r="V45" i="74"/>
  <c r="V44" i="74"/>
  <c r="V43" i="74"/>
  <c r="V42" i="74"/>
  <c r="V41" i="74"/>
  <c r="V40" i="74"/>
  <c r="V38" i="74"/>
  <c r="V36" i="74"/>
  <c r="V35" i="74"/>
  <c r="V33" i="74"/>
  <c r="V31" i="74"/>
  <c r="V30" i="74"/>
  <c r="V29" i="74"/>
  <c r="V28" i="74"/>
  <c r="V27" i="74"/>
  <c r="V26" i="74"/>
  <c r="V25" i="74"/>
  <c r="V23" i="74"/>
  <c r="V18" i="74"/>
  <c r="V53" i="75"/>
  <c r="V50" i="75"/>
  <c r="V49" i="75"/>
  <c r="V48" i="75"/>
  <c r="V47" i="75"/>
  <c r="V46" i="75"/>
  <c r="V45" i="75"/>
  <c r="V44" i="75"/>
  <c r="V43" i="75"/>
  <c r="V42" i="75"/>
  <c r="V41" i="75"/>
  <c r="V40" i="75"/>
  <c r="V38" i="75"/>
  <c r="V36" i="75"/>
  <c r="V35" i="75"/>
  <c r="V33" i="75"/>
  <c r="V31" i="75"/>
  <c r="V30" i="75"/>
  <c r="V29" i="75"/>
  <c r="V28" i="75"/>
  <c r="V27" i="75"/>
  <c r="V26" i="75"/>
  <c r="V25" i="75"/>
  <c r="V23" i="75"/>
  <c r="V18" i="75"/>
  <c r="V53" i="76"/>
  <c r="V50" i="76"/>
  <c r="V49" i="76"/>
  <c r="V48" i="76"/>
  <c r="V47" i="76"/>
  <c r="V46" i="76"/>
  <c r="V45" i="76"/>
  <c r="V44" i="76"/>
  <c r="V43" i="76"/>
  <c r="V42" i="76"/>
  <c r="V41" i="76"/>
  <c r="V40" i="76"/>
  <c r="V38" i="76"/>
  <c r="V36" i="76"/>
  <c r="V35" i="76"/>
  <c r="V33" i="76"/>
  <c r="V31" i="76"/>
  <c r="V30" i="76"/>
  <c r="V29" i="76"/>
  <c r="V28" i="76"/>
  <c r="V27" i="76"/>
  <c r="V26" i="76"/>
  <c r="V25" i="76"/>
  <c r="V23" i="76"/>
  <c r="V18" i="76"/>
  <c r="V53" i="77"/>
  <c r="V50" i="77"/>
  <c r="V49" i="77"/>
  <c r="V48" i="77"/>
  <c r="V47" i="77"/>
  <c r="V46" i="77"/>
  <c r="V45" i="77"/>
  <c r="V44" i="77"/>
  <c r="V43" i="77"/>
  <c r="V42" i="77"/>
  <c r="V41" i="77"/>
  <c r="V40" i="77"/>
  <c r="V38" i="77"/>
  <c r="V36" i="77"/>
  <c r="V35" i="77"/>
  <c r="V33" i="77"/>
  <c r="V31" i="77"/>
  <c r="V30" i="77"/>
  <c r="V29" i="77"/>
  <c r="V28" i="77"/>
  <c r="V27" i="77"/>
  <c r="V26" i="77"/>
  <c r="V25" i="77"/>
  <c r="V23" i="77"/>
  <c r="V18" i="77"/>
  <c r="V53" i="78"/>
  <c r="V50" i="78"/>
  <c r="V49" i="78"/>
  <c r="V48" i="78"/>
  <c r="V47" i="78"/>
  <c r="V46" i="78"/>
  <c r="V45" i="78"/>
  <c r="V44" i="78"/>
  <c r="V43" i="78"/>
  <c r="V42" i="78"/>
  <c r="V41" i="78"/>
  <c r="V40" i="78"/>
  <c r="V38" i="78"/>
  <c r="V36" i="78"/>
  <c r="V35" i="78"/>
  <c r="V33" i="78"/>
  <c r="V31" i="78"/>
  <c r="V30" i="78"/>
  <c r="V29" i="78"/>
  <c r="V28" i="78"/>
  <c r="V27" i="78"/>
  <c r="V26" i="78"/>
  <c r="V25" i="78"/>
  <c r="V23" i="78"/>
  <c r="V18" i="78"/>
  <c r="V53" i="79"/>
  <c r="V50" i="79"/>
  <c r="V49" i="79"/>
  <c r="V48" i="79"/>
  <c r="V47" i="79"/>
  <c r="V46" i="79"/>
  <c r="V45" i="79"/>
  <c r="V44" i="79"/>
  <c r="V43" i="79"/>
  <c r="V42" i="79"/>
  <c r="V41" i="79"/>
  <c r="V40" i="79"/>
  <c r="V38" i="79"/>
  <c r="V36" i="79"/>
  <c r="V35" i="79"/>
  <c r="V33" i="79"/>
  <c r="V31" i="79"/>
  <c r="V30" i="79"/>
  <c r="V29" i="79"/>
  <c r="V28" i="79"/>
  <c r="V27" i="79"/>
  <c r="V26" i="79"/>
  <c r="V25" i="79"/>
  <c r="V23" i="79"/>
  <c r="V18" i="79"/>
  <c r="V53" i="80"/>
  <c r="V50" i="80"/>
  <c r="V49" i="80"/>
  <c r="V48" i="80"/>
  <c r="V47" i="80"/>
  <c r="V46" i="80"/>
  <c r="V45" i="80"/>
  <c r="V44" i="80"/>
  <c r="V43" i="80"/>
  <c r="V42" i="80"/>
  <c r="V41" i="80"/>
  <c r="V40" i="80"/>
  <c r="V38" i="80"/>
  <c r="V36" i="80"/>
  <c r="V35" i="80"/>
  <c r="V33" i="80"/>
  <c r="V31" i="80"/>
  <c r="V30" i="80"/>
  <c r="V29" i="80"/>
  <c r="V28" i="80"/>
  <c r="V27" i="80"/>
  <c r="V26" i="80"/>
  <c r="V25" i="80"/>
  <c r="V23" i="80"/>
  <c r="V18" i="80"/>
  <c r="V53" i="81"/>
  <c r="V50" i="81"/>
  <c r="V49" i="81"/>
  <c r="V48" i="81"/>
  <c r="V47" i="81"/>
  <c r="V46" i="81"/>
  <c r="V45" i="81"/>
  <c r="V44" i="81"/>
  <c r="V43" i="81"/>
  <c r="V42" i="81"/>
  <c r="V41" i="81"/>
  <c r="V40" i="81"/>
  <c r="V38" i="81"/>
  <c r="V36" i="81"/>
  <c r="V35" i="81"/>
  <c r="V33" i="81"/>
  <c r="V31" i="81"/>
  <c r="V30" i="81"/>
  <c r="V29" i="81"/>
  <c r="V28" i="81"/>
  <c r="V27" i="81"/>
  <c r="V26" i="81"/>
  <c r="V25" i="81"/>
  <c r="V23" i="81"/>
  <c r="V18" i="81"/>
  <c r="V53" i="83"/>
  <c r="V50" i="83"/>
  <c r="V49" i="83"/>
  <c r="V48" i="83"/>
  <c r="V47" i="83"/>
  <c r="V46" i="83"/>
  <c r="V45" i="83"/>
  <c r="V44" i="83"/>
  <c r="V43" i="83"/>
  <c r="V42" i="83"/>
  <c r="V41" i="83"/>
  <c r="V40" i="83"/>
  <c r="V38" i="83"/>
  <c r="V36" i="83"/>
  <c r="V35" i="83"/>
  <c r="V33" i="83"/>
  <c r="V31" i="83"/>
  <c r="V30" i="83"/>
  <c r="V29" i="83"/>
  <c r="V28" i="83"/>
  <c r="V27" i="83"/>
  <c r="V26" i="83"/>
  <c r="V25" i="83"/>
  <c r="V23" i="83"/>
  <c r="V18" i="83"/>
  <c r="V53" i="84"/>
  <c r="V50" i="84"/>
  <c r="V49" i="84"/>
  <c r="V48" i="84"/>
  <c r="V47" i="84"/>
  <c r="V46" i="84"/>
  <c r="V45" i="84"/>
  <c r="V44" i="84"/>
  <c r="V43" i="84"/>
  <c r="V42" i="84"/>
  <c r="V41" i="84"/>
  <c r="V40" i="84"/>
  <c r="V38" i="84"/>
  <c r="V36" i="84"/>
  <c r="V35" i="84"/>
  <c r="V33" i="84"/>
  <c r="V31" i="84"/>
  <c r="V30" i="84"/>
  <c r="V29" i="84"/>
  <c r="V28" i="84"/>
  <c r="V27" i="84"/>
  <c r="V26" i="84"/>
  <c r="V25" i="84"/>
  <c r="V23" i="84"/>
  <c r="V18" i="84"/>
  <c r="V53" i="85"/>
  <c r="V50" i="85"/>
  <c r="V49" i="85"/>
  <c r="V48" i="85"/>
  <c r="V47" i="85"/>
  <c r="V46" i="85"/>
  <c r="V45" i="85"/>
  <c r="V44" i="85"/>
  <c r="V43" i="85"/>
  <c r="V42" i="85"/>
  <c r="V41" i="85"/>
  <c r="V40" i="85"/>
  <c r="V38" i="85"/>
  <c r="V36" i="85"/>
  <c r="V35" i="85"/>
  <c r="V33" i="85"/>
  <c r="V31" i="85"/>
  <c r="V30" i="85"/>
  <c r="V29" i="85"/>
  <c r="V28" i="85"/>
  <c r="V27" i="85"/>
  <c r="V26" i="85"/>
  <c r="V25" i="85"/>
  <c r="V23" i="85"/>
  <c r="V18" i="85"/>
  <c r="V53" i="87"/>
  <c r="V50" i="87"/>
  <c r="V49" i="87"/>
  <c r="V48" i="87"/>
  <c r="V47" i="87"/>
  <c r="V46" i="87"/>
  <c r="V45" i="87"/>
  <c r="V44" i="87"/>
  <c r="V43" i="87"/>
  <c r="V42" i="87"/>
  <c r="V41" i="87"/>
  <c r="V40" i="87"/>
  <c r="V38" i="87"/>
  <c r="V36" i="87"/>
  <c r="V35" i="87"/>
  <c r="V33" i="87"/>
  <c r="V31" i="87"/>
  <c r="V30" i="87"/>
  <c r="V29" i="87"/>
  <c r="V28" i="87"/>
  <c r="V27" i="87"/>
  <c r="V26" i="87"/>
  <c r="V25" i="87"/>
  <c r="V23" i="87"/>
  <c r="V18" i="87"/>
  <c r="V53" i="88"/>
  <c r="V50" i="88"/>
  <c r="V49" i="88"/>
  <c r="V48" i="88"/>
  <c r="V47" i="88"/>
  <c r="V46" i="88"/>
  <c r="V45" i="88"/>
  <c r="V44" i="88"/>
  <c r="V43" i="88"/>
  <c r="V42" i="88"/>
  <c r="V41" i="88"/>
  <c r="V40" i="88"/>
  <c r="V38" i="88"/>
  <c r="V36" i="88"/>
  <c r="V35" i="88"/>
  <c r="V33" i="88"/>
  <c r="V31" i="88"/>
  <c r="V30" i="88"/>
  <c r="V29" i="88"/>
  <c r="V28" i="88"/>
  <c r="V27" i="88"/>
  <c r="V26" i="88"/>
  <c r="V25" i="88"/>
  <c r="V23" i="88"/>
  <c r="V18" i="88"/>
  <c r="V53" i="89"/>
  <c r="V50" i="89"/>
  <c r="V49" i="89"/>
  <c r="V48" i="89"/>
  <c r="V47" i="89"/>
  <c r="V46" i="89"/>
  <c r="V45" i="89"/>
  <c r="V44" i="89"/>
  <c r="V43" i="89"/>
  <c r="V42" i="89"/>
  <c r="V41" i="89"/>
  <c r="V40" i="89"/>
  <c r="V38" i="89"/>
  <c r="V36" i="89"/>
  <c r="V35" i="89"/>
  <c r="V33" i="89"/>
  <c r="V31" i="89"/>
  <c r="V30" i="89"/>
  <c r="V29" i="89"/>
  <c r="V28" i="89"/>
  <c r="V27" i="89"/>
  <c r="V26" i="89"/>
  <c r="V25" i="89"/>
  <c r="V23" i="89"/>
  <c r="V18" i="89"/>
  <c r="V53" i="90"/>
  <c r="V50" i="90"/>
  <c r="V49" i="90"/>
  <c r="V48" i="90"/>
  <c r="V47" i="90"/>
  <c r="V46" i="90"/>
  <c r="V45" i="90"/>
  <c r="V44" i="90"/>
  <c r="V43" i="90"/>
  <c r="V42" i="90"/>
  <c r="V41" i="90"/>
  <c r="V40" i="90"/>
  <c r="V38" i="90"/>
  <c r="V36" i="90"/>
  <c r="V35" i="90"/>
  <c r="V33" i="90"/>
  <c r="V31" i="90"/>
  <c r="V30" i="90"/>
  <c r="V29" i="90"/>
  <c r="V28" i="90"/>
  <c r="V27" i="90"/>
  <c r="V26" i="90"/>
  <c r="V25" i="90"/>
  <c r="V23" i="90"/>
  <c r="V18" i="90"/>
  <c r="V53" i="91"/>
  <c r="V50" i="91"/>
  <c r="V49" i="91"/>
  <c r="V48" i="91"/>
  <c r="V47" i="91"/>
  <c r="V46" i="91"/>
  <c r="V45" i="91"/>
  <c r="V44" i="91"/>
  <c r="V43" i="91"/>
  <c r="V42" i="91"/>
  <c r="V41" i="91"/>
  <c r="V40" i="91"/>
  <c r="V38" i="91"/>
  <c r="V36" i="91"/>
  <c r="V35" i="91"/>
  <c r="V33" i="91"/>
  <c r="V31" i="91"/>
  <c r="V30" i="91"/>
  <c r="V29" i="91"/>
  <c r="V28" i="91"/>
  <c r="V27" i="91"/>
  <c r="V26" i="91"/>
  <c r="V25" i="91"/>
  <c r="V23" i="91"/>
  <c r="V18" i="91"/>
  <c r="V53" i="92"/>
  <c r="V50" i="92"/>
  <c r="V49" i="92"/>
  <c r="V48" i="92"/>
  <c r="V47" i="92"/>
  <c r="V46" i="92"/>
  <c r="V45" i="92"/>
  <c r="V44" i="92"/>
  <c r="V43" i="92"/>
  <c r="V42" i="92"/>
  <c r="V41" i="92"/>
  <c r="V40" i="92"/>
  <c r="V38" i="92"/>
  <c r="V36" i="92"/>
  <c r="V35" i="92"/>
  <c r="V33" i="92"/>
  <c r="V31" i="92"/>
  <c r="V30" i="92"/>
  <c r="V29" i="92"/>
  <c r="V28" i="92"/>
  <c r="V27" i="92"/>
  <c r="V26" i="92"/>
  <c r="V25" i="92"/>
  <c r="V23" i="92"/>
  <c r="V18" i="92"/>
  <c r="V53" i="98"/>
  <c r="V50" i="98"/>
  <c r="V49" i="98"/>
  <c r="V48" i="98"/>
  <c r="V47" i="98"/>
  <c r="V46" i="98"/>
  <c r="V45" i="98"/>
  <c r="V44" i="98"/>
  <c r="V43" i="98"/>
  <c r="V42" i="98"/>
  <c r="V41" i="98"/>
  <c r="V40" i="98"/>
  <c r="V38" i="98"/>
  <c r="V36" i="98"/>
  <c r="V35" i="98"/>
  <c r="V33" i="98"/>
  <c r="V31" i="98"/>
  <c r="V30" i="98"/>
  <c r="V29" i="98"/>
  <c r="V28" i="98"/>
  <c r="V27" i="98"/>
  <c r="V26" i="98"/>
  <c r="V25" i="98"/>
  <c r="V23" i="98"/>
  <c r="V18" i="98"/>
  <c r="V53" i="99"/>
  <c r="V50" i="99"/>
  <c r="V49" i="99"/>
  <c r="V48" i="99"/>
  <c r="V47" i="99"/>
  <c r="V46" i="99"/>
  <c r="V45" i="99"/>
  <c r="V44" i="99"/>
  <c r="V43" i="99"/>
  <c r="V42" i="99"/>
  <c r="V41" i="99"/>
  <c r="V40" i="99"/>
  <c r="V38" i="99"/>
  <c r="V36" i="99"/>
  <c r="V35" i="99"/>
  <c r="V33" i="99"/>
  <c r="V31" i="99"/>
  <c r="V30" i="99"/>
  <c r="V29" i="99"/>
  <c r="V28" i="99"/>
  <c r="V27" i="99"/>
  <c r="V26" i="99"/>
  <c r="V25" i="99"/>
  <c r="V23" i="99"/>
  <c r="V18" i="99"/>
  <c r="V53" i="100"/>
  <c r="V50" i="100"/>
  <c r="V49" i="100"/>
  <c r="V48" i="100"/>
  <c r="V47" i="100"/>
  <c r="V46" i="100"/>
  <c r="V45" i="100"/>
  <c r="V44" i="100"/>
  <c r="V43" i="100"/>
  <c r="V42" i="100"/>
  <c r="V41" i="100"/>
  <c r="V40" i="100"/>
  <c r="V38" i="100"/>
  <c r="V36" i="100"/>
  <c r="V35" i="100"/>
  <c r="V33" i="100"/>
  <c r="V31" i="100"/>
  <c r="V30" i="100"/>
  <c r="V29" i="100"/>
  <c r="V28" i="100"/>
  <c r="V27" i="100"/>
  <c r="V26" i="100"/>
  <c r="V25" i="100"/>
  <c r="V23" i="100"/>
  <c r="V18" i="100"/>
  <c r="V53" i="101"/>
  <c r="V50" i="101"/>
  <c r="V49" i="101"/>
  <c r="V48" i="101"/>
  <c r="V47" i="101"/>
  <c r="V46" i="101"/>
  <c r="V45" i="101"/>
  <c r="V44" i="101"/>
  <c r="V43" i="101"/>
  <c r="V42" i="101"/>
  <c r="V41" i="101"/>
  <c r="V40" i="101"/>
  <c r="V38" i="101"/>
  <c r="V36" i="101"/>
  <c r="V35" i="101"/>
  <c r="V33" i="101"/>
  <c r="V31" i="101"/>
  <c r="V30" i="101"/>
  <c r="V29" i="101"/>
  <c r="V28" i="101"/>
  <c r="V27" i="101"/>
  <c r="V26" i="101"/>
  <c r="V25" i="101"/>
  <c r="V23" i="101"/>
  <c r="V18" i="101"/>
  <c r="V53" i="102"/>
  <c r="V50" i="102"/>
  <c r="V49" i="102"/>
  <c r="V48" i="102"/>
  <c r="V47" i="102"/>
  <c r="V46" i="102"/>
  <c r="V45" i="102"/>
  <c r="V44" i="102"/>
  <c r="V43" i="102"/>
  <c r="V42" i="102"/>
  <c r="V41" i="102"/>
  <c r="V40" i="102"/>
  <c r="V38" i="102"/>
  <c r="V36" i="102"/>
  <c r="V35" i="102"/>
  <c r="V33" i="102"/>
  <c r="V31" i="102"/>
  <c r="V30" i="102"/>
  <c r="V29" i="102"/>
  <c r="V28" i="102"/>
  <c r="V27" i="102"/>
  <c r="V26" i="102"/>
  <c r="V25" i="102"/>
  <c r="V23" i="102"/>
  <c r="V18" i="102"/>
  <c r="V53" i="103"/>
  <c r="V50" i="103"/>
  <c r="V49" i="103"/>
  <c r="V48" i="103"/>
  <c r="V47" i="103"/>
  <c r="V46" i="103"/>
  <c r="V45" i="103"/>
  <c r="V44" i="103"/>
  <c r="V43" i="103"/>
  <c r="V42" i="103"/>
  <c r="V41" i="103"/>
  <c r="V40" i="103"/>
  <c r="V38" i="103"/>
  <c r="V36" i="103"/>
  <c r="V35" i="103"/>
  <c r="V33" i="103"/>
  <c r="V31" i="103"/>
  <c r="V30" i="103"/>
  <c r="V29" i="103"/>
  <c r="V28" i="103"/>
  <c r="V27" i="103"/>
  <c r="V26" i="103"/>
  <c r="V25" i="103"/>
  <c r="V23" i="103"/>
  <c r="V18" i="103"/>
  <c r="V53" i="104"/>
  <c r="V50" i="104"/>
  <c r="V49" i="104"/>
  <c r="V48" i="104"/>
  <c r="V47" i="104"/>
  <c r="V46" i="104"/>
  <c r="V45" i="104"/>
  <c r="V44" i="104"/>
  <c r="V43" i="104"/>
  <c r="V42" i="104"/>
  <c r="V41" i="104"/>
  <c r="V40" i="104"/>
  <c r="V38" i="104"/>
  <c r="V36" i="104"/>
  <c r="V35" i="104"/>
  <c r="V33" i="104"/>
  <c r="V31" i="104"/>
  <c r="V30" i="104"/>
  <c r="V29" i="104"/>
  <c r="V28" i="104"/>
  <c r="V27" i="104"/>
  <c r="V26" i="104"/>
  <c r="V25" i="104"/>
  <c r="V23" i="104"/>
  <c r="V18" i="104"/>
  <c r="V53" i="106"/>
  <c r="V50" i="106"/>
  <c r="V49" i="106"/>
  <c r="V48" i="106"/>
  <c r="V47" i="106"/>
  <c r="V46" i="106"/>
  <c r="V45" i="106"/>
  <c r="V44" i="106"/>
  <c r="V43" i="106"/>
  <c r="V42" i="106"/>
  <c r="V41" i="106"/>
  <c r="V40" i="106"/>
  <c r="V38" i="106"/>
  <c r="V36" i="106"/>
  <c r="V35" i="106"/>
  <c r="V33" i="106"/>
  <c r="V31" i="106"/>
  <c r="V30" i="106"/>
  <c r="V29" i="106"/>
  <c r="V28" i="106"/>
  <c r="V27" i="106"/>
  <c r="V26" i="106"/>
  <c r="V25" i="106"/>
  <c r="V23" i="106"/>
  <c r="V18" i="106"/>
  <c r="V53" i="107"/>
  <c r="V50" i="107"/>
  <c r="V49" i="107"/>
  <c r="V48" i="107"/>
  <c r="V47" i="107"/>
  <c r="V46" i="107"/>
  <c r="V45" i="107"/>
  <c r="V44" i="107"/>
  <c r="V43" i="107"/>
  <c r="V42" i="107"/>
  <c r="V41" i="107"/>
  <c r="V40" i="107"/>
  <c r="V38" i="107"/>
  <c r="V36" i="107"/>
  <c r="V35" i="107"/>
  <c r="V33" i="107"/>
  <c r="V31" i="107"/>
  <c r="V30" i="107"/>
  <c r="V29" i="107"/>
  <c r="V28" i="107"/>
  <c r="V27" i="107"/>
  <c r="V26" i="107"/>
  <c r="V25" i="107"/>
  <c r="V23" i="107"/>
  <c r="V18" i="107"/>
  <c r="V53" i="108"/>
  <c r="V50" i="108"/>
  <c r="V49" i="108"/>
  <c r="V48" i="108"/>
  <c r="V47" i="108"/>
  <c r="V46" i="108"/>
  <c r="V45" i="108"/>
  <c r="V44" i="108"/>
  <c r="V43" i="108"/>
  <c r="V42" i="108"/>
  <c r="V41" i="108"/>
  <c r="V40" i="108"/>
  <c r="V38" i="108"/>
  <c r="V36" i="108"/>
  <c r="V35" i="108"/>
  <c r="V33" i="108"/>
  <c r="V31" i="108"/>
  <c r="V30" i="108"/>
  <c r="V29" i="108"/>
  <c r="V28" i="108"/>
  <c r="V27" i="108"/>
  <c r="V26" i="108"/>
  <c r="V25" i="108"/>
  <c r="V23" i="108"/>
  <c r="V18" i="108"/>
  <c r="V53" i="109"/>
  <c r="V50" i="109"/>
  <c r="V49" i="109"/>
  <c r="V48" i="109"/>
  <c r="V47" i="109"/>
  <c r="V46" i="109"/>
  <c r="V45" i="109"/>
  <c r="V44" i="109"/>
  <c r="V43" i="109"/>
  <c r="V42" i="109"/>
  <c r="V41" i="109"/>
  <c r="V40" i="109"/>
  <c r="V38" i="109"/>
  <c r="V36" i="109"/>
  <c r="V35" i="109"/>
  <c r="V33" i="109"/>
  <c r="V31" i="109"/>
  <c r="V30" i="109"/>
  <c r="V29" i="109"/>
  <c r="V28" i="109"/>
  <c r="V27" i="109"/>
  <c r="V26" i="109"/>
  <c r="V25" i="109"/>
  <c r="V23" i="109"/>
  <c r="V18" i="109"/>
  <c r="V53" i="110"/>
  <c r="V50" i="110"/>
  <c r="V49" i="110"/>
  <c r="V48" i="110"/>
  <c r="V47" i="110"/>
  <c r="V46" i="110"/>
  <c r="V45" i="110"/>
  <c r="V44" i="110"/>
  <c r="V43" i="110"/>
  <c r="V42" i="110"/>
  <c r="V41" i="110"/>
  <c r="V40" i="110"/>
  <c r="V38" i="110"/>
  <c r="V36" i="110"/>
  <c r="V35" i="110"/>
  <c r="V33" i="110"/>
  <c r="V31" i="110"/>
  <c r="V30" i="110"/>
  <c r="V29" i="110"/>
  <c r="V28" i="110"/>
  <c r="V27" i="110"/>
  <c r="V26" i="110"/>
  <c r="V25" i="110"/>
  <c r="V23" i="110"/>
  <c r="V18" i="110"/>
  <c r="V53" i="111"/>
  <c r="V50" i="111"/>
  <c r="V49" i="111"/>
  <c r="V48" i="111"/>
  <c r="V47" i="111"/>
  <c r="V46" i="111"/>
  <c r="V45" i="111"/>
  <c r="V44" i="111"/>
  <c r="V43" i="111"/>
  <c r="V42" i="111"/>
  <c r="V41" i="111"/>
  <c r="V40" i="111"/>
  <c r="V38" i="111"/>
  <c r="V36" i="111"/>
  <c r="V35" i="111"/>
  <c r="V33" i="111"/>
  <c r="V31" i="111"/>
  <c r="V30" i="111"/>
  <c r="V29" i="111"/>
  <c r="V28" i="111"/>
  <c r="V27" i="111"/>
  <c r="V26" i="111"/>
  <c r="V25" i="111"/>
  <c r="V23" i="111"/>
  <c r="V18" i="111"/>
  <c r="V53" i="112"/>
  <c r="V50" i="112"/>
  <c r="V49" i="112"/>
  <c r="V48" i="112"/>
  <c r="V47" i="112"/>
  <c r="V46" i="112"/>
  <c r="V45" i="112"/>
  <c r="V44" i="112"/>
  <c r="V43" i="112"/>
  <c r="V42" i="112"/>
  <c r="V41" i="112"/>
  <c r="V40" i="112"/>
  <c r="V38" i="112"/>
  <c r="V36" i="112"/>
  <c r="V35" i="112"/>
  <c r="V33" i="112"/>
  <c r="V31" i="112"/>
  <c r="V30" i="112"/>
  <c r="V29" i="112"/>
  <c r="V28" i="112"/>
  <c r="V27" i="112"/>
  <c r="V26" i="112"/>
  <c r="V25" i="112"/>
  <c r="V23" i="112"/>
  <c r="V18" i="112"/>
  <c r="V53" i="113"/>
  <c r="V50" i="113"/>
  <c r="V49" i="113"/>
  <c r="V48" i="113"/>
  <c r="V47" i="113"/>
  <c r="V46" i="113"/>
  <c r="V45" i="113"/>
  <c r="V44" i="113"/>
  <c r="V43" i="113"/>
  <c r="V42" i="113"/>
  <c r="V41" i="113"/>
  <c r="V40" i="113"/>
  <c r="V38" i="113"/>
  <c r="V36" i="113"/>
  <c r="V35" i="113"/>
  <c r="V33" i="113"/>
  <c r="V31" i="113"/>
  <c r="V30" i="113"/>
  <c r="V29" i="113"/>
  <c r="V28" i="113"/>
  <c r="V27" i="113"/>
  <c r="V26" i="113"/>
  <c r="V25" i="113"/>
  <c r="V23" i="113"/>
  <c r="V18" i="113"/>
  <c r="V53" i="114"/>
  <c r="V50" i="114"/>
  <c r="V49" i="114"/>
  <c r="V48" i="114"/>
  <c r="V47" i="114"/>
  <c r="V46" i="114"/>
  <c r="V45" i="114"/>
  <c r="V44" i="114"/>
  <c r="V43" i="114"/>
  <c r="V42" i="114"/>
  <c r="V41" i="114"/>
  <c r="V40" i="114"/>
  <c r="V38" i="114"/>
  <c r="V36" i="114"/>
  <c r="V35" i="114"/>
  <c r="V33" i="114"/>
  <c r="V31" i="114"/>
  <c r="V30" i="114"/>
  <c r="V29" i="114"/>
  <c r="V28" i="114"/>
  <c r="V27" i="114"/>
  <c r="V26" i="114"/>
  <c r="V25" i="114"/>
  <c r="V23" i="114"/>
  <c r="V18" i="114"/>
  <c r="V53" i="93"/>
  <c r="V50" i="93"/>
  <c r="V49" i="93"/>
  <c r="V48" i="93"/>
  <c r="V47" i="93"/>
  <c r="V46" i="93"/>
  <c r="V45" i="93"/>
  <c r="V44" i="93"/>
  <c r="V43" i="93"/>
  <c r="V42" i="93"/>
  <c r="V41" i="93"/>
  <c r="V40" i="93"/>
  <c r="V38" i="93"/>
  <c r="V36" i="93"/>
  <c r="V35" i="93"/>
  <c r="V33" i="93"/>
  <c r="V31" i="93"/>
  <c r="V30" i="93"/>
  <c r="V29" i="93"/>
  <c r="V28" i="93"/>
  <c r="V27" i="93"/>
  <c r="V26" i="93"/>
  <c r="V25" i="93"/>
  <c r="V23" i="93"/>
  <c r="V18" i="93"/>
  <c r="D78" i="94"/>
  <c r="D77" i="94"/>
  <c r="D76" i="94"/>
  <c r="D75" i="94"/>
  <c r="D74" i="94"/>
  <c r="D78" i="95"/>
  <c r="D77" i="95"/>
  <c r="D76" i="95"/>
  <c r="D75" i="95"/>
  <c r="D74" i="95"/>
  <c r="D78" i="96"/>
  <c r="D77" i="96"/>
  <c r="D76" i="96"/>
  <c r="D75" i="96"/>
  <c r="D74" i="96"/>
  <c r="D78" i="7"/>
  <c r="D77" i="7"/>
  <c r="D76" i="7"/>
  <c r="D75" i="7"/>
  <c r="D74" i="7"/>
  <c r="D78" i="28"/>
  <c r="D77" i="28"/>
  <c r="D76" i="28"/>
  <c r="D75" i="28"/>
  <c r="D74" i="28"/>
  <c r="D78" i="29"/>
  <c r="D77" i="29"/>
  <c r="D76" i="29"/>
  <c r="D75" i="29"/>
  <c r="D74" i="29"/>
  <c r="D78" i="30"/>
  <c r="D77" i="30"/>
  <c r="D76" i="30"/>
  <c r="D75" i="30"/>
  <c r="D74" i="30"/>
  <c r="D78" i="31"/>
  <c r="D77" i="31"/>
  <c r="D76" i="31"/>
  <c r="D75" i="31"/>
  <c r="D74" i="31"/>
  <c r="D78" i="32"/>
  <c r="D77" i="32"/>
  <c r="D76" i="32"/>
  <c r="D75" i="32"/>
  <c r="D74" i="32"/>
  <c r="D78" i="33"/>
  <c r="D77" i="33"/>
  <c r="D76" i="33"/>
  <c r="D75" i="33"/>
  <c r="D74" i="33"/>
  <c r="D78" i="34"/>
  <c r="D77" i="34"/>
  <c r="D76" i="34"/>
  <c r="D75" i="34"/>
  <c r="D74" i="34"/>
  <c r="D78" i="35"/>
  <c r="D77" i="35"/>
  <c r="D76" i="35"/>
  <c r="D75" i="35"/>
  <c r="D74" i="35"/>
  <c r="D78" i="36"/>
  <c r="D77" i="36"/>
  <c r="D76" i="36"/>
  <c r="D75" i="36"/>
  <c r="D74" i="36"/>
  <c r="D78" i="37"/>
  <c r="D77" i="37"/>
  <c r="D76" i="37"/>
  <c r="D75" i="37"/>
  <c r="D74" i="37"/>
  <c r="D78" i="38"/>
  <c r="D77" i="38"/>
  <c r="D76" i="38"/>
  <c r="D75" i="38"/>
  <c r="D74" i="38"/>
  <c r="D78" i="39"/>
  <c r="D77" i="39"/>
  <c r="D76" i="39"/>
  <c r="D75" i="39"/>
  <c r="D74" i="39"/>
  <c r="D78" i="40"/>
  <c r="D77" i="40"/>
  <c r="D76" i="40"/>
  <c r="D75" i="40"/>
  <c r="D74" i="40"/>
  <c r="D78" i="41"/>
  <c r="D77" i="41"/>
  <c r="D76" i="41"/>
  <c r="D75" i="41"/>
  <c r="D74" i="41"/>
  <c r="D78" i="42"/>
  <c r="D77" i="42"/>
  <c r="D76" i="42"/>
  <c r="D75" i="42"/>
  <c r="D74" i="42"/>
  <c r="D78" i="43"/>
  <c r="D77" i="43"/>
  <c r="D76" i="43"/>
  <c r="D75" i="43"/>
  <c r="D74" i="43"/>
  <c r="D78" i="44"/>
  <c r="D77" i="44"/>
  <c r="D76" i="44"/>
  <c r="D75" i="44"/>
  <c r="D74" i="44"/>
  <c r="D78" i="45"/>
  <c r="D77" i="45"/>
  <c r="D76" i="45"/>
  <c r="D75" i="45"/>
  <c r="D74" i="45"/>
  <c r="D78" i="46"/>
  <c r="D77" i="46"/>
  <c r="D76" i="46"/>
  <c r="D75" i="46"/>
  <c r="D74" i="46"/>
  <c r="D78" i="47"/>
  <c r="D77" i="47"/>
  <c r="D76" i="47"/>
  <c r="D75" i="47"/>
  <c r="D74" i="47"/>
  <c r="D78" i="48"/>
  <c r="D77" i="48"/>
  <c r="D76" i="48"/>
  <c r="D75" i="48"/>
  <c r="D74" i="48"/>
  <c r="D78" i="49"/>
  <c r="D77" i="49"/>
  <c r="D76" i="49"/>
  <c r="D75" i="49"/>
  <c r="D74" i="49"/>
  <c r="D78" i="50"/>
  <c r="D77" i="50"/>
  <c r="D76" i="50"/>
  <c r="D75" i="50"/>
  <c r="D74" i="50"/>
  <c r="D78" i="55"/>
  <c r="D77" i="55"/>
  <c r="D76" i="55"/>
  <c r="D75" i="55"/>
  <c r="D74" i="55"/>
  <c r="D78" i="56"/>
  <c r="D77" i="56"/>
  <c r="D76" i="56"/>
  <c r="D75" i="56"/>
  <c r="D74" i="56"/>
  <c r="D78" i="57"/>
  <c r="D77" i="57"/>
  <c r="D76" i="57"/>
  <c r="D75" i="57"/>
  <c r="D74" i="57"/>
  <c r="D78" i="58"/>
  <c r="D77" i="58"/>
  <c r="D76" i="58"/>
  <c r="D75" i="58"/>
  <c r="D74" i="58"/>
  <c r="D78" i="59"/>
  <c r="D77" i="59"/>
  <c r="D76" i="59"/>
  <c r="D75" i="59"/>
  <c r="D74" i="59"/>
  <c r="D78" i="60"/>
  <c r="D77" i="60"/>
  <c r="D76" i="60"/>
  <c r="D75" i="60"/>
  <c r="D74" i="60"/>
  <c r="D78" i="61"/>
  <c r="D77" i="61"/>
  <c r="D76" i="61"/>
  <c r="D75" i="61"/>
  <c r="D74" i="61"/>
  <c r="D78" i="65"/>
  <c r="D77" i="65"/>
  <c r="D76" i="65"/>
  <c r="D75" i="65"/>
  <c r="D74" i="65"/>
  <c r="D78" i="66"/>
  <c r="D77" i="66"/>
  <c r="D76" i="66"/>
  <c r="D75" i="66"/>
  <c r="D74" i="66"/>
  <c r="D78" i="67"/>
  <c r="D77" i="67"/>
  <c r="D76" i="67"/>
  <c r="D75" i="67"/>
  <c r="D74" i="67"/>
  <c r="D78" i="69"/>
  <c r="D77" i="69"/>
  <c r="D76" i="69"/>
  <c r="D75" i="69"/>
  <c r="D74" i="69"/>
  <c r="D78" i="68"/>
  <c r="D77" i="68"/>
  <c r="D76" i="68"/>
  <c r="D75" i="68"/>
  <c r="D74" i="68"/>
  <c r="D78" i="70"/>
  <c r="D77" i="70"/>
  <c r="D76" i="70"/>
  <c r="D75" i="70"/>
  <c r="D74" i="70"/>
  <c r="D78" i="71"/>
  <c r="D77" i="71"/>
  <c r="D76" i="71"/>
  <c r="D75" i="71"/>
  <c r="D74" i="71"/>
  <c r="D78" i="72"/>
  <c r="D77" i="72"/>
  <c r="D76" i="72"/>
  <c r="D75" i="72"/>
  <c r="D74" i="72"/>
  <c r="D78" i="73"/>
  <c r="D77" i="73"/>
  <c r="D76" i="73"/>
  <c r="D75" i="73"/>
  <c r="D74" i="73"/>
  <c r="D78" i="74"/>
  <c r="D77" i="74"/>
  <c r="D76" i="74"/>
  <c r="D75" i="74"/>
  <c r="D74" i="74"/>
  <c r="D78" i="75"/>
  <c r="D77" i="75"/>
  <c r="D76" i="75"/>
  <c r="D75" i="75"/>
  <c r="D74" i="75"/>
  <c r="D78" i="76"/>
  <c r="D77" i="76"/>
  <c r="D76" i="76"/>
  <c r="D75" i="76"/>
  <c r="D74" i="76"/>
  <c r="D78" i="77"/>
  <c r="D77" i="77"/>
  <c r="D76" i="77"/>
  <c r="D75" i="77"/>
  <c r="D74" i="77"/>
  <c r="D78" i="78"/>
  <c r="D77" i="78"/>
  <c r="D76" i="78"/>
  <c r="D75" i="78"/>
  <c r="D74" i="78"/>
  <c r="D78" i="79"/>
  <c r="D77" i="79"/>
  <c r="D76" i="79"/>
  <c r="D75" i="79"/>
  <c r="D74" i="79"/>
  <c r="D78" i="80"/>
  <c r="D77" i="80"/>
  <c r="D76" i="80"/>
  <c r="D75" i="80"/>
  <c r="D74" i="80"/>
  <c r="D78" i="81"/>
  <c r="D77" i="81"/>
  <c r="D76" i="81"/>
  <c r="D75" i="81"/>
  <c r="D74" i="81"/>
  <c r="D78" i="83"/>
  <c r="D77" i="83"/>
  <c r="D76" i="83"/>
  <c r="D75" i="83"/>
  <c r="D74" i="83"/>
  <c r="D78" i="84"/>
  <c r="D77" i="84"/>
  <c r="D76" i="84"/>
  <c r="D75" i="84"/>
  <c r="D74" i="84"/>
  <c r="D78" i="85"/>
  <c r="D77" i="85"/>
  <c r="D76" i="85"/>
  <c r="D75" i="85"/>
  <c r="D74" i="85"/>
  <c r="D78" i="87"/>
  <c r="D77" i="87"/>
  <c r="D76" i="87"/>
  <c r="D75" i="87"/>
  <c r="D74" i="87"/>
  <c r="D78" i="88"/>
  <c r="D77" i="88"/>
  <c r="D76" i="88"/>
  <c r="D75" i="88"/>
  <c r="D74" i="88"/>
  <c r="D78" i="89"/>
  <c r="D77" i="89"/>
  <c r="D76" i="89"/>
  <c r="D75" i="89"/>
  <c r="D74" i="89"/>
  <c r="D78" i="90"/>
  <c r="D77" i="90"/>
  <c r="D76" i="90"/>
  <c r="D75" i="90"/>
  <c r="D74" i="90"/>
  <c r="D78" i="91"/>
  <c r="D77" i="91"/>
  <c r="D76" i="91"/>
  <c r="D75" i="91"/>
  <c r="D74" i="91"/>
  <c r="D78" i="92"/>
  <c r="D77" i="92"/>
  <c r="D76" i="92"/>
  <c r="D75" i="92"/>
  <c r="D74" i="92"/>
  <c r="D78" i="98"/>
  <c r="D77" i="98"/>
  <c r="D76" i="98"/>
  <c r="D75" i="98"/>
  <c r="D74" i="98"/>
  <c r="D78" i="99"/>
  <c r="D77" i="99"/>
  <c r="D76" i="99"/>
  <c r="D75" i="99"/>
  <c r="D74" i="99"/>
  <c r="D78" i="100"/>
  <c r="D77" i="100"/>
  <c r="D76" i="100"/>
  <c r="D75" i="100"/>
  <c r="D74" i="100"/>
  <c r="D78" i="101"/>
  <c r="D77" i="101"/>
  <c r="D76" i="101"/>
  <c r="D75" i="101"/>
  <c r="D74" i="101"/>
  <c r="D78" i="102"/>
  <c r="D77" i="102"/>
  <c r="D76" i="102"/>
  <c r="D75" i="102"/>
  <c r="D74" i="102"/>
  <c r="D78" i="103"/>
  <c r="D77" i="103"/>
  <c r="D76" i="103"/>
  <c r="D75" i="103"/>
  <c r="D74" i="103"/>
  <c r="D78" i="104"/>
  <c r="D77" i="104"/>
  <c r="D76" i="104"/>
  <c r="D75" i="104"/>
  <c r="D74" i="104"/>
  <c r="D78" i="106"/>
  <c r="D77" i="106"/>
  <c r="D76" i="106"/>
  <c r="D75" i="106"/>
  <c r="D74" i="106"/>
  <c r="D78" i="107"/>
  <c r="D77" i="107"/>
  <c r="D76" i="107"/>
  <c r="D75" i="107"/>
  <c r="D74" i="107"/>
  <c r="D78" i="108"/>
  <c r="D77" i="108"/>
  <c r="D76" i="108"/>
  <c r="D75" i="108"/>
  <c r="D74" i="108"/>
  <c r="D78" i="109"/>
  <c r="D77" i="109"/>
  <c r="D76" i="109"/>
  <c r="D75" i="109"/>
  <c r="D74" i="109"/>
  <c r="D78" i="110"/>
  <c r="D77" i="110"/>
  <c r="D76" i="110"/>
  <c r="D75" i="110"/>
  <c r="D74" i="110"/>
  <c r="D78" i="111"/>
  <c r="D77" i="111"/>
  <c r="D76" i="111"/>
  <c r="D75" i="111"/>
  <c r="D74" i="111"/>
  <c r="D78" i="112"/>
  <c r="D77" i="112"/>
  <c r="D76" i="112"/>
  <c r="D75" i="112"/>
  <c r="D74" i="112"/>
  <c r="D78" i="113"/>
  <c r="D77" i="113"/>
  <c r="D76" i="113"/>
  <c r="D75" i="113"/>
  <c r="D74" i="113"/>
  <c r="D78" i="114"/>
  <c r="D77" i="114"/>
  <c r="D76" i="114"/>
  <c r="D75" i="114"/>
  <c r="D74" i="114"/>
  <c r="D78" i="93"/>
  <c r="D77" i="93"/>
  <c r="D76" i="93"/>
  <c r="D75" i="93"/>
  <c r="D74" i="93"/>
  <c r="D56" i="94"/>
  <c r="D55" i="94"/>
  <c r="D54" i="94"/>
  <c r="D53" i="94"/>
  <c r="D52" i="94"/>
  <c r="D51" i="94"/>
  <c r="D48" i="94"/>
  <c r="D47" i="94"/>
  <c r="D46" i="94"/>
  <c r="D45" i="94"/>
  <c r="D44" i="94"/>
  <c r="D43" i="94"/>
  <c r="D42" i="94"/>
  <c r="D41" i="94"/>
  <c r="D40" i="94"/>
  <c r="D38" i="94"/>
  <c r="D36" i="94"/>
  <c r="D35" i="94"/>
  <c r="D33" i="94"/>
  <c r="D31" i="94"/>
  <c r="D30" i="94"/>
  <c r="D29" i="94"/>
  <c r="D28" i="94"/>
  <c r="D27" i="94"/>
  <c r="D26" i="94"/>
  <c r="D25" i="94"/>
  <c r="D24" i="94"/>
  <c r="D23" i="94"/>
  <c r="D19" i="94"/>
  <c r="D56" i="95"/>
  <c r="D55" i="95"/>
  <c r="D54" i="95"/>
  <c r="D53" i="95"/>
  <c r="D52" i="95"/>
  <c r="D51" i="95"/>
  <c r="D48" i="95"/>
  <c r="D47" i="95"/>
  <c r="D46" i="95"/>
  <c r="D45" i="95"/>
  <c r="D44" i="95"/>
  <c r="D43" i="95"/>
  <c r="D42" i="95"/>
  <c r="D41" i="95"/>
  <c r="D40" i="95"/>
  <c r="D38" i="95"/>
  <c r="D36" i="95"/>
  <c r="D35" i="95"/>
  <c r="D33" i="95"/>
  <c r="D31" i="95"/>
  <c r="D30" i="95"/>
  <c r="D29" i="95"/>
  <c r="D28" i="95"/>
  <c r="D27" i="95"/>
  <c r="D26" i="95"/>
  <c r="D25" i="95"/>
  <c r="D24" i="95"/>
  <c r="D23" i="95"/>
  <c r="D19" i="95"/>
  <c r="D56" i="96"/>
  <c r="D55" i="96"/>
  <c r="D54" i="96"/>
  <c r="D53" i="96"/>
  <c r="D52" i="96"/>
  <c r="D51" i="96"/>
  <c r="D48" i="96"/>
  <c r="D47" i="96"/>
  <c r="D46" i="96"/>
  <c r="D45" i="96"/>
  <c r="D44" i="96"/>
  <c r="D43" i="96"/>
  <c r="D42" i="96"/>
  <c r="D41" i="96"/>
  <c r="D40" i="96"/>
  <c r="D38" i="96"/>
  <c r="D36" i="96"/>
  <c r="D35" i="96"/>
  <c r="D33" i="96"/>
  <c r="D31" i="96"/>
  <c r="D30" i="96"/>
  <c r="D29" i="96"/>
  <c r="D28" i="96"/>
  <c r="D27" i="96"/>
  <c r="D26" i="96"/>
  <c r="D25" i="96"/>
  <c r="D24" i="96"/>
  <c r="D23" i="96"/>
  <c r="D19" i="96"/>
  <c r="D56" i="7"/>
  <c r="D55" i="7"/>
  <c r="D54" i="7"/>
  <c r="D53" i="7"/>
  <c r="D52" i="7"/>
  <c r="D51" i="7"/>
  <c r="D48" i="7"/>
  <c r="D47" i="7"/>
  <c r="D46" i="7"/>
  <c r="D45" i="7"/>
  <c r="D44" i="7"/>
  <c r="D43" i="7"/>
  <c r="D42" i="7"/>
  <c r="D41" i="7"/>
  <c r="D40" i="7"/>
  <c r="D38" i="7"/>
  <c r="D36" i="7"/>
  <c r="D35" i="7"/>
  <c r="D33" i="7"/>
  <c r="D31" i="7"/>
  <c r="D30" i="7"/>
  <c r="D29" i="7"/>
  <c r="D28" i="7"/>
  <c r="D27" i="7"/>
  <c r="D26" i="7"/>
  <c r="D25" i="7"/>
  <c r="D24" i="7"/>
  <c r="D23" i="7"/>
  <c r="D19" i="7"/>
  <c r="D56" i="28"/>
  <c r="D55" i="28"/>
  <c r="D54" i="28"/>
  <c r="D53" i="28"/>
  <c r="D52" i="28"/>
  <c r="D51" i="28"/>
  <c r="D48" i="28"/>
  <c r="D47" i="28"/>
  <c r="D46" i="28"/>
  <c r="D45" i="28"/>
  <c r="D44" i="28"/>
  <c r="D43" i="28"/>
  <c r="D42" i="28"/>
  <c r="D41" i="28"/>
  <c r="D40" i="28"/>
  <c r="D38" i="28"/>
  <c r="D36" i="28"/>
  <c r="D35" i="28"/>
  <c r="D33" i="28"/>
  <c r="D31" i="28"/>
  <c r="D30" i="28"/>
  <c r="D29" i="28"/>
  <c r="D28" i="28"/>
  <c r="D27" i="28"/>
  <c r="D26" i="28"/>
  <c r="D25" i="28"/>
  <c r="D24" i="28"/>
  <c r="D23" i="28"/>
  <c r="D19" i="28"/>
  <c r="D56" i="29"/>
  <c r="D55" i="29"/>
  <c r="D54" i="29"/>
  <c r="D53" i="29"/>
  <c r="D52" i="29"/>
  <c r="D51" i="29"/>
  <c r="D48" i="29"/>
  <c r="D47" i="29"/>
  <c r="D46" i="29"/>
  <c r="D45" i="29"/>
  <c r="D44" i="29"/>
  <c r="D43" i="29"/>
  <c r="D42" i="29"/>
  <c r="D41" i="29"/>
  <c r="D40" i="29"/>
  <c r="D38" i="29"/>
  <c r="D36" i="29"/>
  <c r="D35" i="29"/>
  <c r="D33" i="29"/>
  <c r="D31" i="29"/>
  <c r="D30" i="29"/>
  <c r="D29" i="29"/>
  <c r="D28" i="29"/>
  <c r="D27" i="29"/>
  <c r="D26" i="29"/>
  <c r="D25" i="29"/>
  <c r="D24" i="29"/>
  <c r="D23" i="29"/>
  <c r="D19" i="29"/>
  <c r="D56" i="30"/>
  <c r="D55" i="30"/>
  <c r="D54" i="30"/>
  <c r="D53" i="30"/>
  <c r="D52" i="30"/>
  <c r="D51" i="30"/>
  <c r="D48" i="30"/>
  <c r="D47" i="30"/>
  <c r="D46" i="30"/>
  <c r="D45" i="30"/>
  <c r="D44" i="30"/>
  <c r="D43" i="30"/>
  <c r="D42" i="30"/>
  <c r="D41" i="30"/>
  <c r="D40" i="30"/>
  <c r="D38" i="30"/>
  <c r="D36" i="30"/>
  <c r="D35" i="30"/>
  <c r="D33" i="30"/>
  <c r="D31" i="30"/>
  <c r="D30" i="30"/>
  <c r="D29" i="30"/>
  <c r="D28" i="30"/>
  <c r="D27" i="30"/>
  <c r="D26" i="30"/>
  <c r="D25" i="30"/>
  <c r="D24" i="30"/>
  <c r="D23" i="30"/>
  <c r="D19" i="30"/>
  <c r="D56" i="31"/>
  <c r="D55" i="31"/>
  <c r="D54" i="31"/>
  <c r="D53" i="31"/>
  <c r="D52" i="31"/>
  <c r="D51" i="31"/>
  <c r="D48" i="31"/>
  <c r="D47" i="31"/>
  <c r="D46" i="31"/>
  <c r="D45" i="31"/>
  <c r="D44" i="31"/>
  <c r="D43" i="31"/>
  <c r="D42" i="31"/>
  <c r="D41" i="31"/>
  <c r="D40" i="31"/>
  <c r="D38" i="31"/>
  <c r="D36" i="31"/>
  <c r="D35" i="31"/>
  <c r="D33" i="31"/>
  <c r="D31" i="31"/>
  <c r="D30" i="31"/>
  <c r="D29" i="31"/>
  <c r="D28" i="31"/>
  <c r="D27" i="31"/>
  <c r="D26" i="31"/>
  <c r="D25" i="31"/>
  <c r="D24" i="31"/>
  <c r="D23" i="31"/>
  <c r="D19" i="31"/>
  <c r="D56" i="32"/>
  <c r="D55" i="32"/>
  <c r="D54" i="32"/>
  <c r="D53" i="32"/>
  <c r="D52" i="32"/>
  <c r="D51" i="32"/>
  <c r="D48" i="32"/>
  <c r="D47" i="32"/>
  <c r="D46" i="32"/>
  <c r="D45" i="32"/>
  <c r="D44" i="32"/>
  <c r="D43" i="32"/>
  <c r="D42" i="32"/>
  <c r="D41" i="32"/>
  <c r="D40" i="32"/>
  <c r="D38" i="32"/>
  <c r="D36" i="32"/>
  <c r="D35" i="32"/>
  <c r="D33" i="32"/>
  <c r="D31" i="32"/>
  <c r="D30" i="32"/>
  <c r="D29" i="32"/>
  <c r="D28" i="32"/>
  <c r="D27" i="32"/>
  <c r="D26" i="32"/>
  <c r="D25" i="32"/>
  <c r="D24" i="32"/>
  <c r="D23" i="32"/>
  <c r="D19" i="32"/>
  <c r="D56" i="33"/>
  <c r="D55" i="33"/>
  <c r="D54" i="33"/>
  <c r="D53" i="33"/>
  <c r="D52" i="33"/>
  <c r="D51" i="33"/>
  <c r="D48" i="33"/>
  <c r="D47" i="33"/>
  <c r="D46" i="33"/>
  <c r="D45" i="33"/>
  <c r="D44" i="33"/>
  <c r="D43" i="33"/>
  <c r="D42" i="33"/>
  <c r="D41" i="33"/>
  <c r="D40" i="33"/>
  <c r="D38" i="33"/>
  <c r="D36" i="33"/>
  <c r="D35" i="33"/>
  <c r="D33" i="33"/>
  <c r="D31" i="33"/>
  <c r="D30" i="33"/>
  <c r="D29" i="33"/>
  <c r="D28" i="33"/>
  <c r="D27" i="33"/>
  <c r="D26" i="33"/>
  <c r="D25" i="33"/>
  <c r="D24" i="33"/>
  <c r="D23" i="33"/>
  <c r="D19" i="33"/>
  <c r="D56" i="34"/>
  <c r="D55" i="34"/>
  <c r="D54" i="34"/>
  <c r="D53" i="34"/>
  <c r="D52" i="34"/>
  <c r="D51" i="34"/>
  <c r="D48" i="34"/>
  <c r="D47" i="34"/>
  <c r="D46" i="34"/>
  <c r="D45" i="34"/>
  <c r="D44" i="34"/>
  <c r="D43" i="34"/>
  <c r="D42" i="34"/>
  <c r="D41" i="34"/>
  <c r="D40" i="34"/>
  <c r="D38" i="34"/>
  <c r="D36" i="34"/>
  <c r="D35" i="34"/>
  <c r="D33" i="34"/>
  <c r="D31" i="34"/>
  <c r="D30" i="34"/>
  <c r="D29" i="34"/>
  <c r="D28" i="34"/>
  <c r="D27" i="34"/>
  <c r="D26" i="34"/>
  <c r="D25" i="34"/>
  <c r="D24" i="34"/>
  <c r="D23" i="34"/>
  <c r="D19" i="34"/>
  <c r="D56" i="35"/>
  <c r="D55" i="35"/>
  <c r="D54" i="35"/>
  <c r="D53" i="35"/>
  <c r="D52" i="35"/>
  <c r="D51" i="35"/>
  <c r="D48" i="35"/>
  <c r="D47" i="35"/>
  <c r="D46" i="35"/>
  <c r="D45" i="35"/>
  <c r="D44" i="35"/>
  <c r="D43" i="35"/>
  <c r="D42" i="35"/>
  <c r="D41" i="35"/>
  <c r="D40" i="35"/>
  <c r="D38" i="35"/>
  <c r="D36" i="35"/>
  <c r="D35" i="35"/>
  <c r="D33" i="35"/>
  <c r="D31" i="35"/>
  <c r="D30" i="35"/>
  <c r="D29" i="35"/>
  <c r="D28" i="35"/>
  <c r="D27" i="35"/>
  <c r="D26" i="35"/>
  <c r="D25" i="35"/>
  <c r="D24" i="35"/>
  <c r="D23" i="35"/>
  <c r="D19" i="35"/>
  <c r="D56" i="36"/>
  <c r="D55" i="36"/>
  <c r="D54" i="36"/>
  <c r="D53" i="36"/>
  <c r="D52" i="36"/>
  <c r="D51" i="36"/>
  <c r="D48" i="36"/>
  <c r="D47" i="36"/>
  <c r="D46" i="36"/>
  <c r="D45" i="36"/>
  <c r="D44" i="36"/>
  <c r="D43" i="36"/>
  <c r="D42" i="36"/>
  <c r="D41" i="36"/>
  <c r="D40" i="36"/>
  <c r="D38" i="36"/>
  <c r="D36" i="36"/>
  <c r="D35" i="36"/>
  <c r="D33" i="36"/>
  <c r="D31" i="36"/>
  <c r="D30" i="36"/>
  <c r="D29" i="36"/>
  <c r="D28" i="36"/>
  <c r="D27" i="36"/>
  <c r="D26" i="36"/>
  <c r="D25" i="36"/>
  <c r="D24" i="36"/>
  <c r="D23" i="36"/>
  <c r="D19" i="36"/>
  <c r="D56" i="37"/>
  <c r="D55" i="37"/>
  <c r="D54" i="37"/>
  <c r="D53" i="37"/>
  <c r="D52" i="37"/>
  <c r="D51" i="37"/>
  <c r="D48" i="37"/>
  <c r="D47" i="37"/>
  <c r="D46" i="37"/>
  <c r="D45" i="37"/>
  <c r="D44" i="37"/>
  <c r="D43" i="37"/>
  <c r="D42" i="37"/>
  <c r="D41" i="37"/>
  <c r="D40" i="37"/>
  <c r="D38" i="37"/>
  <c r="D36" i="37"/>
  <c r="D35" i="37"/>
  <c r="D33" i="37"/>
  <c r="D31" i="37"/>
  <c r="D30" i="37"/>
  <c r="D29" i="37"/>
  <c r="D28" i="37"/>
  <c r="D27" i="37"/>
  <c r="D26" i="37"/>
  <c r="D25" i="37"/>
  <c r="D24" i="37"/>
  <c r="D23" i="37"/>
  <c r="D19" i="37"/>
  <c r="D56" i="38"/>
  <c r="D55" i="38"/>
  <c r="D54" i="38"/>
  <c r="D53" i="38"/>
  <c r="D52" i="38"/>
  <c r="D51" i="38"/>
  <c r="D48" i="38"/>
  <c r="D47" i="38"/>
  <c r="D46" i="38"/>
  <c r="D45" i="38"/>
  <c r="D44" i="38"/>
  <c r="D43" i="38"/>
  <c r="D42" i="38"/>
  <c r="D41" i="38"/>
  <c r="D40" i="38"/>
  <c r="D38" i="38"/>
  <c r="D36" i="38"/>
  <c r="D35" i="38"/>
  <c r="D33" i="38"/>
  <c r="D31" i="38"/>
  <c r="D30" i="38"/>
  <c r="D29" i="38"/>
  <c r="D28" i="38"/>
  <c r="D27" i="38"/>
  <c r="D26" i="38"/>
  <c r="D25" i="38"/>
  <c r="D24" i="38"/>
  <c r="D23" i="38"/>
  <c r="D19" i="38"/>
  <c r="D56" i="39"/>
  <c r="D55" i="39"/>
  <c r="D54" i="39"/>
  <c r="D53" i="39"/>
  <c r="D52" i="39"/>
  <c r="D51" i="39"/>
  <c r="D48" i="39"/>
  <c r="D47" i="39"/>
  <c r="D46" i="39"/>
  <c r="D45" i="39"/>
  <c r="D44" i="39"/>
  <c r="D43" i="39"/>
  <c r="D42" i="39"/>
  <c r="D41" i="39"/>
  <c r="D40" i="39"/>
  <c r="D38" i="39"/>
  <c r="D36" i="39"/>
  <c r="D35" i="39"/>
  <c r="D33" i="39"/>
  <c r="D31" i="39"/>
  <c r="D30" i="39"/>
  <c r="D29" i="39"/>
  <c r="D28" i="39"/>
  <c r="D27" i="39"/>
  <c r="D26" i="39"/>
  <c r="D25" i="39"/>
  <c r="D24" i="39"/>
  <c r="D23" i="39"/>
  <c r="D19" i="39"/>
  <c r="D56" i="40"/>
  <c r="D55" i="40"/>
  <c r="D54" i="40"/>
  <c r="D53" i="40"/>
  <c r="D52" i="40"/>
  <c r="D51" i="40"/>
  <c r="D48" i="40"/>
  <c r="D47" i="40"/>
  <c r="D46" i="40"/>
  <c r="D45" i="40"/>
  <c r="D44" i="40"/>
  <c r="D43" i="40"/>
  <c r="D42" i="40"/>
  <c r="D41" i="40"/>
  <c r="D40" i="40"/>
  <c r="D38" i="40"/>
  <c r="D36" i="40"/>
  <c r="D35" i="40"/>
  <c r="D33" i="40"/>
  <c r="D31" i="40"/>
  <c r="D30" i="40"/>
  <c r="D29" i="40"/>
  <c r="D28" i="40"/>
  <c r="D27" i="40"/>
  <c r="D26" i="40"/>
  <c r="D25" i="40"/>
  <c r="D24" i="40"/>
  <c r="D23" i="40"/>
  <c r="D19" i="40"/>
  <c r="D56" i="41"/>
  <c r="D55" i="41"/>
  <c r="D54" i="41"/>
  <c r="D53" i="41"/>
  <c r="D52" i="41"/>
  <c r="D51" i="41"/>
  <c r="D48" i="41"/>
  <c r="D47" i="41"/>
  <c r="D46" i="41"/>
  <c r="D45" i="41"/>
  <c r="D44" i="41"/>
  <c r="D43" i="41"/>
  <c r="D42" i="41"/>
  <c r="D41" i="41"/>
  <c r="D40" i="41"/>
  <c r="D38" i="41"/>
  <c r="D36" i="41"/>
  <c r="D35" i="41"/>
  <c r="D33" i="41"/>
  <c r="D31" i="41"/>
  <c r="D30" i="41"/>
  <c r="D29" i="41"/>
  <c r="D28" i="41"/>
  <c r="D27" i="41"/>
  <c r="D26" i="41"/>
  <c r="D25" i="41"/>
  <c r="D24" i="41"/>
  <c r="D23" i="41"/>
  <c r="D19" i="41"/>
  <c r="D56" i="42"/>
  <c r="D55" i="42"/>
  <c r="D54" i="42"/>
  <c r="D53" i="42"/>
  <c r="D52" i="42"/>
  <c r="D51" i="42"/>
  <c r="D48" i="42"/>
  <c r="D47" i="42"/>
  <c r="D46" i="42"/>
  <c r="D45" i="42"/>
  <c r="D44" i="42"/>
  <c r="D43" i="42"/>
  <c r="D42" i="42"/>
  <c r="D41" i="42"/>
  <c r="D40" i="42"/>
  <c r="D38" i="42"/>
  <c r="D36" i="42"/>
  <c r="D35" i="42"/>
  <c r="D33" i="42"/>
  <c r="D31" i="42"/>
  <c r="D30" i="42"/>
  <c r="D29" i="42"/>
  <c r="D28" i="42"/>
  <c r="D27" i="42"/>
  <c r="D26" i="42"/>
  <c r="D25" i="42"/>
  <c r="D24" i="42"/>
  <c r="D23" i="42"/>
  <c r="D19" i="42"/>
  <c r="D56" i="43"/>
  <c r="D55" i="43"/>
  <c r="D54" i="43"/>
  <c r="D53" i="43"/>
  <c r="D52" i="43"/>
  <c r="D51" i="43"/>
  <c r="D48" i="43"/>
  <c r="D47" i="43"/>
  <c r="D46" i="43"/>
  <c r="D45" i="43"/>
  <c r="D44" i="43"/>
  <c r="D43" i="43"/>
  <c r="D42" i="43"/>
  <c r="D41" i="43"/>
  <c r="D40" i="43"/>
  <c r="D38" i="43"/>
  <c r="D36" i="43"/>
  <c r="D35" i="43"/>
  <c r="D33" i="43"/>
  <c r="D31" i="43"/>
  <c r="D30" i="43"/>
  <c r="D29" i="43"/>
  <c r="D28" i="43"/>
  <c r="D27" i="43"/>
  <c r="D26" i="43"/>
  <c r="D25" i="43"/>
  <c r="D24" i="43"/>
  <c r="D23" i="43"/>
  <c r="D19" i="43"/>
  <c r="D56" i="44"/>
  <c r="D55" i="44"/>
  <c r="D54" i="44"/>
  <c r="D53" i="44"/>
  <c r="D52" i="44"/>
  <c r="D51" i="44"/>
  <c r="D48" i="44"/>
  <c r="D47" i="44"/>
  <c r="D46" i="44"/>
  <c r="D45" i="44"/>
  <c r="D44" i="44"/>
  <c r="D43" i="44"/>
  <c r="D42" i="44"/>
  <c r="D41" i="44"/>
  <c r="D40" i="44"/>
  <c r="D38" i="44"/>
  <c r="D36" i="44"/>
  <c r="D35" i="44"/>
  <c r="D33" i="44"/>
  <c r="D31" i="44"/>
  <c r="D30" i="44"/>
  <c r="D29" i="44"/>
  <c r="D28" i="44"/>
  <c r="D27" i="44"/>
  <c r="D26" i="44"/>
  <c r="D25" i="44"/>
  <c r="D24" i="44"/>
  <c r="D23" i="44"/>
  <c r="D19" i="44"/>
  <c r="D56" i="45"/>
  <c r="D55" i="45"/>
  <c r="D54" i="45"/>
  <c r="D53" i="45"/>
  <c r="D52" i="45"/>
  <c r="D51" i="45"/>
  <c r="D48" i="45"/>
  <c r="D47" i="45"/>
  <c r="D46" i="45"/>
  <c r="D45" i="45"/>
  <c r="D44" i="45"/>
  <c r="D43" i="45"/>
  <c r="D42" i="45"/>
  <c r="D41" i="45"/>
  <c r="D40" i="45"/>
  <c r="D38" i="45"/>
  <c r="D36" i="45"/>
  <c r="D35" i="45"/>
  <c r="D33" i="45"/>
  <c r="D31" i="45"/>
  <c r="D30" i="45"/>
  <c r="D29" i="45"/>
  <c r="D28" i="45"/>
  <c r="D27" i="45"/>
  <c r="D26" i="45"/>
  <c r="D25" i="45"/>
  <c r="D24" i="45"/>
  <c r="D23" i="45"/>
  <c r="D19" i="45"/>
  <c r="D56" i="46"/>
  <c r="D55" i="46"/>
  <c r="D54" i="46"/>
  <c r="D53" i="46"/>
  <c r="D52" i="46"/>
  <c r="D51" i="46"/>
  <c r="D48" i="46"/>
  <c r="D47" i="46"/>
  <c r="D46" i="46"/>
  <c r="D45" i="46"/>
  <c r="D44" i="46"/>
  <c r="D43" i="46"/>
  <c r="D42" i="46"/>
  <c r="D41" i="46"/>
  <c r="D40" i="46"/>
  <c r="D38" i="46"/>
  <c r="D36" i="46"/>
  <c r="D35" i="46"/>
  <c r="D33" i="46"/>
  <c r="D31" i="46"/>
  <c r="D30" i="46"/>
  <c r="D29" i="46"/>
  <c r="D28" i="46"/>
  <c r="D27" i="46"/>
  <c r="D26" i="46"/>
  <c r="D25" i="46"/>
  <c r="D24" i="46"/>
  <c r="D23" i="46"/>
  <c r="D19" i="46"/>
  <c r="D56" i="47"/>
  <c r="D55" i="47"/>
  <c r="D54" i="47"/>
  <c r="D53" i="47"/>
  <c r="D52" i="47"/>
  <c r="D51" i="47"/>
  <c r="D48" i="47"/>
  <c r="D47" i="47"/>
  <c r="D46" i="47"/>
  <c r="D45" i="47"/>
  <c r="D44" i="47"/>
  <c r="D43" i="47"/>
  <c r="D42" i="47"/>
  <c r="D41" i="47"/>
  <c r="D40" i="47"/>
  <c r="D38" i="47"/>
  <c r="D36" i="47"/>
  <c r="D35" i="47"/>
  <c r="D33" i="47"/>
  <c r="D31" i="47"/>
  <c r="D30" i="47"/>
  <c r="D29" i="47"/>
  <c r="D28" i="47"/>
  <c r="D27" i="47"/>
  <c r="D26" i="47"/>
  <c r="D25" i="47"/>
  <c r="D24" i="47"/>
  <c r="D23" i="47"/>
  <c r="D19" i="47"/>
  <c r="D56" i="48"/>
  <c r="D55" i="48"/>
  <c r="D54" i="48"/>
  <c r="D53" i="48"/>
  <c r="D52" i="48"/>
  <c r="D51" i="48"/>
  <c r="D48" i="48"/>
  <c r="D47" i="48"/>
  <c r="D46" i="48"/>
  <c r="D45" i="48"/>
  <c r="D44" i="48"/>
  <c r="D43" i="48"/>
  <c r="D42" i="48"/>
  <c r="D41" i="48"/>
  <c r="D40" i="48"/>
  <c r="D38" i="48"/>
  <c r="D36" i="48"/>
  <c r="D35" i="48"/>
  <c r="D33" i="48"/>
  <c r="D31" i="48"/>
  <c r="D30" i="48"/>
  <c r="D29" i="48"/>
  <c r="D28" i="48"/>
  <c r="D27" i="48"/>
  <c r="D26" i="48"/>
  <c r="D25" i="48"/>
  <c r="D24" i="48"/>
  <c r="D23" i="48"/>
  <c r="D19" i="48"/>
  <c r="D56" i="49"/>
  <c r="D55" i="49"/>
  <c r="D54" i="49"/>
  <c r="D53" i="49"/>
  <c r="D52" i="49"/>
  <c r="D51" i="49"/>
  <c r="D48" i="49"/>
  <c r="D47" i="49"/>
  <c r="D46" i="49"/>
  <c r="D45" i="49"/>
  <c r="D44" i="49"/>
  <c r="D43" i="49"/>
  <c r="D42" i="49"/>
  <c r="D41" i="49"/>
  <c r="D40" i="49"/>
  <c r="D38" i="49"/>
  <c r="D36" i="49"/>
  <c r="D35" i="49"/>
  <c r="D33" i="49"/>
  <c r="D31" i="49"/>
  <c r="D30" i="49"/>
  <c r="D29" i="49"/>
  <c r="D28" i="49"/>
  <c r="D27" i="49"/>
  <c r="D26" i="49"/>
  <c r="D25" i="49"/>
  <c r="D24" i="49"/>
  <c r="D23" i="49"/>
  <c r="D19" i="49"/>
  <c r="D56" i="50"/>
  <c r="D55" i="50"/>
  <c r="D54" i="50"/>
  <c r="D53" i="50"/>
  <c r="D52" i="50"/>
  <c r="D51" i="50"/>
  <c r="D48" i="50"/>
  <c r="D47" i="50"/>
  <c r="D46" i="50"/>
  <c r="D45" i="50"/>
  <c r="D44" i="50"/>
  <c r="D43" i="50"/>
  <c r="D42" i="50"/>
  <c r="D41" i="50"/>
  <c r="D40" i="50"/>
  <c r="D38" i="50"/>
  <c r="D36" i="50"/>
  <c r="D35" i="50"/>
  <c r="D33" i="50"/>
  <c r="D31" i="50"/>
  <c r="D30" i="50"/>
  <c r="D29" i="50"/>
  <c r="D28" i="50"/>
  <c r="D27" i="50"/>
  <c r="D26" i="50"/>
  <c r="D25" i="50"/>
  <c r="D24" i="50"/>
  <c r="D23" i="50"/>
  <c r="D19" i="50"/>
  <c r="D56" i="55"/>
  <c r="D55" i="55"/>
  <c r="D54" i="55"/>
  <c r="D53" i="55"/>
  <c r="D52" i="55"/>
  <c r="D51" i="55"/>
  <c r="D48" i="55"/>
  <c r="D47" i="55"/>
  <c r="D46" i="55"/>
  <c r="D45" i="55"/>
  <c r="D44" i="55"/>
  <c r="D43" i="55"/>
  <c r="D42" i="55"/>
  <c r="D41" i="55"/>
  <c r="D40" i="55"/>
  <c r="D38" i="55"/>
  <c r="D36" i="55"/>
  <c r="D35" i="55"/>
  <c r="D33" i="55"/>
  <c r="D31" i="55"/>
  <c r="D30" i="55"/>
  <c r="D29" i="55"/>
  <c r="D28" i="55"/>
  <c r="D27" i="55"/>
  <c r="D26" i="55"/>
  <c r="D25" i="55"/>
  <c r="D24" i="55"/>
  <c r="D23" i="55"/>
  <c r="D19" i="55"/>
  <c r="D56" i="56"/>
  <c r="D55" i="56"/>
  <c r="D54" i="56"/>
  <c r="D53" i="56"/>
  <c r="D52" i="56"/>
  <c r="D51" i="56"/>
  <c r="D48" i="56"/>
  <c r="D47" i="56"/>
  <c r="D46" i="56"/>
  <c r="D45" i="56"/>
  <c r="D44" i="56"/>
  <c r="D43" i="56"/>
  <c r="D42" i="56"/>
  <c r="D41" i="56"/>
  <c r="D40" i="56"/>
  <c r="D38" i="56"/>
  <c r="D36" i="56"/>
  <c r="D35" i="56"/>
  <c r="D33" i="56"/>
  <c r="D31" i="56"/>
  <c r="D30" i="56"/>
  <c r="D29" i="56"/>
  <c r="D28" i="56"/>
  <c r="D27" i="56"/>
  <c r="D26" i="56"/>
  <c r="D25" i="56"/>
  <c r="D24" i="56"/>
  <c r="D23" i="56"/>
  <c r="D19" i="56"/>
  <c r="D56" i="57"/>
  <c r="D55" i="57"/>
  <c r="D54" i="57"/>
  <c r="D53" i="57"/>
  <c r="D52" i="57"/>
  <c r="D51" i="57"/>
  <c r="D48" i="57"/>
  <c r="D47" i="57"/>
  <c r="D46" i="57"/>
  <c r="D45" i="57"/>
  <c r="D44" i="57"/>
  <c r="D43" i="57"/>
  <c r="D42" i="57"/>
  <c r="D41" i="57"/>
  <c r="D40" i="57"/>
  <c r="D38" i="57"/>
  <c r="D36" i="57"/>
  <c r="D35" i="57"/>
  <c r="D33" i="57"/>
  <c r="D31" i="57"/>
  <c r="D30" i="57"/>
  <c r="D29" i="57"/>
  <c r="D28" i="57"/>
  <c r="D27" i="57"/>
  <c r="D26" i="57"/>
  <c r="D25" i="57"/>
  <c r="D24" i="57"/>
  <c r="D23" i="57"/>
  <c r="D19" i="57"/>
  <c r="D56" i="58"/>
  <c r="D55" i="58"/>
  <c r="D54" i="58"/>
  <c r="D53" i="58"/>
  <c r="D52" i="58"/>
  <c r="D51" i="58"/>
  <c r="D48" i="58"/>
  <c r="D47" i="58"/>
  <c r="D46" i="58"/>
  <c r="D45" i="58"/>
  <c r="D44" i="58"/>
  <c r="D43" i="58"/>
  <c r="D42" i="58"/>
  <c r="D41" i="58"/>
  <c r="D40" i="58"/>
  <c r="D38" i="58"/>
  <c r="D36" i="58"/>
  <c r="D35" i="58"/>
  <c r="D33" i="58"/>
  <c r="D31" i="58"/>
  <c r="D30" i="58"/>
  <c r="D29" i="58"/>
  <c r="D28" i="58"/>
  <c r="D27" i="58"/>
  <c r="D26" i="58"/>
  <c r="D25" i="58"/>
  <c r="D24" i="58"/>
  <c r="D23" i="58"/>
  <c r="D19" i="58"/>
  <c r="D56" i="59"/>
  <c r="D55" i="59"/>
  <c r="D54" i="59"/>
  <c r="D53" i="59"/>
  <c r="D52" i="59"/>
  <c r="D51" i="59"/>
  <c r="D48" i="59"/>
  <c r="D47" i="59"/>
  <c r="D46" i="59"/>
  <c r="D45" i="59"/>
  <c r="D44" i="59"/>
  <c r="D43" i="59"/>
  <c r="D42" i="59"/>
  <c r="D41" i="59"/>
  <c r="D40" i="59"/>
  <c r="D38" i="59"/>
  <c r="D36" i="59"/>
  <c r="D35" i="59"/>
  <c r="D33" i="59"/>
  <c r="D31" i="59"/>
  <c r="D30" i="59"/>
  <c r="D29" i="59"/>
  <c r="D28" i="59"/>
  <c r="D27" i="59"/>
  <c r="D26" i="59"/>
  <c r="D25" i="59"/>
  <c r="D24" i="59"/>
  <c r="D23" i="59"/>
  <c r="D19" i="59"/>
  <c r="D56" i="60"/>
  <c r="D55" i="60"/>
  <c r="D54" i="60"/>
  <c r="D53" i="60"/>
  <c r="D52" i="60"/>
  <c r="D51" i="60"/>
  <c r="D48" i="60"/>
  <c r="D47" i="60"/>
  <c r="D46" i="60"/>
  <c r="D45" i="60"/>
  <c r="D44" i="60"/>
  <c r="D43" i="60"/>
  <c r="D42" i="60"/>
  <c r="D41" i="60"/>
  <c r="D40" i="60"/>
  <c r="D38" i="60"/>
  <c r="D36" i="60"/>
  <c r="D35" i="60"/>
  <c r="D33" i="60"/>
  <c r="D31" i="60"/>
  <c r="D30" i="60"/>
  <c r="D29" i="60"/>
  <c r="D28" i="60"/>
  <c r="D27" i="60"/>
  <c r="D26" i="60"/>
  <c r="D25" i="60"/>
  <c r="D24" i="60"/>
  <c r="D23" i="60"/>
  <c r="D19" i="60"/>
  <c r="D56" i="61"/>
  <c r="D55" i="61"/>
  <c r="D54" i="61"/>
  <c r="D53" i="61"/>
  <c r="D52" i="61"/>
  <c r="D51" i="61"/>
  <c r="D48" i="61"/>
  <c r="D47" i="61"/>
  <c r="D46" i="61"/>
  <c r="D45" i="61"/>
  <c r="D44" i="61"/>
  <c r="D43" i="61"/>
  <c r="D42" i="61"/>
  <c r="D41" i="61"/>
  <c r="D40" i="61"/>
  <c r="D38" i="61"/>
  <c r="D36" i="61"/>
  <c r="D35" i="61"/>
  <c r="D33" i="61"/>
  <c r="D31" i="61"/>
  <c r="D30" i="61"/>
  <c r="D29" i="61"/>
  <c r="D28" i="61"/>
  <c r="D27" i="61"/>
  <c r="D26" i="61"/>
  <c r="D25" i="61"/>
  <c r="D24" i="61"/>
  <c r="D23" i="61"/>
  <c r="D19" i="61"/>
  <c r="D56" i="65"/>
  <c r="D55" i="65"/>
  <c r="D54" i="65"/>
  <c r="D53" i="65"/>
  <c r="D52" i="65"/>
  <c r="D51" i="65"/>
  <c r="D48" i="65"/>
  <c r="D47" i="65"/>
  <c r="D46" i="65"/>
  <c r="D45" i="65"/>
  <c r="D44" i="65"/>
  <c r="D43" i="65"/>
  <c r="D42" i="65"/>
  <c r="D41" i="65"/>
  <c r="D40" i="65"/>
  <c r="D38" i="65"/>
  <c r="D36" i="65"/>
  <c r="D35" i="65"/>
  <c r="D33" i="65"/>
  <c r="D31" i="65"/>
  <c r="D30" i="65"/>
  <c r="D29" i="65"/>
  <c r="D28" i="65"/>
  <c r="D27" i="65"/>
  <c r="D26" i="65"/>
  <c r="D25" i="65"/>
  <c r="D24" i="65"/>
  <c r="D23" i="65"/>
  <c r="D19" i="65"/>
  <c r="D56" i="66"/>
  <c r="D55" i="66"/>
  <c r="D54" i="66"/>
  <c r="D53" i="66"/>
  <c r="D52" i="66"/>
  <c r="D51" i="66"/>
  <c r="D48" i="66"/>
  <c r="D47" i="66"/>
  <c r="D46" i="66"/>
  <c r="D45" i="66"/>
  <c r="D44" i="66"/>
  <c r="D43" i="66"/>
  <c r="D42" i="66"/>
  <c r="D41" i="66"/>
  <c r="D40" i="66"/>
  <c r="D38" i="66"/>
  <c r="D36" i="66"/>
  <c r="D35" i="66"/>
  <c r="D33" i="66"/>
  <c r="D31" i="66"/>
  <c r="D30" i="66"/>
  <c r="D29" i="66"/>
  <c r="D28" i="66"/>
  <c r="D27" i="66"/>
  <c r="D26" i="66"/>
  <c r="D25" i="66"/>
  <c r="D24" i="66"/>
  <c r="D23" i="66"/>
  <c r="D19" i="66"/>
  <c r="D56" i="67"/>
  <c r="D55" i="67"/>
  <c r="D54" i="67"/>
  <c r="D53" i="67"/>
  <c r="D52" i="67"/>
  <c r="D51" i="67"/>
  <c r="D48" i="67"/>
  <c r="D47" i="67"/>
  <c r="D46" i="67"/>
  <c r="D45" i="67"/>
  <c r="D44" i="67"/>
  <c r="D43" i="67"/>
  <c r="D42" i="67"/>
  <c r="D41" i="67"/>
  <c r="D40" i="67"/>
  <c r="D38" i="67"/>
  <c r="D36" i="67"/>
  <c r="D35" i="67"/>
  <c r="D33" i="67"/>
  <c r="D31" i="67"/>
  <c r="D30" i="67"/>
  <c r="D29" i="67"/>
  <c r="D28" i="67"/>
  <c r="D27" i="67"/>
  <c r="D26" i="67"/>
  <c r="D25" i="67"/>
  <c r="D24" i="67"/>
  <c r="D23" i="67"/>
  <c r="D19" i="67"/>
  <c r="D56" i="69"/>
  <c r="D55" i="69"/>
  <c r="D54" i="69"/>
  <c r="D53" i="69"/>
  <c r="D52" i="69"/>
  <c r="D51" i="69"/>
  <c r="D48" i="69"/>
  <c r="D47" i="69"/>
  <c r="D46" i="69"/>
  <c r="D45" i="69"/>
  <c r="D44" i="69"/>
  <c r="D43" i="69"/>
  <c r="D42" i="69"/>
  <c r="D41" i="69"/>
  <c r="D40" i="69"/>
  <c r="D38" i="69"/>
  <c r="D36" i="69"/>
  <c r="D35" i="69"/>
  <c r="D33" i="69"/>
  <c r="D31" i="69"/>
  <c r="D30" i="69"/>
  <c r="D29" i="69"/>
  <c r="D28" i="69"/>
  <c r="D27" i="69"/>
  <c r="D26" i="69"/>
  <c r="D25" i="69"/>
  <c r="D24" i="69"/>
  <c r="D23" i="69"/>
  <c r="D19" i="69"/>
  <c r="D56" i="68"/>
  <c r="D55" i="68"/>
  <c r="D54" i="68"/>
  <c r="D53" i="68"/>
  <c r="D52" i="68"/>
  <c r="D51" i="68"/>
  <c r="D48" i="68"/>
  <c r="D47" i="68"/>
  <c r="D46" i="68"/>
  <c r="D45" i="68"/>
  <c r="D44" i="68"/>
  <c r="D43" i="68"/>
  <c r="D42" i="68"/>
  <c r="D41" i="68"/>
  <c r="D40" i="68"/>
  <c r="D38" i="68"/>
  <c r="D36" i="68"/>
  <c r="D35" i="68"/>
  <c r="D33" i="68"/>
  <c r="D31" i="68"/>
  <c r="D30" i="68"/>
  <c r="D29" i="68"/>
  <c r="D28" i="68"/>
  <c r="D27" i="68"/>
  <c r="D26" i="68"/>
  <c r="D25" i="68"/>
  <c r="D24" i="68"/>
  <c r="D23" i="68"/>
  <c r="D19" i="68"/>
  <c r="D56" i="70"/>
  <c r="D55" i="70"/>
  <c r="D54" i="70"/>
  <c r="D53" i="70"/>
  <c r="D52" i="70"/>
  <c r="D51" i="70"/>
  <c r="D48" i="70"/>
  <c r="D47" i="70"/>
  <c r="D46" i="70"/>
  <c r="D45" i="70"/>
  <c r="D44" i="70"/>
  <c r="D43" i="70"/>
  <c r="D42" i="70"/>
  <c r="D41" i="70"/>
  <c r="D40" i="70"/>
  <c r="D38" i="70"/>
  <c r="D36" i="70"/>
  <c r="D35" i="70"/>
  <c r="D33" i="70"/>
  <c r="D31" i="70"/>
  <c r="D30" i="70"/>
  <c r="D29" i="70"/>
  <c r="D28" i="70"/>
  <c r="D27" i="70"/>
  <c r="D26" i="70"/>
  <c r="D25" i="70"/>
  <c r="D24" i="70"/>
  <c r="D23" i="70"/>
  <c r="D19" i="70"/>
  <c r="D56" i="71"/>
  <c r="D55" i="71"/>
  <c r="D54" i="71"/>
  <c r="D53" i="71"/>
  <c r="D52" i="71"/>
  <c r="D51" i="71"/>
  <c r="D48" i="71"/>
  <c r="D47" i="71"/>
  <c r="D46" i="71"/>
  <c r="D45" i="71"/>
  <c r="D44" i="71"/>
  <c r="D43" i="71"/>
  <c r="D42" i="71"/>
  <c r="D41" i="71"/>
  <c r="D40" i="71"/>
  <c r="D38" i="71"/>
  <c r="D36" i="71"/>
  <c r="D35" i="71"/>
  <c r="D33" i="71"/>
  <c r="D31" i="71"/>
  <c r="D30" i="71"/>
  <c r="D29" i="71"/>
  <c r="D28" i="71"/>
  <c r="D27" i="71"/>
  <c r="D26" i="71"/>
  <c r="D25" i="71"/>
  <c r="D24" i="71"/>
  <c r="D23" i="71"/>
  <c r="D19" i="71"/>
  <c r="D56" i="72"/>
  <c r="D55" i="72"/>
  <c r="D54" i="72"/>
  <c r="D53" i="72"/>
  <c r="D52" i="72"/>
  <c r="D51" i="72"/>
  <c r="D48" i="72"/>
  <c r="D47" i="72"/>
  <c r="D46" i="72"/>
  <c r="D45" i="72"/>
  <c r="D44" i="72"/>
  <c r="D43" i="72"/>
  <c r="D42" i="72"/>
  <c r="D41" i="72"/>
  <c r="D40" i="72"/>
  <c r="D38" i="72"/>
  <c r="D36" i="72"/>
  <c r="D35" i="72"/>
  <c r="D33" i="72"/>
  <c r="D31" i="72"/>
  <c r="D30" i="72"/>
  <c r="D29" i="72"/>
  <c r="D28" i="72"/>
  <c r="D27" i="72"/>
  <c r="D26" i="72"/>
  <c r="D25" i="72"/>
  <c r="D24" i="72"/>
  <c r="D23" i="72"/>
  <c r="D19" i="72"/>
  <c r="D56" i="73"/>
  <c r="D55" i="73"/>
  <c r="D54" i="73"/>
  <c r="D53" i="73"/>
  <c r="D52" i="73"/>
  <c r="D51" i="73"/>
  <c r="D48" i="73"/>
  <c r="D47" i="73"/>
  <c r="D46" i="73"/>
  <c r="D45" i="73"/>
  <c r="D44" i="73"/>
  <c r="D43" i="73"/>
  <c r="D42" i="73"/>
  <c r="D41" i="73"/>
  <c r="D40" i="73"/>
  <c r="D38" i="73"/>
  <c r="D36" i="73"/>
  <c r="D35" i="73"/>
  <c r="D33" i="73"/>
  <c r="D31" i="73"/>
  <c r="D30" i="73"/>
  <c r="D29" i="73"/>
  <c r="D28" i="73"/>
  <c r="D27" i="73"/>
  <c r="D26" i="73"/>
  <c r="D25" i="73"/>
  <c r="D24" i="73"/>
  <c r="D23" i="73"/>
  <c r="D19" i="73"/>
  <c r="D56" i="74"/>
  <c r="D55" i="74"/>
  <c r="D54" i="74"/>
  <c r="D53" i="74"/>
  <c r="D52" i="74"/>
  <c r="D51" i="74"/>
  <c r="D48" i="74"/>
  <c r="D47" i="74"/>
  <c r="D46" i="74"/>
  <c r="D45" i="74"/>
  <c r="D44" i="74"/>
  <c r="D43" i="74"/>
  <c r="D42" i="74"/>
  <c r="D41" i="74"/>
  <c r="D40" i="74"/>
  <c r="D38" i="74"/>
  <c r="D36" i="74"/>
  <c r="D35" i="74"/>
  <c r="D33" i="74"/>
  <c r="D31" i="74"/>
  <c r="D30" i="74"/>
  <c r="D29" i="74"/>
  <c r="D28" i="74"/>
  <c r="D27" i="74"/>
  <c r="D26" i="74"/>
  <c r="D25" i="74"/>
  <c r="D24" i="74"/>
  <c r="D23" i="74"/>
  <c r="D19" i="74"/>
  <c r="D56" i="75"/>
  <c r="D55" i="75"/>
  <c r="D54" i="75"/>
  <c r="D53" i="75"/>
  <c r="D52" i="75"/>
  <c r="D51" i="75"/>
  <c r="D48" i="75"/>
  <c r="D47" i="75"/>
  <c r="D46" i="75"/>
  <c r="D45" i="75"/>
  <c r="D44" i="75"/>
  <c r="D43" i="75"/>
  <c r="D42" i="75"/>
  <c r="D41" i="75"/>
  <c r="D40" i="75"/>
  <c r="D38" i="75"/>
  <c r="D36" i="75"/>
  <c r="D35" i="75"/>
  <c r="D33" i="75"/>
  <c r="D31" i="75"/>
  <c r="D30" i="75"/>
  <c r="D29" i="75"/>
  <c r="D28" i="75"/>
  <c r="D27" i="75"/>
  <c r="D26" i="75"/>
  <c r="D25" i="75"/>
  <c r="D24" i="75"/>
  <c r="D23" i="75"/>
  <c r="D19" i="75"/>
  <c r="D56" i="76"/>
  <c r="D55" i="76"/>
  <c r="D54" i="76"/>
  <c r="D53" i="76"/>
  <c r="D52" i="76"/>
  <c r="D51" i="76"/>
  <c r="D48" i="76"/>
  <c r="D47" i="76"/>
  <c r="D46" i="76"/>
  <c r="D45" i="76"/>
  <c r="D44" i="76"/>
  <c r="D43" i="76"/>
  <c r="D42" i="76"/>
  <c r="D41" i="76"/>
  <c r="D40" i="76"/>
  <c r="D38" i="76"/>
  <c r="D36" i="76"/>
  <c r="D35" i="76"/>
  <c r="D33" i="76"/>
  <c r="D31" i="76"/>
  <c r="D30" i="76"/>
  <c r="D29" i="76"/>
  <c r="D28" i="76"/>
  <c r="D27" i="76"/>
  <c r="D26" i="76"/>
  <c r="D25" i="76"/>
  <c r="D24" i="76"/>
  <c r="D23" i="76"/>
  <c r="D19" i="76"/>
  <c r="D56" i="77"/>
  <c r="D55" i="77"/>
  <c r="D54" i="77"/>
  <c r="D53" i="77"/>
  <c r="D52" i="77"/>
  <c r="D51" i="77"/>
  <c r="D48" i="77"/>
  <c r="D47" i="77"/>
  <c r="D46" i="77"/>
  <c r="D45" i="77"/>
  <c r="D44" i="77"/>
  <c r="D43" i="77"/>
  <c r="D42" i="77"/>
  <c r="D41" i="77"/>
  <c r="D40" i="77"/>
  <c r="D38" i="77"/>
  <c r="D36" i="77"/>
  <c r="D35" i="77"/>
  <c r="D33" i="77"/>
  <c r="D31" i="77"/>
  <c r="D30" i="77"/>
  <c r="D29" i="77"/>
  <c r="D28" i="77"/>
  <c r="D27" i="77"/>
  <c r="D26" i="77"/>
  <c r="D25" i="77"/>
  <c r="D24" i="77"/>
  <c r="D23" i="77"/>
  <c r="D19" i="77"/>
  <c r="D56" i="78"/>
  <c r="D55" i="78"/>
  <c r="D54" i="78"/>
  <c r="D53" i="78"/>
  <c r="D52" i="78"/>
  <c r="D51" i="78"/>
  <c r="D48" i="78"/>
  <c r="D47" i="78"/>
  <c r="D46" i="78"/>
  <c r="D45" i="78"/>
  <c r="D44" i="78"/>
  <c r="D43" i="78"/>
  <c r="D42" i="78"/>
  <c r="D41" i="78"/>
  <c r="D40" i="78"/>
  <c r="D38" i="78"/>
  <c r="D36" i="78"/>
  <c r="D35" i="78"/>
  <c r="D33" i="78"/>
  <c r="D31" i="78"/>
  <c r="D30" i="78"/>
  <c r="D29" i="78"/>
  <c r="D28" i="78"/>
  <c r="D27" i="78"/>
  <c r="D26" i="78"/>
  <c r="D25" i="78"/>
  <c r="D24" i="78"/>
  <c r="D23" i="78"/>
  <c r="D19" i="78"/>
  <c r="D56" i="79"/>
  <c r="D55" i="79"/>
  <c r="D54" i="79"/>
  <c r="D53" i="79"/>
  <c r="D52" i="79"/>
  <c r="D51" i="79"/>
  <c r="D48" i="79"/>
  <c r="D47" i="79"/>
  <c r="D46" i="79"/>
  <c r="D45" i="79"/>
  <c r="D44" i="79"/>
  <c r="D43" i="79"/>
  <c r="D42" i="79"/>
  <c r="D41" i="79"/>
  <c r="D40" i="79"/>
  <c r="D38" i="79"/>
  <c r="D36" i="79"/>
  <c r="D35" i="79"/>
  <c r="D33" i="79"/>
  <c r="D31" i="79"/>
  <c r="D30" i="79"/>
  <c r="D29" i="79"/>
  <c r="D28" i="79"/>
  <c r="D27" i="79"/>
  <c r="D26" i="79"/>
  <c r="D25" i="79"/>
  <c r="D24" i="79"/>
  <c r="D23" i="79"/>
  <c r="D19" i="79"/>
  <c r="D56" i="80"/>
  <c r="D55" i="80"/>
  <c r="D54" i="80"/>
  <c r="D53" i="80"/>
  <c r="D52" i="80"/>
  <c r="D51" i="80"/>
  <c r="D48" i="80"/>
  <c r="D47" i="80"/>
  <c r="D46" i="80"/>
  <c r="D45" i="80"/>
  <c r="D44" i="80"/>
  <c r="D43" i="80"/>
  <c r="D42" i="80"/>
  <c r="D41" i="80"/>
  <c r="D40" i="80"/>
  <c r="D38" i="80"/>
  <c r="D36" i="80"/>
  <c r="D35" i="80"/>
  <c r="D33" i="80"/>
  <c r="D31" i="80"/>
  <c r="D30" i="80"/>
  <c r="D29" i="80"/>
  <c r="D28" i="80"/>
  <c r="D27" i="80"/>
  <c r="D26" i="80"/>
  <c r="D25" i="80"/>
  <c r="D24" i="80"/>
  <c r="D23" i="80"/>
  <c r="D19" i="80"/>
  <c r="D56" i="81"/>
  <c r="D55" i="81"/>
  <c r="D54" i="81"/>
  <c r="D53" i="81"/>
  <c r="D52" i="81"/>
  <c r="D51" i="81"/>
  <c r="D48" i="81"/>
  <c r="D47" i="81"/>
  <c r="D46" i="81"/>
  <c r="D45" i="81"/>
  <c r="D44" i="81"/>
  <c r="D43" i="81"/>
  <c r="D42" i="81"/>
  <c r="D41" i="81"/>
  <c r="D40" i="81"/>
  <c r="D38" i="81"/>
  <c r="D36" i="81"/>
  <c r="D35" i="81"/>
  <c r="D33" i="81"/>
  <c r="D31" i="81"/>
  <c r="D30" i="81"/>
  <c r="D29" i="81"/>
  <c r="D28" i="81"/>
  <c r="D27" i="81"/>
  <c r="D26" i="81"/>
  <c r="D25" i="81"/>
  <c r="D24" i="81"/>
  <c r="D23" i="81"/>
  <c r="D19" i="81"/>
  <c r="D56" i="83"/>
  <c r="D55" i="83"/>
  <c r="D54" i="83"/>
  <c r="D53" i="83"/>
  <c r="D52" i="83"/>
  <c r="D51" i="83"/>
  <c r="D48" i="83"/>
  <c r="D47" i="83"/>
  <c r="D46" i="83"/>
  <c r="D45" i="83"/>
  <c r="D44" i="83"/>
  <c r="D43" i="83"/>
  <c r="D42" i="83"/>
  <c r="D41" i="83"/>
  <c r="D40" i="83"/>
  <c r="D38" i="83"/>
  <c r="D36" i="83"/>
  <c r="D35" i="83"/>
  <c r="D33" i="83"/>
  <c r="D31" i="83"/>
  <c r="D30" i="83"/>
  <c r="D29" i="83"/>
  <c r="D28" i="83"/>
  <c r="D27" i="83"/>
  <c r="D26" i="83"/>
  <c r="D25" i="83"/>
  <c r="D24" i="83"/>
  <c r="D23" i="83"/>
  <c r="D19" i="83"/>
  <c r="D56" i="84"/>
  <c r="D55" i="84"/>
  <c r="D54" i="84"/>
  <c r="D53" i="84"/>
  <c r="D52" i="84"/>
  <c r="D51" i="84"/>
  <c r="D48" i="84"/>
  <c r="D47" i="84"/>
  <c r="D46" i="84"/>
  <c r="D45" i="84"/>
  <c r="D44" i="84"/>
  <c r="D43" i="84"/>
  <c r="D42" i="84"/>
  <c r="D41" i="84"/>
  <c r="D40" i="84"/>
  <c r="D38" i="84"/>
  <c r="D36" i="84"/>
  <c r="D35" i="84"/>
  <c r="D33" i="84"/>
  <c r="D31" i="84"/>
  <c r="D30" i="84"/>
  <c r="D29" i="84"/>
  <c r="D28" i="84"/>
  <c r="D27" i="84"/>
  <c r="D26" i="84"/>
  <c r="D25" i="84"/>
  <c r="D24" i="84"/>
  <c r="D23" i="84"/>
  <c r="D19" i="84"/>
  <c r="D56" i="85"/>
  <c r="D55" i="85"/>
  <c r="D54" i="85"/>
  <c r="D53" i="85"/>
  <c r="D52" i="85"/>
  <c r="D51" i="85"/>
  <c r="D48" i="85"/>
  <c r="D47" i="85"/>
  <c r="D46" i="85"/>
  <c r="D45" i="85"/>
  <c r="D44" i="85"/>
  <c r="D43" i="85"/>
  <c r="D42" i="85"/>
  <c r="D41" i="85"/>
  <c r="D40" i="85"/>
  <c r="D38" i="85"/>
  <c r="D36" i="85"/>
  <c r="D35" i="85"/>
  <c r="D33" i="85"/>
  <c r="D31" i="85"/>
  <c r="D30" i="85"/>
  <c r="D29" i="85"/>
  <c r="D28" i="85"/>
  <c r="D27" i="85"/>
  <c r="D26" i="85"/>
  <c r="D25" i="85"/>
  <c r="D24" i="85"/>
  <c r="D23" i="85"/>
  <c r="D19" i="85"/>
  <c r="D56" i="87"/>
  <c r="D55" i="87"/>
  <c r="D54" i="87"/>
  <c r="D53" i="87"/>
  <c r="D52" i="87"/>
  <c r="D51" i="87"/>
  <c r="D48" i="87"/>
  <c r="D47" i="87"/>
  <c r="D46" i="87"/>
  <c r="D45" i="87"/>
  <c r="D44" i="87"/>
  <c r="D43" i="87"/>
  <c r="D42" i="87"/>
  <c r="D41" i="87"/>
  <c r="D40" i="87"/>
  <c r="D38" i="87"/>
  <c r="D36" i="87"/>
  <c r="D35" i="87"/>
  <c r="D33" i="87"/>
  <c r="D31" i="87"/>
  <c r="D30" i="87"/>
  <c r="D29" i="87"/>
  <c r="D28" i="87"/>
  <c r="D27" i="87"/>
  <c r="D26" i="87"/>
  <c r="D25" i="87"/>
  <c r="D24" i="87"/>
  <c r="D23" i="87"/>
  <c r="D19" i="87"/>
  <c r="D56" i="88"/>
  <c r="D55" i="88"/>
  <c r="D54" i="88"/>
  <c r="D53" i="88"/>
  <c r="D52" i="88"/>
  <c r="D51" i="88"/>
  <c r="D48" i="88"/>
  <c r="D47" i="88"/>
  <c r="D46" i="88"/>
  <c r="D45" i="88"/>
  <c r="D44" i="88"/>
  <c r="D43" i="88"/>
  <c r="D42" i="88"/>
  <c r="D41" i="88"/>
  <c r="D40" i="88"/>
  <c r="D38" i="88"/>
  <c r="D36" i="88"/>
  <c r="D35" i="88"/>
  <c r="D33" i="88"/>
  <c r="D31" i="88"/>
  <c r="D30" i="88"/>
  <c r="D29" i="88"/>
  <c r="D28" i="88"/>
  <c r="D27" i="88"/>
  <c r="D26" i="88"/>
  <c r="D25" i="88"/>
  <c r="D24" i="88"/>
  <c r="D23" i="88"/>
  <c r="D19" i="88"/>
  <c r="D56" i="89"/>
  <c r="D55" i="89"/>
  <c r="D54" i="89"/>
  <c r="D53" i="89"/>
  <c r="D52" i="89"/>
  <c r="D51" i="89"/>
  <c r="D48" i="89"/>
  <c r="D47" i="89"/>
  <c r="D46" i="89"/>
  <c r="D45" i="89"/>
  <c r="D44" i="89"/>
  <c r="D43" i="89"/>
  <c r="D42" i="89"/>
  <c r="D41" i="89"/>
  <c r="D40" i="89"/>
  <c r="D38" i="89"/>
  <c r="D36" i="89"/>
  <c r="D35" i="89"/>
  <c r="D33" i="89"/>
  <c r="D31" i="89"/>
  <c r="D30" i="89"/>
  <c r="D29" i="89"/>
  <c r="D28" i="89"/>
  <c r="D27" i="89"/>
  <c r="D26" i="89"/>
  <c r="D25" i="89"/>
  <c r="D24" i="89"/>
  <c r="D23" i="89"/>
  <c r="D19" i="89"/>
  <c r="D56" i="90"/>
  <c r="D55" i="90"/>
  <c r="D54" i="90"/>
  <c r="D53" i="90"/>
  <c r="D52" i="90"/>
  <c r="D51" i="90"/>
  <c r="D48" i="90"/>
  <c r="D47" i="90"/>
  <c r="D46" i="90"/>
  <c r="D45" i="90"/>
  <c r="D44" i="90"/>
  <c r="D43" i="90"/>
  <c r="D42" i="90"/>
  <c r="D41" i="90"/>
  <c r="D40" i="90"/>
  <c r="D38" i="90"/>
  <c r="D36" i="90"/>
  <c r="D35" i="90"/>
  <c r="D33" i="90"/>
  <c r="D31" i="90"/>
  <c r="D30" i="90"/>
  <c r="D29" i="90"/>
  <c r="D28" i="90"/>
  <c r="D27" i="90"/>
  <c r="D26" i="90"/>
  <c r="D25" i="90"/>
  <c r="D24" i="90"/>
  <c r="D23" i="90"/>
  <c r="D19" i="90"/>
  <c r="D56" i="91"/>
  <c r="D55" i="91"/>
  <c r="D54" i="91"/>
  <c r="D53" i="91"/>
  <c r="D52" i="91"/>
  <c r="D51" i="91"/>
  <c r="D48" i="91"/>
  <c r="D47" i="91"/>
  <c r="D46" i="91"/>
  <c r="D45" i="91"/>
  <c r="D44" i="91"/>
  <c r="D43" i="91"/>
  <c r="D42" i="91"/>
  <c r="D41" i="91"/>
  <c r="D40" i="91"/>
  <c r="D38" i="91"/>
  <c r="D36" i="91"/>
  <c r="D35" i="91"/>
  <c r="D33" i="91"/>
  <c r="D31" i="91"/>
  <c r="D30" i="91"/>
  <c r="D29" i="91"/>
  <c r="D28" i="91"/>
  <c r="D27" i="91"/>
  <c r="D26" i="91"/>
  <c r="D25" i="91"/>
  <c r="D24" i="91"/>
  <c r="D23" i="91"/>
  <c r="D19" i="91"/>
  <c r="D56" i="92"/>
  <c r="D55" i="92"/>
  <c r="D54" i="92"/>
  <c r="D53" i="92"/>
  <c r="D52" i="92"/>
  <c r="D51" i="92"/>
  <c r="D48" i="92"/>
  <c r="D47" i="92"/>
  <c r="D46" i="92"/>
  <c r="D45" i="92"/>
  <c r="D44" i="92"/>
  <c r="D43" i="92"/>
  <c r="D42" i="92"/>
  <c r="D41" i="92"/>
  <c r="D40" i="92"/>
  <c r="D38" i="92"/>
  <c r="D36" i="92"/>
  <c r="D35" i="92"/>
  <c r="D33" i="92"/>
  <c r="D31" i="92"/>
  <c r="D30" i="92"/>
  <c r="D29" i="92"/>
  <c r="D28" i="92"/>
  <c r="D27" i="92"/>
  <c r="D26" i="92"/>
  <c r="D25" i="92"/>
  <c r="D24" i="92"/>
  <c r="D23" i="92"/>
  <c r="D19" i="92"/>
  <c r="D56" i="98"/>
  <c r="D55" i="98"/>
  <c r="D54" i="98"/>
  <c r="D53" i="98"/>
  <c r="D52" i="98"/>
  <c r="D51" i="98"/>
  <c r="D48" i="98"/>
  <c r="D47" i="98"/>
  <c r="D46" i="98"/>
  <c r="D45" i="98"/>
  <c r="D44" i="98"/>
  <c r="D43" i="98"/>
  <c r="D42" i="98"/>
  <c r="D41" i="98"/>
  <c r="D40" i="98"/>
  <c r="D38" i="98"/>
  <c r="D36" i="98"/>
  <c r="D35" i="98"/>
  <c r="D33" i="98"/>
  <c r="D31" i="98"/>
  <c r="D30" i="98"/>
  <c r="D29" i="98"/>
  <c r="D28" i="98"/>
  <c r="D27" i="98"/>
  <c r="D26" i="98"/>
  <c r="D25" i="98"/>
  <c r="D24" i="98"/>
  <c r="D23" i="98"/>
  <c r="D19" i="98"/>
  <c r="D56" i="99"/>
  <c r="D55" i="99"/>
  <c r="D54" i="99"/>
  <c r="D53" i="99"/>
  <c r="D52" i="99"/>
  <c r="D51" i="99"/>
  <c r="D48" i="99"/>
  <c r="D47" i="99"/>
  <c r="D46" i="99"/>
  <c r="D45" i="99"/>
  <c r="D44" i="99"/>
  <c r="D43" i="99"/>
  <c r="D42" i="99"/>
  <c r="D41" i="99"/>
  <c r="D40" i="99"/>
  <c r="D38" i="99"/>
  <c r="D36" i="99"/>
  <c r="D35" i="99"/>
  <c r="D33" i="99"/>
  <c r="D31" i="99"/>
  <c r="D30" i="99"/>
  <c r="D29" i="99"/>
  <c r="D28" i="99"/>
  <c r="D27" i="99"/>
  <c r="D26" i="99"/>
  <c r="D25" i="99"/>
  <c r="D24" i="99"/>
  <c r="D23" i="99"/>
  <c r="D19" i="99"/>
  <c r="D56" i="100"/>
  <c r="D55" i="100"/>
  <c r="D54" i="100"/>
  <c r="D53" i="100"/>
  <c r="D52" i="100"/>
  <c r="D51" i="100"/>
  <c r="D48" i="100"/>
  <c r="D47" i="100"/>
  <c r="D46" i="100"/>
  <c r="D45" i="100"/>
  <c r="D44" i="100"/>
  <c r="D43" i="100"/>
  <c r="D42" i="100"/>
  <c r="D41" i="100"/>
  <c r="D40" i="100"/>
  <c r="D38" i="100"/>
  <c r="D36" i="100"/>
  <c r="D35" i="100"/>
  <c r="D33" i="100"/>
  <c r="D31" i="100"/>
  <c r="D30" i="100"/>
  <c r="D29" i="100"/>
  <c r="D28" i="100"/>
  <c r="D27" i="100"/>
  <c r="D26" i="100"/>
  <c r="D25" i="100"/>
  <c r="D24" i="100"/>
  <c r="D23" i="100"/>
  <c r="D19" i="100"/>
  <c r="D56" i="101"/>
  <c r="D55" i="101"/>
  <c r="D54" i="101"/>
  <c r="D53" i="101"/>
  <c r="D52" i="101"/>
  <c r="D51" i="101"/>
  <c r="D48" i="101"/>
  <c r="D47" i="101"/>
  <c r="D46" i="101"/>
  <c r="D45" i="101"/>
  <c r="D44" i="101"/>
  <c r="D43" i="101"/>
  <c r="D42" i="101"/>
  <c r="D41" i="101"/>
  <c r="D40" i="101"/>
  <c r="D38" i="101"/>
  <c r="D36" i="101"/>
  <c r="D35" i="101"/>
  <c r="D33" i="101"/>
  <c r="D31" i="101"/>
  <c r="D30" i="101"/>
  <c r="D29" i="101"/>
  <c r="D28" i="101"/>
  <c r="D27" i="101"/>
  <c r="D26" i="101"/>
  <c r="D25" i="101"/>
  <c r="D24" i="101"/>
  <c r="D23" i="101"/>
  <c r="D19" i="101"/>
  <c r="D56" i="102"/>
  <c r="D55" i="102"/>
  <c r="D54" i="102"/>
  <c r="D53" i="102"/>
  <c r="D52" i="102"/>
  <c r="D51" i="102"/>
  <c r="D48" i="102"/>
  <c r="D47" i="102"/>
  <c r="D46" i="102"/>
  <c r="D45" i="102"/>
  <c r="D44" i="102"/>
  <c r="D43" i="102"/>
  <c r="D42" i="102"/>
  <c r="D41" i="102"/>
  <c r="D40" i="102"/>
  <c r="D38" i="102"/>
  <c r="D36" i="102"/>
  <c r="D35" i="102"/>
  <c r="D33" i="102"/>
  <c r="D31" i="102"/>
  <c r="D30" i="102"/>
  <c r="D29" i="102"/>
  <c r="D28" i="102"/>
  <c r="D27" i="102"/>
  <c r="D26" i="102"/>
  <c r="D25" i="102"/>
  <c r="D24" i="102"/>
  <c r="D23" i="102"/>
  <c r="D19" i="102"/>
  <c r="D56" i="103"/>
  <c r="D55" i="103"/>
  <c r="D54" i="103"/>
  <c r="D53" i="103"/>
  <c r="D52" i="103"/>
  <c r="D51" i="103"/>
  <c r="D48" i="103"/>
  <c r="D47" i="103"/>
  <c r="D46" i="103"/>
  <c r="D45" i="103"/>
  <c r="D44" i="103"/>
  <c r="D43" i="103"/>
  <c r="D42" i="103"/>
  <c r="D41" i="103"/>
  <c r="D40" i="103"/>
  <c r="D38" i="103"/>
  <c r="D36" i="103"/>
  <c r="D35" i="103"/>
  <c r="D33" i="103"/>
  <c r="D31" i="103"/>
  <c r="D30" i="103"/>
  <c r="D29" i="103"/>
  <c r="D28" i="103"/>
  <c r="D27" i="103"/>
  <c r="D26" i="103"/>
  <c r="D25" i="103"/>
  <c r="D24" i="103"/>
  <c r="D23" i="103"/>
  <c r="D19" i="103"/>
  <c r="D56" i="104"/>
  <c r="D55" i="104"/>
  <c r="D54" i="104"/>
  <c r="D53" i="104"/>
  <c r="D52" i="104"/>
  <c r="D51" i="104"/>
  <c r="D48" i="104"/>
  <c r="D47" i="104"/>
  <c r="D46" i="104"/>
  <c r="D45" i="104"/>
  <c r="D44" i="104"/>
  <c r="D43" i="104"/>
  <c r="D42" i="104"/>
  <c r="D41" i="104"/>
  <c r="D40" i="104"/>
  <c r="D38" i="104"/>
  <c r="D36" i="104"/>
  <c r="D35" i="104"/>
  <c r="D33" i="104"/>
  <c r="D31" i="104"/>
  <c r="D30" i="104"/>
  <c r="D29" i="104"/>
  <c r="D28" i="104"/>
  <c r="D27" i="104"/>
  <c r="D26" i="104"/>
  <c r="D25" i="104"/>
  <c r="D24" i="104"/>
  <c r="D23" i="104"/>
  <c r="D19" i="104"/>
  <c r="D56" i="106"/>
  <c r="D55" i="106"/>
  <c r="D54" i="106"/>
  <c r="D53" i="106"/>
  <c r="D52" i="106"/>
  <c r="D51" i="106"/>
  <c r="D48" i="106"/>
  <c r="D47" i="106"/>
  <c r="D46" i="106"/>
  <c r="D45" i="106"/>
  <c r="D44" i="106"/>
  <c r="D43" i="106"/>
  <c r="D42" i="106"/>
  <c r="D41" i="106"/>
  <c r="D40" i="106"/>
  <c r="D38" i="106"/>
  <c r="D36" i="106"/>
  <c r="D35" i="106"/>
  <c r="D33" i="106"/>
  <c r="D31" i="106"/>
  <c r="D30" i="106"/>
  <c r="D29" i="106"/>
  <c r="D28" i="106"/>
  <c r="D27" i="106"/>
  <c r="D26" i="106"/>
  <c r="D25" i="106"/>
  <c r="D24" i="106"/>
  <c r="D23" i="106"/>
  <c r="D19" i="106"/>
  <c r="D56" i="107"/>
  <c r="D55" i="107"/>
  <c r="D54" i="107"/>
  <c r="D53" i="107"/>
  <c r="D52" i="107"/>
  <c r="D51" i="107"/>
  <c r="D48" i="107"/>
  <c r="D47" i="107"/>
  <c r="D46" i="107"/>
  <c r="D45" i="107"/>
  <c r="D44" i="107"/>
  <c r="D43" i="107"/>
  <c r="D42" i="107"/>
  <c r="D41" i="107"/>
  <c r="D40" i="107"/>
  <c r="D38" i="107"/>
  <c r="D36" i="107"/>
  <c r="D35" i="107"/>
  <c r="D33" i="107"/>
  <c r="D31" i="107"/>
  <c r="D30" i="107"/>
  <c r="D29" i="107"/>
  <c r="D28" i="107"/>
  <c r="D27" i="107"/>
  <c r="D26" i="107"/>
  <c r="D25" i="107"/>
  <c r="D24" i="107"/>
  <c r="D23" i="107"/>
  <c r="D19" i="107"/>
  <c r="D56" i="108"/>
  <c r="D55" i="108"/>
  <c r="D54" i="108"/>
  <c r="D53" i="108"/>
  <c r="D52" i="108"/>
  <c r="D51" i="108"/>
  <c r="D48" i="108"/>
  <c r="D47" i="108"/>
  <c r="D46" i="108"/>
  <c r="D45" i="108"/>
  <c r="D44" i="108"/>
  <c r="D43" i="108"/>
  <c r="D42" i="108"/>
  <c r="D41" i="108"/>
  <c r="D40" i="108"/>
  <c r="D38" i="108"/>
  <c r="D36" i="108"/>
  <c r="D35" i="108"/>
  <c r="D33" i="108"/>
  <c r="D31" i="108"/>
  <c r="D30" i="108"/>
  <c r="D29" i="108"/>
  <c r="D28" i="108"/>
  <c r="D27" i="108"/>
  <c r="D26" i="108"/>
  <c r="D25" i="108"/>
  <c r="D24" i="108"/>
  <c r="D23" i="108"/>
  <c r="D19" i="108"/>
  <c r="D56" i="109"/>
  <c r="D55" i="109"/>
  <c r="D54" i="109"/>
  <c r="D53" i="109"/>
  <c r="D52" i="109"/>
  <c r="D51" i="109"/>
  <c r="D48" i="109"/>
  <c r="D47" i="109"/>
  <c r="D46" i="109"/>
  <c r="D45" i="109"/>
  <c r="D44" i="109"/>
  <c r="D43" i="109"/>
  <c r="D42" i="109"/>
  <c r="D41" i="109"/>
  <c r="D40" i="109"/>
  <c r="D38" i="109"/>
  <c r="D36" i="109"/>
  <c r="D35" i="109"/>
  <c r="D33" i="109"/>
  <c r="D31" i="109"/>
  <c r="D30" i="109"/>
  <c r="D29" i="109"/>
  <c r="D28" i="109"/>
  <c r="D27" i="109"/>
  <c r="D26" i="109"/>
  <c r="D25" i="109"/>
  <c r="D24" i="109"/>
  <c r="D23" i="109"/>
  <c r="D19" i="109"/>
  <c r="D56" i="110"/>
  <c r="D55" i="110"/>
  <c r="D54" i="110"/>
  <c r="D53" i="110"/>
  <c r="D52" i="110"/>
  <c r="D51" i="110"/>
  <c r="D48" i="110"/>
  <c r="D47" i="110"/>
  <c r="D46" i="110"/>
  <c r="D45" i="110"/>
  <c r="D44" i="110"/>
  <c r="D43" i="110"/>
  <c r="D42" i="110"/>
  <c r="D41" i="110"/>
  <c r="D40" i="110"/>
  <c r="D38" i="110"/>
  <c r="D36" i="110"/>
  <c r="D35" i="110"/>
  <c r="D33" i="110"/>
  <c r="D31" i="110"/>
  <c r="D30" i="110"/>
  <c r="D29" i="110"/>
  <c r="D28" i="110"/>
  <c r="D27" i="110"/>
  <c r="D26" i="110"/>
  <c r="D25" i="110"/>
  <c r="D24" i="110"/>
  <c r="D23" i="110"/>
  <c r="D19" i="110"/>
  <c r="D56" i="111"/>
  <c r="D55" i="111"/>
  <c r="D54" i="111"/>
  <c r="D53" i="111"/>
  <c r="D52" i="111"/>
  <c r="D51" i="111"/>
  <c r="D48" i="111"/>
  <c r="D47" i="111"/>
  <c r="D46" i="111"/>
  <c r="D45" i="111"/>
  <c r="D44" i="111"/>
  <c r="D43" i="111"/>
  <c r="D42" i="111"/>
  <c r="D41" i="111"/>
  <c r="D40" i="111"/>
  <c r="D38" i="111"/>
  <c r="D36" i="111"/>
  <c r="D35" i="111"/>
  <c r="D33" i="111"/>
  <c r="D31" i="111"/>
  <c r="D30" i="111"/>
  <c r="D29" i="111"/>
  <c r="D28" i="111"/>
  <c r="D27" i="111"/>
  <c r="D26" i="111"/>
  <c r="D25" i="111"/>
  <c r="D24" i="111"/>
  <c r="D23" i="111"/>
  <c r="D19" i="111"/>
  <c r="D56" i="112"/>
  <c r="D55" i="112"/>
  <c r="D54" i="112"/>
  <c r="D53" i="112"/>
  <c r="D52" i="112"/>
  <c r="D51" i="112"/>
  <c r="D48" i="112"/>
  <c r="D47" i="112"/>
  <c r="D46" i="112"/>
  <c r="D45" i="112"/>
  <c r="D44" i="112"/>
  <c r="D43" i="112"/>
  <c r="D42" i="112"/>
  <c r="D41" i="112"/>
  <c r="D40" i="112"/>
  <c r="D38" i="112"/>
  <c r="D36" i="112"/>
  <c r="D35" i="112"/>
  <c r="D33" i="112"/>
  <c r="D31" i="112"/>
  <c r="D30" i="112"/>
  <c r="D29" i="112"/>
  <c r="D28" i="112"/>
  <c r="D27" i="112"/>
  <c r="D26" i="112"/>
  <c r="D25" i="112"/>
  <c r="D24" i="112"/>
  <c r="D23" i="112"/>
  <c r="D19" i="112"/>
  <c r="D56" i="113"/>
  <c r="D55" i="113"/>
  <c r="D54" i="113"/>
  <c r="D53" i="113"/>
  <c r="D52" i="113"/>
  <c r="D51" i="113"/>
  <c r="D48" i="113"/>
  <c r="D47" i="113"/>
  <c r="D46" i="113"/>
  <c r="D45" i="113"/>
  <c r="D44" i="113"/>
  <c r="D43" i="113"/>
  <c r="D42" i="113"/>
  <c r="D41" i="113"/>
  <c r="D40" i="113"/>
  <c r="D38" i="113"/>
  <c r="D36" i="113"/>
  <c r="D35" i="113"/>
  <c r="D33" i="113"/>
  <c r="D31" i="113"/>
  <c r="D30" i="113"/>
  <c r="D29" i="113"/>
  <c r="D28" i="113"/>
  <c r="D27" i="113"/>
  <c r="D26" i="113"/>
  <c r="D25" i="113"/>
  <c r="D24" i="113"/>
  <c r="D23" i="113"/>
  <c r="D19" i="113"/>
  <c r="D56" i="114"/>
  <c r="D55" i="114"/>
  <c r="D54" i="114"/>
  <c r="D53" i="114"/>
  <c r="D52" i="114"/>
  <c r="D51" i="114"/>
  <c r="D48" i="114"/>
  <c r="D47" i="114"/>
  <c r="D46" i="114"/>
  <c r="D45" i="114"/>
  <c r="D44" i="114"/>
  <c r="D43" i="114"/>
  <c r="D42" i="114"/>
  <c r="D41" i="114"/>
  <c r="D40" i="114"/>
  <c r="D38" i="114"/>
  <c r="D36" i="114"/>
  <c r="D35" i="114"/>
  <c r="D33" i="114"/>
  <c r="D31" i="114"/>
  <c r="D30" i="114"/>
  <c r="D29" i="114"/>
  <c r="D28" i="114"/>
  <c r="D27" i="114"/>
  <c r="D26" i="114"/>
  <c r="D25" i="114"/>
  <c r="D24" i="114"/>
  <c r="D23" i="114"/>
  <c r="D19" i="114"/>
  <c r="D56" i="93"/>
  <c r="D55" i="93"/>
  <c r="D54" i="93"/>
  <c r="D53" i="93"/>
  <c r="D52" i="93"/>
  <c r="D51" i="93"/>
  <c r="D48" i="93"/>
  <c r="D47" i="93"/>
  <c r="D46" i="93"/>
  <c r="D45" i="93"/>
  <c r="D44" i="93"/>
  <c r="D43" i="93"/>
  <c r="D42" i="93"/>
  <c r="D41" i="93"/>
  <c r="D40" i="93"/>
  <c r="D38" i="93"/>
  <c r="D36" i="93"/>
  <c r="D35" i="93"/>
  <c r="D33" i="93"/>
  <c r="D31" i="93"/>
  <c r="D30" i="93"/>
  <c r="D29" i="93"/>
  <c r="D28" i="93"/>
  <c r="D27" i="93"/>
  <c r="D26" i="93"/>
  <c r="D25" i="93"/>
  <c r="D24" i="93"/>
  <c r="D23" i="93"/>
  <c r="D19" i="93"/>
</calcChain>
</file>

<file path=xl/sharedStrings.xml><?xml version="1.0" encoding="utf-8"?>
<sst xmlns="http://schemas.openxmlformats.org/spreadsheetml/2006/main" count="26503" uniqueCount="357">
  <si>
    <t xml:space="preserve">Cuentas corrientes </t>
  </si>
  <si>
    <t>Cuentas</t>
  </si>
  <si>
    <t>Total</t>
  </si>
  <si>
    <t>Empleos</t>
  </si>
  <si>
    <t>Código</t>
  </si>
  <si>
    <t>Operaciones y otros flujos y saldos contables</t>
  </si>
  <si>
    <t>Recursos</t>
  </si>
  <si>
    <t>Cuenta del</t>
  </si>
  <si>
    <t>S.1</t>
  </si>
  <si>
    <t>S.13</t>
  </si>
  <si>
    <t>S.12</t>
  </si>
  <si>
    <t>S.11</t>
  </si>
  <si>
    <t>resto del</t>
  </si>
  <si>
    <t>Total de la</t>
  </si>
  <si>
    <t>Hogares</t>
  </si>
  <si>
    <t>Adminis-</t>
  </si>
  <si>
    <t xml:space="preserve">Instituciones </t>
  </si>
  <si>
    <t>Sociedades</t>
  </si>
  <si>
    <t>mundo</t>
  </si>
  <si>
    <t>economía</t>
  </si>
  <si>
    <t xml:space="preserve">traciones </t>
  </si>
  <si>
    <t>financieras</t>
  </si>
  <si>
    <t>no finan-</t>
  </si>
  <si>
    <t>públicas</t>
  </si>
  <si>
    <t>cieras</t>
  </si>
  <si>
    <t>I. Cuenta de</t>
  </si>
  <si>
    <t>P.7</t>
  </si>
  <si>
    <t>Importaciones de bienes y servicios</t>
  </si>
  <si>
    <t>producción /</t>
  </si>
  <si>
    <t>P.6</t>
  </si>
  <si>
    <t>Exportaciones de bienes y servicios</t>
  </si>
  <si>
    <t>Cuenta</t>
  </si>
  <si>
    <t>P.1</t>
  </si>
  <si>
    <t>Producción</t>
  </si>
  <si>
    <t>de intercambios</t>
  </si>
  <si>
    <t>P.2</t>
  </si>
  <si>
    <t>Consumos intermedios</t>
  </si>
  <si>
    <t>exteriores de</t>
  </si>
  <si>
    <t>D.21-D.31</t>
  </si>
  <si>
    <t>Impuestos menos subvenciones sobre los productos</t>
  </si>
  <si>
    <t xml:space="preserve">bienes y </t>
  </si>
  <si>
    <t>Valor añadido bruto/Producto interior bruto</t>
  </si>
  <si>
    <t>servicios</t>
  </si>
  <si>
    <t>Consumo de capital fijo</t>
  </si>
  <si>
    <t>de explotación</t>
  </si>
  <si>
    <t>B.1n/B.1*n</t>
  </si>
  <si>
    <t>Valor añadido neto/Producto interior neto</t>
  </si>
  <si>
    <t>B.11</t>
  </si>
  <si>
    <t>Saldo de intercambios exteriores de bienes y servicios</t>
  </si>
  <si>
    <t>II.1.1. Cuenta</t>
  </si>
  <si>
    <t>D.1</t>
  </si>
  <si>
    <t>Remuneración de los asalariados</t>
  </si>
  <si>
    <t>D.2-D.3</t>
  </si>
  <si>
    <t>Impuestos menos subvenciones sobre la producción</t>
  </si>
  <si>
    <t>de asignación</t>
  </si>
  <si>
    <t>de la renta</t>
  </si>
  <si>
    <t>D.29-D.39</t>
  </si>
  <si>
    <t>Otros impuestos menos subvenciones sobre la producción</t>
  </si>
  <si>
    <t>primaria</t>
  </si>
  <si>
    <t>Renta mixta bruta</t>
  </si>
  <si>
    <t>B.3n</t>
  </si>
  <si>
    <t>Renta mixta neta</t>
  </si>
  <si>
    <t>II.1.2. Cuenta</t>
  </si>
  <si>
    <t>D.4</t>
  </si>
  <si>
    <t>Rentas de la propiedad</t>
  </si>
  <si>
    <t>Saldo de rentas primarias bruto/</t>
  </si>
  <si>
    <t xml:space="preserve">II.2. Cuenta </t>
  </si>
  <si>
    <t>Renta nacional bruta</t>
  </si>
  <si>
    <t>de distribución</t>
  </si>
  <si>
    <t>B.5n/B.5*n</t>
  </si>
  <si>
    <t>Saldo de rentas primarias neto/</t>
  </si>
  <si>
    <t>secundaria de</t>
  </si>
  <si>
    <t>Renta nacional neta</t>
  </si>
  <si>
    <t>D.5</t>
  </si>
  <si>
    <t>Impuestos corrientes sobre la renta, el patrimonio, etc.</t>
  </si>
  <si>
    <t>D.61</t>
  </si>
  <si>
    <t>D.62</t>
  </si>
  <si>
    <t>Prestaciones sociales distintas de las transferencias sociales en especie</t>
  </si>
  <si>
    <t xml:space="preserve"> la renta</t>
  </si>
  <si>
    <t>D.7</t>
  </si>
  <si>
    <t>Otras transferencias corrientes</t>
  </si>
  <si>
    <t>D.63</t>
  </si>
  <si>
    <t>Transferencias sociales en especie</t>
  </si>
  <si>
    <t>renta en especie</t>
  </si>
  <si>
    <t>P.4</t>
  </si>
  <si>
    <t>Consumo final efectivo</t>
  </si>
  <si>
    <t>P.3</t>
  </si>
  <si>
    <t>Gasto en consumo final</t>
  </si>
  <si>
    <t>D.8</t>
  </si>
  <si>
    <t>Ahorro bruto</t>
  </si>
  <si>
    <t>Ahorro neto</t>
  </si>
  <si>
    <t>B.12</t>
  </si>
  <si>
    <t>Saldo de las operaciones corrientes con el exterior</t>
  </si>
  <si>
    <t>Cuentas de acumulación</t>
  </si>
  <si>
    <t xml:space="preserve">III.1.1  Cuenta </t>
  </si>
  <si>
    <t>de variaciones</t>
  </si>
  <si>
    <t>del patrimonio</t>
  </si>
  <si>
    <t>neto debidas al</t>
  </si>
  <si>
    <t>D.9</t>
  </si>
  <si>
    <t>Transferencias de capital, a cobrar</t>
  </si>
  <si>
    <t>ahorro y a las</t>
  </si>
  <si>
    <t>Transferencias de capital, a pagar</t>
  </si>
  <si>
    <t>trans. de capital</t>
  </si>
  <si>
    <t>B.10.1</t>
  </si>
  <si>
    <t>Variaciones del patrimonio neto debidas al ahorro y a las transferencias de capital</t>
  </si>
  <si>
    <t>III.1.2 Cuenta</t>
  </si>
  <si>
    <t>Formación bruta de capital</t>
  </si>
  <si>
    <t>de adquisi-</t>
  </si>
  <si>
    <t>Formación bruta de capital fijo</t>
  </si>
  <si>
    <t>ciones de</t>
  </si>
  <si>
    <t>financieros</t>
  </si>
  <si>
    <t>activos no</t>
  </si>
  <si>
    <t>B.9</t>
  </si>
  <si>
    <t>Capacidad(+)/Necesidad(-) de financiación</t>
  </si>
  <si>
    <t>Instituto Nacional de Estadística</t>
  </si>
  <si>
    <t>Unidad: millones de euros</t>
  </si>
  <si>
    <t>S.14+S.15</t>
  </si>
  <si>
    <t xml:space="preserve"> + ISFLSH</t>
  </si>
  <si>
    <t>Cuentas corrientes y cuentas de acumulación</t>
  </si>
  <si>
    <t>Excedente de explotación bruto /</t>
  </si>
  <si>
    <t>B.2n/</t>
  </si>
  <si>
    <t>Excedente de explotación neto /</t>
  </si>
  <si>
    <t>Año 2000 - T I</t>
  </si>
  <si>
    <t>Año 2000 - T II</t>
  </si>
  <si>
    <t>Año 2000 - T III</t>
  </si>
  <si>
    <t>Año 2000 - T IV</t>
  </si>
  <si>
    <t>Año 2001 - T II</t>
  </si>
  <si>
    <t>Año 2001 - T III</t>
  </si>
  <si>
    <t>Año 2001 - T IV</t>
  </si>
  <si>
    <t>Año 2001 - T I</t>
  </si>
  <si>
    <t>Año 2002 - T II</t>
  </si>
  <si>
    <t>Año 2002 - T III</t>
  </si>
  <si>
    <t>Año 2002 - T IV</t>
  </si>
  <si>
    <t>Año 2002 - T I</t>
  </si>
  <si>
    <t>Año 2003 - T II</t>
  </si>
  <si>
    <t>Año 2003 - T III</t>
  </si>
  <si>
    <t>Año 2003 - T IV</t>
  </si>
  <si>
    <t>Año 2003 - T I</t>
  </si>
  <si>
    <t>Año 2004 - T II</t>
  </si>
  <si>
    <t>Año 2004 - T III</t>
  </si>
  <si>
    <t>Año 2004 - T IV</t>
  </si>
  <si>
    <t>Año 2004 - T I</t>
  </si>
  <si>
    <t>Año 2005 - T II</t>
  </si>
  <si>
    <t>Año 2005 - T III</t>
  </si>
  <si>
    <t>Año 2005 - T IV</t>
  </si>
  <si>
    <t>Año 2005 - T I</t>
  </si>
  <si>
    <t>Año 2006 - T I</t>
  </si>
  <si>
    <t>Año 2006 - T II</t>
  </si>
  <si>
    <t>Año 2006 - T III</t>
  </si>
  <si>
    <t xml:space="preserve">  Cuentas económicas integradas trimestrales</t>
  </si>
  <si>
    <t>Año 2006 - T IV</t>
  </si>
  <si>
    <t>Año 2007 - T I</t>
  </si>
  <si>
    <t>Año 2007 - T II</t>
  </si>
  <si>
    <t>Año 2007 - T III</t>
  </si>
  <si>
    <t>Año 2007 - T IV</t>
  </si>
  <si>
    <t>Año 2008 - T I</t>
  </si>
  <si>
    <t>Año 2008 - T II</t>
  </si>
  <si>
    <t>P.52/53</t>
  </si>
  <si>
    <t>Variación de existencias y adquisiciones menos cesiones de objetos valiosos</t>
  </si>
  <si>
    <t>Año 2008 - T III</t>
  </si>
  <si>
    <t>Año 2008 - T IV</t>
  </si>
  <si>
    <t>Año 2009 - T I</t>
  </si>
  <si>
    <t>Año 2009 - T II</t>
  </si>
  <si>
    <t>Año 2009 - T III</t>
  </si>
  <si>
    <t>Año 2009 - T IV</t>
  </si>
  <si>
    <t>Año 2010 - T I</t>
  </si>
  <si>
    <t>Año 2010 - T II</t>
  </si>
  <si>
    <t>Año 2010 - T III</t>
  </si>
  <si>
    <t>Año 2010 - T IV</t>
  </si>
  <si>
    <t>Año 2011 - T I</t>
  </si>
  <si>
    <t>Año 2011 - T II</t>
  </si>
  <si>
    <t>Año 2011 - T III</t>
  </si>
  <si>
    <t>Año 2011 - T IV</t>
  </si>
  <si>
    <t>Año 2012 - T I</t>
  </si>
  <si>
    <t>Año 2012 - T II</t>
  </si>
  <si>
    <t>Año 2012 - T III</t>
  </si>
  <si>
    <t>Año 2012 - T IV</t>
  </si>
  <si>
    <t>Año 2013 - T I</t>
  </si>
  <si>
    <t>Año 2013 - T II</t>
  </si>
  <si>
    <t>Año 2013 - T III</t>
  </si>
  <si>
    <t>Año 2013 - T IV</t>
  </si>
  <si>
    <t>Año 1999 - T I</t>
  </si>
  <si>
    <t>Año 1999 - T II</t>
  </si>
  <si>
    <t>Año 1999 - T III</t>
  </si>
  <si>
    <t>Año 1999 - T IV</t>
  </si>
  <si>
    <t>P.51c</t>
  </si>
  <si>
    <t>Cotizaciones sociales netas</t>
  </si>
  <si>
    <t>Renta disponible bruta/
Renta disponible nacional bruta</t>
  </si>
  <si>
    <t>B.6n/B.6*n</t>
  </si>
  <si>
    <t>Renta disponible neta/
Renta disponible nacional neta</t>
  </si>
  <si>
    <t>Renta disponible ajustada bruta/
Renta disponible nacional ajustada bruta</t>
  </si>
  <si>
    <t>Renta disponible ajustada neta/
Renta disponible nacional ajustada neta</t>
  </si>
  <si>
    <t>II.3. Cuenta de re-
distribución de la 
renta en especie</t>
  </si>
  <si>
    <t>II.4. Cuenta 
de utilización</t>
  </si>
  <si>
    <t>B.8n/B.8*n</t>
  </si>
  <si>
    <t>B.8*n</t>
  </si>
  <si>
    <t>Ajuste por la variación de los derechos por pensiones</t>
  </si>
  <si>
    <t>NP</t>
  </si>
  <si>
    <t xml:space="preserve">II.3. Cuenta de re-
distribución de la 
</t>
  </si>
  <si>
    <t>Adquisiciones menos cesiones de activos no producidos</t>
  </si>
  <si>
    <t>Cuentas económicas integradas trimestrales</t>
  </si>
  <si>
    <t>Lista Tablas</t>
  </si>
  <si>
    <t>ciones de activos</t>
  </si>
  <si>
    <t>no financieros</t>
  </si>
  <si>
    <t>B.1b/B.1*b</t>
  </si>
  <si>
    <t>B.2b /</t>
  </si>
  <si>
    <t>B.3b</t>
  </si>
  <si>
    <t>B.5b/B.5*b</t>
  </si>
  <si>
    <t>B.6b/B.6*b</t>
  </si>
  <si>
    <t>B.7b/B.7*b</t>
  </si>
  <si>
    <t>B.7n/B.7*n</t>
  </si>
  <si>
    <t>B.8b/B.8*b</t>
  </si>
  <si>
    <t>P.5b</t>
  </si>
  <si>
    <t>P.51b</t>
  </si>
  <si>
    <t>Año 2014 - T I</t>
  </si>
  <si>
    <t>Año 2014 - T II</t>
  </si>
  <si>
    <t>Año 2014 - T III</t>
  </si>
  <si>
    <t>Año 2014 - T IV</t>
  </si>
  <si>
    <t>Año 1999 - T 1</t>
  </si>
  <si>
    <t>Año 2001 - T 1</t>
  </si>
  <si>
    <t>Año 2003 - T 1</t>
  </si>
  <si>
    <t>Año 2005 - T 1</t>
  </si>
  <si>
    <t>Año 2007 - T 1</t>
  </si>
  <si>
    <t>Año 2009 - T 1</t>
  </si>
  <si>
    <t>Año 2011 - T 1</t>
  </si>
  <si>
    <t>Año 2013 - T 1</t>
  </si>
  <si>
    <t>Año 2000 - T 1</t>
  </si>
  <si>
    <t>Año 2002 - T 1</t>
  </si>
  <si>
    <t>Año 2004 - T 1</t>
  </si>
  <si>
    <t>Año 2006 - T 1</t>
  </si>
  <si>
    <t>Año 2008 - T 1</t>
  </si>
  <si>
    <t>Año 2010 - T 1</t>
  </si>
  <si>
    <t>Año 2012 - T 1</t>
  </si>
  <si>
    <t>Año 2014 - T 1</t>
  </si>
  <si>
    <t>Año 1999 - T 2</t>
  </si>
  <si>
    <t>Año 2001 - T 2</t>
  </si>
  <si>
    <t>Año 2003 - T 2</t>
  </si>
  <si>
    <t>Año 2005 - T 2</t>
  </si>
  <si>
    <t>Año 2007 - T 2</t>
  </si>
  <si>
    <t>Año 2009 - T 2</t>
  </si>
  <si>
    <t>Año 2011 - T 2</t>
  </si>
  <si>
    <t>Año 2013 - T 2</t>
  </si>
  <si>
    <t>Año 2000 - T 2</t>
  </si>
  <si>
    <t>Año 2002 - T 2</t>
  </si>
  <si>
    <t>Año 2004 - T 2</t>
  </si>
  <si>
    <t>Año 2006 - T 2</t>
  </si>
  <si>
    <t>Año 2008 - T 2</t>
  </si>
  <si>
    <t>Año 2010 - T 2</t>
  </si>
  <si>
    <t>Año 2012 - T 2</t>
  </si>
  <si>
    <t>Año 2014 - T 2</t>
  </si>
  <si>
    <t>Año 1999 - T 3</t>
  </si>
  <si>
    <t>Año 2001 - T 3</t>
  </si>
  <si>
    <t>Año 2003 - T 3</t>
  </si>
  <si>
    <t>Año 2005 - T 3</t>
  </si>
  <si>
    <t>Año 2007 - T 3</t>
  </si>
  <si>
    <t>Año 2009 - T 3</t>
  </si>
  <si>
    <t>Año 2011 - T 3</t>
  </si>
  <si>
    <t>Año 2013 - T 3</t>
  </si>
  <si>
    <t>Año 2000 - T 3</t>
  </si>
  <si>
    <t>Año 2002 - T 3</t>
  </si>
  <si>
    <t>Año 2004 - T 3</t>
  </si>
  <si>
    <t>Año 2006 - T 3</t>
  </si>
  <si>
    <t>Año 2008 - T 3</t>
  </si>
  <si>
    <t>Año 2010 - T 3</t>
  </si>
  <si>
    <t>Año 2012 - T 3</t>
  </si>
  <si>
    <t>Año 2014 - T 3</t>
  </si>
  <si>
    <t>Año 1999 - T 4</t>
  </si>
  <si>
    <t>Año 2001 - T 4</t>
  </si>
  <si>
    <t>Año 2003 - T 4</t>
  </si>
  <si>
    <t>Año 2005 - T 4</t>
  </si>
  <si>
    <t>Año 2007 - T 4</t>
  </si>
  <si>
    <t>Año 2009 - T 4</t>
  </si>
  <si>
    <t>Año 2011 - T 4</t>
  </si>
  <si>
    <t>Año 2013 - T 4</t>
  </si>
  <si>
    <t>Año 2000 - T 4</t>
  </si>
  <si>
    <t>Año 2002 - T 4</t>
  </si>
  <si>
    <t>Año 2004 - T 4</t>
  </si>
  <si>
    <t>Año 2006 - T 4</t>
  </si>
  <si>
    <t>Año 2008 - T 4</t>
  </si>
  <si>
    <t>Año 2010 - T 4</t>
  </si>
  <si>
    <t>Año 2012 - T 4</t>
  </si>
  <si>
    <t>Año 2014 - T 4</t>
  </si>
  <si>
    <t>Año 2015 - T IV</t>
  </si>
  <si>
    <t>Año 2015 - T III</t>
  </si>
  <si>
    <t>Año 2015 - T II</t>
  </si>
  <si>
    <t>Año 2015 - T I</t>
  </si>
  <si>
    <t>Año 2015 - T 1</t>
  </si>
  <si>
    <t>Año 2015 - T 2</t>
  </si>
  <si>
    <t>Año 2015 - T 3</t>
  </si>
  <si>
    <t>Año 2015 - T 4</t>
  </si>
  <si>
    <t>Año 2016 - T 1</t>
  </si>
  <si>
    <t>Año 2016 - T 2</t>
  </si>
  <si>
    <t>Año 2016 - T 3</t>
  </si>
  <si>
    <t>Año 2016 - T 4</t>
  </si>
  <si>
    <t>Año 2018 - T 2</t>
  </si>
  <si>
    <t>Año 2018 - T 1</t>
  </si>
  <si>
    <t>Año 2017 - T 4</t>
  </si>
  <si>
    <t>Año 2017 - T 3</t>
  </si>
  <si>
    <t>Año 2017 - T 2</t>
  </si>
  <si>
    <t>Año 2017 - T 1</t>
  </si>
  <si>
    <t>Año 2016 - T I</t>
  </si>
  <si>
    <t>Año 2016 - T II</t>
  </si>
  <si>
    <t>Año 2016 - T III</t>
  </si>
  <si>
    <t>Año 2016 - T IV</t>
  </si>
  <si>
    <t>Año 2017 - T I</t>
  </si>
  <si>
    <t>Año 2017 - T II</t>
  </si>
  <si>
    <t>Año 2017 - T III</t>
  </si>
  <si>
    <t>Año 2017 - T IV</t>
  </si>
  <si>
    <t>Año 2018 - T I</t>
  </si>
  <si>
    <t>Año 2018 - T II</t>
  </si>
  <si>
    <t>Año 2018 - T III</t>
  </si>
  <si>
    <t>Año 2018 - T 3</t>
  </si>
  <si>
    <t>Año 2018 - T 4</t>
  </si>
  <si>
    <t>Año 2018 - T IV</t>
  </si>
  <si>
    <t>Año 2019 - T 1</t>
  </si>
  <si>
    <t>Año 2019 - T I</t>
  </si>
  <si>
    <t>Año 2019 - T 2</t>
  </si>
  <si>
    <t>Año 2019 - T II</t>
  </si>
  <si>
    <t>Contabilidad Nacional de España. Revisión Estadística 2019</t>
  </si>
  <si>
    <t>Año 2019 - T 3</t>
  </si>
  <si>
    <t>Año 2019 - T III</t>
  </si>
  <si>
    <t>Año 2019 - T 4</t>
  </si>
  <si>
    <t>Año 2019 - T IV</t>
  </si>
  <si>
    <t>Año 2020 - T I</t>
  </si>
  <si>
    <t>Año 2020 - T 1</t>
  </si>
  <si>
    <t>Año 2020 - T 2</t>
  </si>
  <si>
    <t>Año 2020 - T II</t>
  </si>
  <si>
    <t>Año 2020 - T III</t>
  </si>
  <si>
    <t>Año 2020 - T 3</t>
  </si>
  <si>
    <t>Año 2021 - T 1</t>
  </si>
  <si>
    <t>Año 2020 - T 4</t>
  </si>
  <si>
    <t>Año 2021 - T I</t>
  </si>
  <si>
    <t>Año 2020 - T IV</t>
  </si>
  <si>
    <t>Año 2021 - T II</t>
  </si>
  <si>
    <t>Año 2021 - T 2</t>
  </si>
  <si>
    <t>Año 2021 - T III</t>
  </si>
  <si>
    <t>Año 2021 - T 3</t>
  </si>
  <si>
    <t>Año 2021 - T IV</t>
  </si>
  <si>
    <t>Año 2021 - T 4</t>
  </si>
  <si>
    <t>Año 2022 - T 1</t>
  </si>
  <si>
    <t>Año 2022 - T I</t>
  </si>
  <si>
    <t>Año 2022 - T 2</t>
  </si>
  <si>
    <t>Año 2022 - T II</t>
  </si>
  <si>
    <t>Año 2022 - T 3</t>
  </si>
  <si>
    <t>Año 2022 - T III</t>
  </si>
  <si>
    <t>Año 2022 - T 4</t>
  </si>
  <si>
    <t>Año 2022 - T IV</t>
  </si>
  <si>
    <t>Año 2023 - T 1</t>
  </si>
  <si>
    <t>Año 2023 - T I</t>
  </si>
  <si>
    <t>Año 2023 - T 2</t>
  </si>
  <si>
    <t>Año 2023 - T II</t>
  </si>
  <si>
    <t>Año 2023 - T III</t>
  </si>
  <si>
    <t>Año 2023 - T 3</t>
  </si>
  <si>
    <t>Año 2023 - T 4</t>
  </si>
  <si>
    <t>Año 2023 - T IV</t>
  </si>
  <si>
    <t>Variaciones de los activos</t>
  </si>
  <si>
    <t>Variaciones de los pasivos y del patrimonio 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</si>
</sst>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8" x14ac:knownFonts="1">
    <font>
      <sz val="10"/>
      <name val="Arial"/>
    </font>
    <font>
      <sz val="10"/>
      <name val="Arial"/>
      <family val="2"/>
    </font>
    <font>
      <sz val="12"/>
      <color indexed="8"/>
      <name val="Univers"/>
      <family val="2"/>
    </font>
    <font>
      <b/>
      <sz val="12"/>
      <name val="Univers"/>
      <family val="2"/>
    </font>
    <font>
      <sz val="8"/>
      <name val="Univers"/>
      <family val="2"/>
    </font>
    <font>
      <sz val="10"/>
      <color indexed="23"/>
      <name val="Univers"/>
      <family val="2"/>
    </font>
    <font>
      <b/>
      <sz val="14"/>
      <color indexed="8"/>
      <name val="Univers"/>
      <family val="2"/>
    </font>
    <font>
      <u/>
      <sz val="10"/>
      <color indexed="12"/>
      <name val="Arial"/>
      <family val="2"/>
    </font>
    <font>
      <sz val="10"/>
      <name val="Univers"/>
      <family val="2"/>
    </font>
    <font>
      <b/>
      <sz val="14"/>
      <name val="Univers"/>
      <family val="2"/>
    </font>
    <font>
      <b/>
      <sz val="10"/>
      <name val="Univers"/>
      <family val="2"/>
    </font>
    <font>
      <b/>
      <sz val="8"/>
      <name val="Univers"/>
      <family val="2"/>
    </font>
    <font>
      <b/>
      <sz val="8"/>
      <color indexed="8"/>
      <name val="Univers"/>
      <family val="2"/>
    </font>
    <font>
      <sz val="8"/>
      <color indexed="42"/>
      <name val="Univers"/>
      <family val="2"/>
    </font>
    <font>
      <sz val="8"/>
      <color indexed="8"/>
      <name val="Univers"/>
      <family val="2"/>
    </font>
    <font>
      <sz val="9"/>
      <name val="Univers"/>
      <family val="2"/>
    </font>
    <font>
      <b/>
      <sz val="9"/>
      <name val="Univers"/>
      <family val="2"/>
    </font>
    <font>
      <b/>
      <i/>
      <sz val="8"/>
      <name val="Univers"/>
      <family val="2"/>
    </font>
    <font>
      <i/>
      <sz val="10"/>
      <name val="Univers"/>
      <family val="2"/>
    </font>
    <font>
      <sz val="10"/>
      <name val="Arial"/>
      <family val="2"/>
    </font>
    <font>
      <sz val="9"/>
      <color theme="4" tint="-0.249977111117893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6C5D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3F4F7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43"/>
      </bottom>
      <diagonal/>
    </border>
    <border>
      <left/>
      <right/>
      <top/>
      <bottom style="thick">
        <color indexed="9"/>
      </bottom>
      <diagonal/>
    </border>
    <border>
      <left/>
      <right/>
      <top style="dashed">
        <color theme="3" tint="0.79998168889431442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3" tint="0.79998168889431442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9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97">
    <xf numFmtId="0" fontId="0" fillId="0" borderId="0" xfId="0"/>
    <xf numFmtId="0" fontId="3" fillId="2" borderId="0" xfId="0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8" fillId="0" borderId="0" xfId="0" applyFont="1"/>
    <xf numFmtId="164" fontId="8" fillId="0" borderId="0" xfId="0" applyNumberFormat="1" applyFont="1"/>
    <xf numFmtId="164" fontId="6" fillId="0" borderId="0" xfId="0" applyNumberFormat="1" applyFont="1" applyAlignment="1">
      <alignment horizontal="left" vertical="center"/>
    </xf>
    <xf numFmtId="0" fontId="9" fillId="2" borderId="0" xfId="0" applyFont="1" applyFill="1" applyAlignment="1">
      <alignment vertical="center"/>
    </xf>
    <xf numFmtId="164" fontId="11" fillId="0" borderId="0" xfId="0" applyNumberFormat="1" applyFont="1"/>
    <xf numFmtId="0" fontId="4" fillId="0" borderId="0" xfId="0" applyFont="1"/>
    <xf numFmtId="164" fontId="11" fillId="3" borderId="0" xfId="0" applyNumberFormat="1" applyFont="1" applyFill="1"/>
    <xf numFmtId="0" fontId="15" fillId="0" borderId="0" xfId="0" applyFont="1"/>
    <xf numFmtId="164" fontId="15" fillId="0" borderId="0" xfId="0" applyNumberFormat="1" applyFont="1" applyAlignment="1">
      <alignment horizontal="left" vertical="top" wrapText="1"/>
    </xf>
    <xf numFmtId="164" fontId="16" fillId="0" borderId="0" xfId="0" applyNumberFormat="1" applyFont="1" applyAlignment="1">
      <alignment horizontal="left" vertical="top" wrapText="1"/>
    </xf>
    <xf numFmtId="3" fontId="8" fillId="0" borderId="0" xfId="0" applyNumberFormat="1" applyFont="1"/>
    <xf numFmtId="3" fontId="4" fillId="0" borderId="0" xfId="0" applyNumberFormat="1" applyFont="1" applyAlignment="1">
      <alignment horizontal="left"/>
    </xf>
    <xf numFmtId="3" fontId="10" fillId="0" borderId="0" xfId="0" applyNumberFormat="1" applyFont="1"/>
    <xf numFmtId="0" fontId="18" fillId="0" borderId="0" xfId="0" applyFont="1"/>
    <xf numFmtId="164" fontId="11" fillId="0" borderId="1" xfId="0" applyNumberFormat="1" applyFont="1" applyBorder="1"/>
    <xf numFmtId="3" fontId="8" fillId="0" borderId="1" xfId="0" applyNumberFormat="1" applyFont="1" applyBorder="1"/>
    <xf numFmtId="0" fontId="4" fillId="0" borderId="0" xfId="0" applyFont="1" applyAlignment="1">
      <alignment vertical="top"/>
    </xf>
    <xf numFmtId="3" fontId="11" fillId="0" borderId="0" xfId="0" applyNumberFormat="1" applyFont="1"/>
    <xf numFmtId="3" fontId="11" fillId="0" borderId="2" xfId="0" applyNumberFormat="1" applyFont="1" applyBorder="1"/>
    <xf numFmtId="3" fontId="17" fillId="0" borderId="0" xfId="0" applyNumberFormat="1" applyFont="1"/>
    <xf numFmtId="3" fontId="11" fillId="0" borderId="1" xfId="0" applyNumberFormat="1" applyFont="1" applyBorder="1"/>
    <xf numFmtId="0" fontId="4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164" fontId="11" fillId="0" borderId="2" xfId="0" applyNumberFormat="1" applyFont="1" applyBorder="1"/>
    <xf numFmtId="0" fontId="7" fillId="0" borderId="0" xfId="1" quotePrefix="1" applyFill="1" applyAlignment="1" applyProtection="1"/>
    <xf numFmtId="0" fontId="1" fillId="0" borderId="0" xfId="2"/>
    <xf numFmtId="0" fontId="2" fillId="0" borderId="0" xfId="2" applyFont="1" applyAlignment="1">
      <alignment horizontal="left" vertical="top"/>
    </xf>
    <xf numFmtId="3" fontId="8" fillId="0" borderId="0" xfId="0" applyNumberFormat="1" applyFont="1" applyAlignment="1">
      <alignment vertical="top"/>
    </xf>
    <xf numFmtId="3" fontId="8" fillId="0" borderId="3" xfId="0" applyNumberFormat="1" applyFont="1" applyBorder="1"/>
    <xf numFmtId="3" fontId="5" fillId="0" borderId="0" xfId="0" applyNumberFormat="1" applyFont="1"/>
    <xf numFmtId="3" fontId="5" fillId="0" borderId="0" xfId="0" applyNumberFormat="1" applyFont="1" applyAlignment="1">
      <alignment vertical="center"/>
    </xf>
    <xf numFmtId="0" fontId="20" fillId="0" borderId="0" xfId="4" applyFont="1" applyFill="1" applyBorder="1" applyAlignment="1" applyProtection="1">
      <alignment vertical="center"/>
    </xf>
    <xf numFmtId="0" fontId="21" fillId="0" borderId="0" xfId="5" applyFont="1"/>
    <xf numFmtId="0" fontId="22" fillId="0" borderId="0" xfId="5" applyFont="1"/>
    <xf numFmtId="164" fontId="23" fillId="2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wrapText="1"/>
    </xf>
    <xf numFmtId="0" fontId="24" fillId="4" borderId="0" xfId="0" applyFont="1" applyFill="1" applyAlignment="1">
      <alignment horizontal="left" vertical="center"/>
    </xf>
    <xf numFmtId="0" fontId="25" fillId="5" borderId="4" xfId="0" applyFont="1" applyFill="1" applyBorder="1" applyAlignment="1">
      <alignment horizontal="left" wrapText="1"/>
    </xf>
    <xf numFmtId="0" fontId="24" fillId="4" borderId="4" xfId="0" applyFont="1" applyFill="1" applyBorder="1" applyAlignment="1">
      <alignment horizontal="left" wrapText="1"/>
    </xf>
    <xf numFmtId="3" fontId="26" fillId="0" borderId="0" xfId="0" applyNumberFormat="1" applyFont="1"/>
    <xf numFmtId="3" fontId="25" fillId="6" borderId="4" xfId="0" applyNumberFormat="1" applyFont="1" applyFill="1" applyBorder="1" applyAlignment="1">
      <alignment horizontal="right"/>
    </xf>
    <xf numFmtId="3" fontId="25" fillId="6" borderId="5" xfId="0" applyNumberFormat="1" applyFont="1" applyFill="1" applyBorder="1" applyAlignment="1">
      <alignment horizontal="right"/>
    </xf>
    <xf numFmtId="0" fontId="24" fillId="4" borderId="6" xfId="0" applyFont="1" applyFill="1" applyBorder="1" applyAlignment="1">
      <alignment horizontal="left" vertical="center" wrapText="1"/>
    </xf>
    <xf numFmtId="3" fontId="25" fillId="6" borderId="7" xfId="0" applyNumberFormat="1" applyFont="1" applyFill="1" applyBorder="1" applyAlignment="1">
      <alignment horizontal="right"/>
    </xf>
    <xf numFmtId="0" fontId="21" fillId="4" borderId="0" xfId="0" applyFont="1" applyFill="1" applyAlignment="1">
      <alignment horizontal="left"/>
    </xf>
    <xf numFmtId="0" fontId="21" fillId="0" borderId="0" xfId="2" applyFont="1" applyAlignment="1">
      <alignment vertical="center"/>
    </xf>
    <xf numFmtId="0" fontId="21" fillId="3" borderId="0" xfId="3" applyFont="1" applyFill="1" applyAlignment="1">
      <alignment horizontal="left"/>
    </xf>
    <xf numFmtId="0" fontId="8" fillId="7" borderId="0" xfId="0" applyFont="1" applyFill="1"/>
    <xf numFmtId="0" fontId="21" fillId="7" borderId="0" xfId="5" applyFont="1" applyFill="1"/>
    <xf numFmtId="164" fontId="8" fillId="7" borderId="0" xfId="0" applyNumberFormat="1" applyFont="1" applyFill="1"/>
    <xf numFmtId="164" fontId="6" fillId="7" borderId="0" xfId="0" applyNumberFormat="1" applyFont="1" applyFill="1" applyAlignment="1">
      <alignment horizontal="left" vertical="center"/>
    </xf>
    <xf numFmtId="0" fontId="22" fillId="7" borderId="0" xfId="5" applyFont="1" applyFill="1"/>
    <xf numFmtId="0" fontId="20" fillId="7" borderId="0" xfId="4" applyFont="1" applyFill="1" applyBorder="1" applyAlignment="1" applyProtection="1">
      <alignment vertical="center"/>
    </xf>
    <xf numFmtId="0" fontId="4" fillId="7" borderId="0" xfId="0" applyFont="1" applyFill="1"/>
    <xf numFmtId="0" fontId="15" fillId="7" borderId="0" xfId="0" applyFont="1" applyFill="1"/>
    <xf numFmtId="164" fontId="11" fillId="7" borderId="0" xfId="0" applyNumberFormat="1" applyFont="1" applyFill="1"/>
    <xf numFmtId="3" fontId="8" fillId="7" borderId="0" xfId="0" applyNumberFormat="1" applyFont="1" applyFill="1"/>
    <xf numFmtId="0" fontId="4" fillId="7" borderId="0" xfId="0" applyFont="1" applyFill="1" applyAlignment="1">
      <alignment horizontal="right" vertical="top"/>
    </xf>
    <xf numFmtId="0" fontId="15" fillId="7" borderId="0" xfId="0" applyFont="1" applyFill="1" applyAlignment="1">
      <alignment horizontal="left" vertical="top"/>
    </xf>
    <xf numFmtId="164" fontId="11" fillId="7" borderId="2" xfId="0" applyNumberFormat="1" applyFont="1" applyFill="1" applyBorder="1"/>
    <xf numFmtId="0" fontId="4" fillId="7" borderId="0" xfId="0" applyFont="1" applyFill="1" applyAlignment="1">
      <alignment vertical="top"/>
    </xf>
    <xf numFmtId="164" fontId="9" fillId="7" borderId="0" xfId="0" applyNumberFormat="1" applyFont="1" applyFill="1"/>
    <xf numFmtId="164" fontId="12" fillId="7" borderId="0" xfId="0" applyNumberFormat="1" applyFont="1" applyFill="1" applyAlignment="1">
      <alignment horizontal="left" vertical="top" wrapText="1"/>
    </xf>
    <xf numFmtId="164" fontId="13" fillId="7" borderId="0" xfId="0" applyNumberFormat="1" applyFont="1" applyFill="1"/>
    <xf numFmtId="164" fontId="14" fillId="7" borderId="0" xfId="0" applyNumberFormat="1" applyFont="1" applyFill="1" applyAlignment="1">
      <alignment horizontal="left"/>
    </xf>
    <xf numFmtId="164" fontId="12" fillId="7" borderId="0" xfId="0" applyNumberFormat="1" applyFont="1" applyFill="1" applyAlignment="1">
      <alignment horizontal="left" vertical="top"/>
    </xf>
    <xf numFmtId="3" fontId="11" fillId="7" borderId="2" xfId="0" applyNumberFormat="1" applyFont="1" applyFill="1" applyBorder="1"/>
    <xf numFmtId="3" fontId="11" fillId="7" borderId="0" xfId="0" applyNumberFormat="1" applyFont="1" applyFill="1"/>
    <xf numFmtId="3" fontId="17" fillId="7" borderId="0" xfId="0" applyNumberFormat="1" applyFont="1" applyFill="1"/>
    <xf numFmtId="3" fontId="11" fillId="7" borderId="1" xfId="0" applyNumberFormat="1" applyFont="1" applyFill="1" applyBorder="1"/>
    <xf numFmtId="0" fontId="18" fillId="7" borderId="0" xfId="0" applyFont="1" applyFill="1"/>
    <xf numFmtId="164" fontId="11" fillId="7" borderId="1" xfId="0" applyNumberFormat="1" applyFont="1" applyFill="1" applyBorder="1"/>
    <xf numFmtId="3" fontId="10" fillId="7" borderId="0" xfId="0" applyNumberFormat="1" applyFont="1" applyFill="1"/>
    <xf numFmtId="3" fontId="4" fillId="7" borderId="0" xfId="0" applyNumberFormat="1" applyFont="1" applyFill="1"/>
    <xf numFmtId="3" fontId="4" fillId="7" borderId="0" xfId="0" applyNumberFormat="1" applyFont="1" applyFill="1" applyAlignment="1">
      <alignment horizontal="left"/>
    </xf>
    <xf numFmtId="3" fontId="4" fillId="7" borderId="0" xfId="0" applyNumberFormat="1" applyFont="1" applyFill="1" applyAlignment="1">
      <alignment horizontal="left" vertical="top"/>
    </xf>
    <xf numFmtId="3" fontId="8" fillId="7" borderId="3" xfId="0" applyNumberFormat="1" applyFont="1" applyFill="1" applyBorder="1"/>
    <xf numFmtId="3" fontId="5" fillId="7" borderId="0" xfId="0" applyNumberFormat="1" applyFont="1" applyFill="1"/>
    <xf numFmtId="3" fontId="5" fillId="7" borderId="0" xfId="0" applyNumberFormat="1" applyFont="1" applyFill="1" applyAlignment="1">
      <alignment vertical="center"/>
    </xf>
    <xf numFmtId="3" fontId="8" fillId="7" borderId="1" xfId="0" applyNumberFormat="1" applyFont="1" applyFill="1" applyBorder="1"/>
    <xf numFmtId="3" fontId="3" fillId="7" borderId="0" xfId="0" applyNumberFormat="1" applyFont="1" applyFill="1"/>
    <xf numFmtId="3" fontId="11" fillId="7" borderId="0" xfId="0" applyNumberFormat="1" applyFont="1" applyFill="1" applyAlignment="1">
      <alignment horizontal="left"/>
    </xf>
    <xf numFmtId="3" fontId="11" fillId="7" borderId="0" xfId="0" applyNumberFormat="1" applyFont="1" applyFill="1" applyAlignment="1">
      <alignment horizontal="left" vertical="top"/>
    </xf>
    <xf numFmtId="3" fontId="26" fillId="7" borderId="0" xfId="0" applyNumberFormat="1" applyFont="1" applyFill="1"/>
    <xf numFmtId="164" fontId="4" fillId="7" borderId="0" xfId="0" applyNumberFormat="1" applyFont="1" applyFill="1"/>
    <xf numFmtId="164" fontId="11" fillId="7" borderId="0" xfId="0" applyNumberFormat="1" applyFont="1" applyFill="1" applyAlignment="1">
      <alignment horizontal="left"/>
    </xf>
    <xf numFmtId="164" fontId="4" fillId="7" borderId="0" xfId="0" applyNumberFormat="1" applyFont="1" applyFill="1" applyAlignment="1">
      <alignment horizontal="left"/>
    </xf>
    <xf numFmtId="164" fontId="10" fillId="7" borderId="0" xfId="0" applyNumberFormat="1" applyFont="1" applyFill="1"/>
    <xf numFmtId="164" fontId="4" fillId="7" borderId="0" xfId="0" applyNumberFormat="1" applyFont="1" applyFill="1" applyAlignment="1">
      <alignment horizontal="left" vertical="top"/>
    </xf>
    <xf numFmtId="164" fontId="15" fillId="7" borderId="0" xfId="0" applyNumberFormat="1" applyFont="1" applyFill="1" applyAlignment="1">
      <alignment horizontal="left" vertical="top" wrapText="1"/>
    </xf>
    <xf numFmtId="3" fontId="8" fillId="7" borderId="0" xfId="0" applyNumberFormat="1" applyFont="1" applyFill="1" applyAlignment="1">
      <alignment vertical="top"/>
    </xf>
    <xf numFmtId="164" fontId="3" fillId="7" borderId="0" xfId="0" applyNumberFormat="1" applyFont="1" applyFill="1"/>
    <xf numFmtId="164" fontId="11" fillId="7" borderId="0" xfId="0" applyNumberFormat="1" applyFont="1" applyFill="1" applyAlignment="1">
      <alignment horizontal="left" vertical="top"/>
    </xf>
    <xf numFmtId="0" fontId="27" fillId="0" borderId="0" xfId="0" applyFont="1" applyAlignment="1">
      <alignment wrapText="1"/>
    </xf>
  </cellXfs>
  <cellStyles count="6">
    <cellStyle name="Hipervínculo" xfId="1" builtinId="8"/>
    <cellStyle name="Hipervínculo_pibv" xfId="4" xr:uid="{00000000-0005-0000-0000-000001000000}"/>
    <cellStyle name="Normal" xfId="0" builtinId="0"/>
    <cellStyle name="Normal_Lista Tablas" xfId="2" xr:uid="{00000000-0005-0000-0000-000003000000}"/>
    <cellStyle name="Normal_Lista Tablas_1" xfId="3" xr:uid="{00000000-0005-0000-0000-000004000000}"/>
    <cellStyle name="Normal_pib0010" xfId="5" xr:uid="{00000000-0005-0000-0000-000005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B6C5D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DEE7F2"/>
      <rgbColor rgb="0099CCFF"/>
      <rgbColor rgb="00FF99CC"/>
      <rgbColor rgb="00CC99FF"/>
      <rgbColor rgb="00FFCC99"/>
      <rgbColor rgb="003366FF"/>
      <rgbColor rgb="0033CCCC"/>
      <rgbColor rgb="0099CC00"/>
      <rgbColor rgb="00FFD475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20"/>
  <sheetViews>
    <sheetView showGridLines="0" showRowColHeaders="0" tabSelected="1" showWhiteSpace="0" zoomScale="99" zoomScaleNormal="99" workbookViewId="0"/>
  </sheetViews>
  <sheetFormatPr baseColWidth="10" defaultColWidth="11.42578125" defaultRowHeight="12.75" x14ac:dyDescent="0.2"/>
  <cols>
    <col min="1" max="1" width="5.140625" style="28" customWidth="1"/>
    <col min="2" max="2" width="13.7109375" style="28" customWidth="1"/>
    <col min="3" max="3" width="1.28515625" style="28" customWidth="1"/>
    <col min="4" max="4" width="13.7109375" style="28" customWidth="1"/>
    <col min="5" max="5" width="1.28515625" style="28" customWidth="1"/>
    <col min="6" max="6" width="13.7109375" style="28" customWidth="1"/>
    <col min="7" max="7" width="1.28515625" style="28" customWidth="1"/>
    <col min="8" max="8" width="13.7109375" style="28" customWidth="1"/>
    <col min="9" max="9" width="1.28515625" style="28" customWidth="1"/>
    <col min="10" max="10" width="13.7109375" style="28" customWidth="1"/>
    <col min="11" max="11" width="1.28515625" style="28" customWidth="1"/>
    <col min="12" max="12" width="13.7109375" style="28" customWidth="1"/>
    <col min="13" max="13" width="1.28515625" style="28" customWidth="1"/>
    <col min="14" max="14" width="13.7109375" style="28" customWidth="1"/>
    <col min="15" max="15" width="1.28515625" style="28" customWidth="1"/>
    <col min="16" max="16" width="13.7109375" style="28" customWidth="1"/>
    <col min="17" max="17" width="1.28515625" style="28" customWidth="1"/>
    <col min="18" max="18" width="13.7109375" style="28" customWidth="1"/>
    <col min="19" max="19" width="1.28515625" style="28" customWidth="1"/>
    <col min="20" max="20" width="13.7109375" style="28" customWidth="1"/>
    <col min="21" max="21" width="1.42578125" style="28" customWidth="1"/>
    <col min="22" max="22" width="13.7109375" style="28" customWidth="1"/>
    <col min="23" max="23" width="1.42578125" style="28" customWidth="1"/>
    <col min="24" max="24" width="13.7109375" style="28" customWidth="1"/>
    <col min="25" max="25" width="1.42578125" style="28" customWidth="1"/>
    <col min="26" max="26" width="13.7109375" style="28" customWidth="1"/>
    <col min="27" max="16384" width="11.42578125" style="28"/>
  </cols>
  <sheetData>
    <row r="1" spans="1:26" x14ac:dyDescent="0.2">
      <c r="A1" s="27"/>
      <c r="B1" s="27"/>
    </row>
    <row r="2" spans="1:26" ht="18" x14ac:dyDescent="0.2">
      <c r="B2" s="48" t="s">
        <v>114</v>
      </c>
    </row>
    <row r="3" spans="1:26" ht="19.5" customHeight="1" x14ac:dyDescent="0.25">
      <c r="B3" s="49" t="s">
        <v>318</v>
      </c>
    </row>
    <row r="4" spans="1:26" ht="17.649999999999999" customHeight="1" x14ac:dyDescent="0.2"/>
    <row r="5" spans="1:26" ht="23.85" customHeight="1" x14ac:dyDescent="0.2">
      <c r="D5" s="29"/>
    </row>
    <row r="6" spans="1:26" ht="23.85" customHeight="1" x14ac:dyDescent="0.2">
      <c r="D6" s="29"/>
    </row>
    <row r="7" spans="1:26" ht="18" customHeight="1" x14ac:dyDescent="0.2"/>
    <row r="8" spans="1:26" ht="30.75" customHeight="1" x14ac:dyDescent="0.25">
      <c r="B8" s="47" t="s">
        <v>149</v>
      </c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</row>
    <row r="9" spans="1:26" ht="9.75" customHeight="1" x14ac:dyDescent="0.2"/>
    <row r="10" spans="1:26" ht="9.75" customHeight="1" x14ac:dyDescent="0.2"/>
    <row r="11" spans="1:26" ht="18.95" customHeight="1" x14ac:dyDescent="0.2">
      <c r="B11" s="34" t="s">
        <v>218</v>
      </c>
      <c r="C11" s="34"/>
      <c r="D11" s="34" t="s">
        <v>219</v>
      </c>
      <c r="E11" s="34"/>
      <c r="F11" s="34" t="s">
        <v>220</v>
      </c>
      <c r="G11" s="34"/>
      <c r="H11" s="34" t="s">
        <v>221</v>
      </c>
      <c r="I11" s="34"/>
      <c r="J11" s="34" t="s">
        <v>222</v>
      </c>
      <c r="K11" s="34"/>
      <c r="L11" s="34" t="s">
        <v>223</v>
      </c>
      <c r="M11" s="34"/>
      <c r="N11" s="34" t="s">
        <v>224</v>
      </c>
      <c r="O11" s="34"/>
      <c r="P11" s="34" t="s">
        <v>225</v>
      </c>
      <c r="Q11" s="34"/>
      <c r="R11" s="34" t="s">
        <v>286</v>
      </c>
      <c r="S11" s="34"/>
      <c r="T11" s="34" t="s">
        <v>299</v>
      </c>
      <c r="V11" s="34" t="s">
        <v>314</v>
      </c>
      <c r="X11" s="34" t="s">
        <v>329</v>
      </c>
      <c r="Z11" s="34" t="s">
        <v>347</v>
      </c>
    </row>
    <row r="12" spans="1:26" ht="18.95" customHeight="1" x14ac:dyDescent="0.2">
      <c r="B12" s="34" t="s">
        <v>234</v>
      </c>
      <c r="C12" s="34"/>
      <c r="D12" s="34" t="s">
        <v>235</v>
      </c>
      <c r="E12" s="34"/>
      <c r="F12" s="34" t="s">
        <v>236</v>
      </c>
      <c r="G12" s="34"/>
      <c r="H12" s="34" t="s">
        <v>237</v>
      </c>
      <c r="I12" s="34"/>
      <c r="J12" s="34" t="s">
        <v>238</v>
      </c>
      <c r="K12" s="34"/>
      <c r="L12" s="34" t="s">
        <v>239</v>
      </c>
      <c r="M12" s="34"/>
      <c r="N12" s="34" t="s">
        <v>240</v>
      </c>
      <c r="O12" s="34"/>
      <c r="P12" s="34" t="s">
        <v>241</v>
      </c>
      <c r="Q12" s="34"/>
      <c r="R12" s="34" t="s">
        <v>287</v>
      </c>
      <c r="S12" s="34"/>
      <c r="T12" s="34" t="s">
        <v>298</v>
      </c>
      <c r="V12" s="34" t="s">
        <v>316</v>
      </c>
      <c r="X12" s="34" t="s">
        <v>334</v>
      </c>
      <c r="Z12" s="34" t="s">
        <v>349</v>
      </c>
    </row>
    <row r="13" spans="1:26" ht="18.95" customHeight="1" x14ac:dyDescent="0.2">
      <c r="B13" s="34" t="s">
        <v>250</v>
      </c>
      <c r="C13" s="34"/>
      <c r="D13" s="34" t="s">
        <v>251</v>
      </c>
      <c r="E13" s="34"/>
      <c r="F13" s="34" t="s">
        <v>252</v>
      </c>
      <c r="G13" s="34"/>
      <c r="H13" s="34" t="s">
        <v>253</v>
      </c>
      <c r="I13" s="34"/>
      <c r="J13" s="34" t="s">
        <v>254</v>
      </c>
      <c r="K13" s="34"/>
      <c r="L13" s="34" t="s">
        <v>255</v>
      </c>
      <c r="M13" s="34"/>
      <c r="N13" s="34" t="s">
        <v>256</v>
      </c>
      <c r="O13" s="34"/>
      <c r="P13" s="34" t="s">
        <v>257</v>
      </c>
      <c r="Q13" s="34"/>
      <c r="R13" s="34" t="s">
        <v>288</v>
      </c>
      <c r="S13" s="34"/>
      <c r="T13" s="34" t="s">
        <v>297</v>
      </c>
      <c r="V13" s="34" t="s">
        <v>319</v>
      </c>
      <c r="X13" s="34" t="s">
        <v>336</v>
      </c>
      <c r="Z13" s="34" t="s">
        <v>352</v>
      </c>
    </row>
    <row r="14" spans="1:26" ht="18.95" customHeight="1" x14ac:dyDescent="0.2">
      <c r="B14" s="34" t="s">
        <v>266</v>
      </c>
      <c r="C14" s="34"/>
      <c r="D14" s="34" t="s">
        <v>267</v>
      </c>
      <c r="E14" s="34"/>
      <c r="F14" s="34" t="s">
        <v>268</v>
      </c>
      <c r="G14" s="34"/>
      <c r="H14" s="34" t="s">
        <v>269</v>
      </c>
      <c r="I14" s="34"/>
      <c r="J14" s="34" t="s">
        <v>270</v>
      </c>
      <c r="K14" s="34"/>
      <c r="L14" s="34" t="s">
        <v>271</v>
      </c>
      <c r="M14" s="34"/>
      <c r="N14" s="34" t="s">
        <v>272</v>
      </c>
      <c r="O14" s="34"/>
      <c r="P14" s="34" t="s">
        <v>273</v>
      </c>
      <c r="Q14" s="34"/>
      <c r="R14" s="34" t="s">
        <v>289</v>
      </c>
      <c r="S14" s="34"/>
      <c r="T14" s="34" t="s">
        <v>296</v>
      </c>
      <c r="V14" s="34" t="s">
        <v>321</v>
      </c>
      <c r="X14" s="34" t="s">
        <v>338</v>
      </c>
      <c r="Z14" s="34" t="s">
        <v>353</v>
      </c>
    </row>
    <row r="15" spans="1:26" ht="18.95" customHeight="1" x14ac:dyDescent="0.2">
      <c r="B15" s="34" t="s">
        <v>226</v>
      </c>
      <c r="C15" s="34"/>
      <c r="D15" s="34" t="s">
        <v>227</v>
      </c>
      <c r="E15" s="34"/>
      <c r="F15" s="34" t="s">
        <v>228</v>
      </c>
      <c r="G15" s="34"/>
      <c r="H15" s="34" t="s">
        <v>229</v>
      </c>
      <c r="I15" s="34"/>
      <c r="J15" s="34" t="s">
        <v>230</v>
      </c>
      <c r="K15" s="34"/>
      <c r="L15" s="34" t="s">
        <v>231</v>
      </c>
      <c r="M15" s="34"/>
      <c r="N15" s="34" t="s">
        <v>232</v>
      </c>
      <c r="O15" s="34"/>
      <c r="P15" s="34" t="s">
        <v>233</v>
      </c>
      <c r="Q15" s="34"/>
      <c r="R15" s="34" t="s">
        <v>290</v>
      </c>
      <c r="S15" s="34"/>
      <c r="T15" s="34" t="s">
        <v>295</v>
      </c>
      <c r="V15" s="34" t="s">
        <v>324</v>
      </c>
      <c r="X15" s="34" t="s">
        <v>339</v>
      </c>
      <c r="Z15" s="34"/>
    </row>
    <row r="16" spans="1:26" ht="18.95" customHeight="1" x14ac:dyDescent="0.2">
      <c r="B16" s="34" t="s">
        <v>242</v>
      </c>
      <c r="C16" s="34"/>
      <c r="D16" s="34" t="s">
        <v>243</v>
      </c>
      <c r="E16" s="34"/>
      <c r="F16" s="34" t="s">
        <v>244</v>
      </c>
      <c r="G16" s="34"/>
      <c r="H16" s="34" t="s">
        <v>245</v>
      </c>
      <c r="I16" s="34"/>
      <c r="J16" s="34" t="s">
        <v>246</v>
      </c>
      <c r="K16" s="34"/>
      <c r="L16" s="34" t="s">
        <v>247</v>
      </c>
      <c r="M16" s="34"/>
      <c r="N16" s="34" t="s">
        <v>248</v>
      </c>
      <c r="O16" s="34"/>
      <c r="P16" s="34" t="s">
        <v>249</v>
      </c>
      <c r="Q16" s="34"/>
      <c r="R16" s="34" t="s">
        <v>291</v>
      </c>
      <c r="S16" s="34"/>
      <c r="T16" s="34" t="s">
        <v>294</v>
      </c>
      <c r="V16" s="34" t="s">
        <v>325</v>
      </c>
      <c r="X16" s="34" t="s">
        <v>341</v>
      </c>
      <c r="Z16" s="34"/>
    </row>
    <row r="17" spans="2:26" ht="18.95" customHeight="1" x14ac:dyDescent="0.2">
      <c r="B17" s="34" t="s">
        <v>258</v>
      </c>
      <c r="C17" s="34"/>
      <c r="D17" s="34" t="s">
        <v>259</v>
      </c>
      <c r="E17" s="34"/>
      <c r="F17" s="34" t="s">
        <v>260</v>
      </c>
      <c r="G17" s="34"/>
      <c r="H17" s="34" t="s">
        <v>261</v>
      </c>
      <c r="I17" s="34"/>
      <c r="J17" s="34" t="s">
        <v>262</v>
      </c>
      <c r="K17" s="34"/>
      <c r="L17" s="34" t="s">
        <v>263</v>
      </c>
      <c r="M17" s="34"/>
      <c r="N17" s="34" t="s">
        <v>264</v>
      </c>
      <c r="O17" s="34"/>
      <c r="P17" s="34" t="s">
        <v>265</v>
      </c>
      <c r="Q17" s="34"/>
      <c r="R17" s="34" t="s">
        <v>292</v>
      </c>
      <c r="S17" s="34"/>
      <c r="T17" s="34" t="s">
        <v>311</v>
      </c>
      <c r="V17" s="34" t="s">
        <v>328</v>
      </c>
      <c r="X17" s="34" t="s">
        <v>343</v>
      </c>
      <c r="Z17" s="34"/>
    </row>
    <row r="18" spans="2:26" ht="18.95" customHeight="1" x14ac:dyDescent="0.2">
      <c r="B18" s="34" t="s">
        <v>274</v>
      </c>
      <c r="C18" s="34"/>
      <c r="D18" s="34" t="s">
        <v>275</v>
      </c>
      <c r="E18" s="34"/>
      <c r="F18" s="34" t="s">
        <v>276</v>
      </c>
      <c r="G18" s="34"/>
      <c r="H18" s="34" t="s">
        <v>277</v>
      </c>
      <c r="I18" s="34"/>
      <c r="J18" s="34" t="s">
        <v>278</v>
      </c>
      <c r="K18" s="34"/>
      <c r="L18" s="34" t="s">
        <v>279</v>
      </c>
      <c r="M18" s="34"/>
      <c r="N18" s="34" t="s">
        <v>280</v>
      </c>
      <c r="O18" s="34"/>
      <c r="P18" s="34" t="s">
        <v>281</v>
      </c>
      <c r="Q18" s="34"/>
      <c r="R18" s="34" t="s">
        <v>293</v>
      </c>
      <c r="S18" s="34"/>
      <c r="T18" s="34" t="s">
        <v>312</v>
      </c>
      <c r="V18" s="34" t="s">
        <v>330</v>
      </c>
      <c r="X18" s="34" t="s">
        <v>345</v>
      </c>
      <c r="Z18" s="34"/>
    </row>
    <row r="19" spans="2:26" ht="18.95" customHeight="1" x14ac:dyDescent="0.2"/>
    <row r="20" spans="2:26" ht="15.75" customHeight="1" x14ac:dyDescent="0.2"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</sheetData>
  <phoneticPr fontId="0" type="noConversion"/>
  <hyperlinks>
    <hyperlink ref="B15" location="'2000-T1'!A1" display="Año 2000 - T 1" xr:uid="{00000000-0004-0000-0000-000000000000}"/>
    <hyperlink ref="B16" location="'2000-T2'!A1" display="Año 2000 - T 2" xr:uid="{00000000-0004-0000-0000-000001000000}"/>
    <hyperlink ref="B17" location="'2000-T3'!A1" display="Año 2000 - T 3" xr:uid="{00000000-0004-0000-0000-000002000000}"/>
    <hyperlink ref="B18" location="'2000-T4'!A1" display="Año 2000 - T 4" xr:uid="{00000000-0004-0000-0000-000003000000}"/>
    <hyperlink ref="D11" location="'2001-T1'!A1" display="Año 2001 - T 1" xr:uid="{00000000-0004-0000-0000-000004000000}"/>
    <hyperlink ref="D12" location="'2001-T2'!A1" display="Año 2001 - T 2" xr:uid="{00000000-0004-0000-0000-000005000000}"/>
    <hyperlink ref="D13" location="'2001-T3'!A1" display="Año 2001 - T 3" xr:uid="{00000000-0004-0000-0000-000006000000}"/>
    <hyperlink ref="D14" location="'2001-T4'!A1" display="Año 2001 - T 4" xr:uid="{00000000-0004-0000-0000-000007000000}"/>
    <hyperlink ref="D15" location="'2002-T1'!A1" display="Año 2002 - T 1" xr:uid="{00000000-0004-0000-0000-000008000000}"/>
    <hyperlink ref="D16" location="'2002-T2'!A1" display="Año 2002 - T 2" xr:uid="{00000000-0004-0000-0000-000009000000}"/>
    <hyperlink ref="D17" location="'2002-T3'!A1" display="Año 2002 - T 3" xr:uid="{00000000-0004-0000-0000-00000A000000}"/>
    <hyperlink ref="D18" location="'2002-T4'!A1" display="Año 2002 - T 4" xr:uid="{00000000-0004-0000-0000-00000B000000}"/>
    <hyperlink ref="F11" location="'2003-T1'!A1" display="Año 2003 - T 1" xr:uid="{00000000-0004-0000-0000-00000C000000}"/>
    <hyperlink ref="F12" location="'2003-T2'!A1" display="Año 2003 - T 2" xr:uid="{00000000-0004-0000-0000-00000D000000}"/>
    <hyperlink ref="F13" location="'2003-T3'!A1" display="Año 2003 - T 3" xr:uid="{00000000-0004-0000-0000-00000E000000}"/>
    <hyperlink ref="F14" location="'2003-T4'!A1" display="Año 2003 - T 4" xr:uid="{00000000-0004-0000-0000-00000F000000}"/>
    <hyperlink ref="F15" location="'2004-T1'!A1" display="Año 2004 - T 1" xr:uid="{00000000-0004-0000-0000-000010000000}"/>
    <hyperlink ref="F16" location="'2004-T2'!A1" display="Año 2004 - T 2" xr:uid="{00000000-0004-0000-0000-000011000000}"/>
    <hyperlink ref="F17" location="'2004-T3'!A1" display="Año 2004 - T 3" xr:uid="{00000000-0004-0000-0000-000012000000}"/>
    <hyperlink ref="F18" location="'2004-T4'!Títulos_a_imprimir" display="Año 2004 - T 4" xr:uid="{00000000-0004-0000-0000-000013000000}"/>
    <hyperlink ref="H11" location="'2005-T1'!Títulos_a_imprimir" display="Año 2005 - T 1" xr:uid="{00000000-0004-0000-0000-000014000000}"/>
    <hyperlink ref="H12" location="'2005-T2'!Títulos_a_imprimir" display="Año 2005 - T 2" xr:uid="{00000000-0004-0000-0000-000015000000}"/>
    <hyperlink ref="H13" location="'2005-T3'!A1" display="Año 2005 - T 3" xr:uid="{00000000-0004-0000-0000-000016000000}"/>
    <hyperlink ref="H14" location="'2005-T4'!A1" display="Año 2005 - T 4" xr:uid="{00000000-0004-0000-0000-000017000000}"/>
    <hyperlink ref="H15" location="'2006-T1'!A1" display="Año 2006 - T 1" xr:uid="{00000000-0004-0000-0000-000018000000}"/>
    <hyperlink ref="H16" location="'2006-T2'!A1" display="Año 2006 - T 2" xr:uid="{00000000-0004-0000-0000-000019000000}"/>
    <hyperlink ref="H17" location="'2006-T3'!A1" display="Año 2006 - T 3" xr:uid="{00000000-0004-0000-0000-00001A000000}"/>
    <hyperlink ref="H18" location="'2006-T4'!A1" display="Año 2006 - T 4" xr:uid="{00000000-0004-0000-0000-00001B000000}"/>
    <hyperlink ref="J11" location="'2007-T1'!A1" display="Año 2007 - T 1" xr:uid="{00000000-0004-0000-0000-00001C000000}"/>
    <hyperlink ref="J12" location="'2007-T2'!A1" display="Año 2007 - T 2" xr:uid="{00000000-0004-0000-0000-00001D000000}"/>
    <hyperlink ref="J13" location="'2007-T3'!A1" display="Año 2007 - T 3" xr:uid="{00000000-0004-0000-0000-00001E000000}"/>
    <hyperlink ref="J14" location="'2007-T4'!A1" display="Año 2007 - T 4" xr:uid="{00000000-0004-0000-0000-00001F000000}"/>
    <hyperlink ref="J15" location="'2008-T1'!A1" display="Año 2008 - T 1" xr:uid="{00000000-0004-0000-0000-000020000000}"/>
    <hyperlink ref="J16" location="'2008-T2'!A1" display="Año 2008 - T 2" xr:uid="{00000000-0004-0000-0000-000021000000}"/>
    <hyperlink ref="J17" location="'2008-T3'!A1" display="Año 2008 - T 3" xr:uid="{00000000-0004-0000-0000-000022000000}"/>
    <hyperlink ref="L11" location="'2009-T1'!A1" display="Año 2009 - T 1" xr:uid="{00000000-0004-0000-0000-000023000000}"/>
    <hyperlink ref="L12" location="'2009-T2'!A1" display="Año 2009 - T 2" xr:uid="{00000000-0004-0000-0000-000024000000}"/>
    <hyperlink ref="L13" location="'2009-T3'!A1" display="Año 2009 - T 3" xr:uid="{00000000-0004-0000-0000-000025000000}"/>
    <hyperlink ref="L14" location="'2009-T4'!A1" display="Año 2009 - T 4" xr:uid="{00000000-0004-0000-0000-000026000000}"/>
    <hyperlink ref="L15" location="'2010-T1'!A1" display="Año 2010 - T 1" xr:uid="{00000000-0004-0000-0000-000027000000}"/>
    <hyperlink ref="L16" location="'2010-T2'!A1" display="Año 2010 - T 2" xr:uid="{00000000-0004-0000-0000-000028000000}"/>
    <hyperlink ref="L17" location="'2010-T3'!A1" display="Año 2010 - T 3" xr:uid="{00000000-0004-0000-0000-000029000000}"/>
    <hyperlink ref="L18" location="'2010-T4'!A1" display="Año 2010 - T 4" xr:uid="{00000000-0004-0000-0000-00002A000000}"/>
    <hyperlink ref="N11" location="'2011-T1'!A1" display="Año 2011 - T 1" xr:uid="{00000000-0004-0000-0000-00002B000000}"/>
    <hyperlink ref="N12" location="'2011-T2'!A1" display="Año 2011 - T 2" xr:uid="{00000000-0004-0000-0000-00002C000000}"/>
    <hyperlink ref="N13" location="'2011-T3'!A1" display="Año 2011 - T 3" xr:uid="{00000000-0004-0000-0000-00002D000000}"/>
    <hyperlink ref="N14" location="'2011-T4'!A1" display="Año 2011 - T 4" xr:uid="{00000000-0004-0000-0000-00002E000000}"/>
    <hyperlink ref="N15" location="'2012-T1'!A1" display="Año 2012 - T 1" xr:uid="{00000000-0004-0000-0000-00002F000000}"/>
    <hyperlink ref="N16" location="'2012-T2'!A1" display="Año 2012 - T 2" xr:uid="{00000000-0004-0000-0000-000030000000}"/>
    <hyperlink ref="N17" location="'2012-T3'!A1" display="Año 2012 - T 3" xr:uid="{00000000-0004-0000-0000-000031000000}"/>
    <hyperlink ref="N18" location="'2012-T4'!A1" display="Año 2012 - T 4" xr:uid="{00000000-0004-0000-0000-000032000000}"/>
    <hyperlink ref="P11" location="'2013-T1'!A1" display="Año 2013 - T 1" xr:uid="{00000000-0004-0000-0000-000033000000}"/>
    <hyperlink ref="P12" location="'2013-T2'!A1" display="Año 2013 - T 2" xr:uid="{00000000-0004-0000-0000-000034000000}"/>
    <hyperlink ref="P14" location="'2013-T4'!A1" display="Año 2013 - T 4" xr:uid="{00000000-0004-0000-0000-000035000000}"/>
    <hyperlink ref="P15" location="'2014-T1'!A1" display="Año 2014 - T 1" xr:uid="{00000000-0004-0000-0000-000036000000}"/>
    <hyperlink ref="J18" location="'2008-T4'!A1" display="Año 2008 - T 4" xr:uid="{00000000-0004-0000-0000-000037000000}"/>
    <hyperlink ref="P13" location="'2013-T3'!A1" display="Año 2013 - T 3" xr:uid="{00000000-0004-0000-0000-000038000000}"/>
    <hyperlink ref="B11" location="'1999-T1'!A1" display="Año 1999 - T 1" xr:uid="{00000000-0004-0000-0000-000039000000}"/>
    <hyperlink ref="B12" location="'1999-T2'!A1" display="Año 1999 - T 2" xr:uid="{00000000-0004-0000-0000-00003A000000}"/>
    <hyperlink ref="B13" location="'1999-T3'!A1" display="Año 1999 - T 3" xr:uid="{00000000-0004-0000-0000-00003B000000}"/>
    <hyperlink ref="B14" location="'1999-T4'!A1" display="Año 1999 - T 4" xr:uid="{00000000-0004-0000-0000-00003C000000}"/>
    <hyperlink ref="P16" location="'2014-T2'!A1" display="Año 2014 - T 2" xr:uid="{00000000-0004-0000-0000-00003D000000}"/>
    <hyperlink ref="P17" location="'2014-T3'!A1" display="Año 2014 - T 3" xr:uid="{00000000-0004-0000-0000-00003E000000}"/>
    <hyperlink ref="P18" location="'2014-T4'!A1" display="Año 2014 - T 4" xr:uid="{00000000-0004-0000-0000-00003F000000}"/>
    <hyperlink ref="R11" location="'2015-T1'!A1" display="Año 2015 - T 1 (P)" xr:uid="{00000000-0004-0000-0000-000040000000}"/>
    <hyperlink ref="R12" location="'2015-T2'!A1" display="Año 2015 - T 2 (P)" xr:uid="{00000000-0004-0000-0000-000041000000}"/>
    <hyperlink ref="R13" location="'2015-T3'!A1" display="Año 2015 - T 3 (P)" xr:uid="{00000000-0004-0000-0000-000042000000}"/>
    <hyperlink ref="R14" location="'2015-T4'!A1" display="Año 2015 - T 4 (P)" xr:uid="{00000000-0004-0000-0000-000043000000}"/>
    <hyperlink ref="R15" location="'2016-T1'!A1" display="Año 2016 - T 1 (P)" xr:uid="{00000000-0004-0000-0000-000044000000}"/>
    <hyperlink ref="R16" location="'2016-T2'!A1" display="Año 2016 - T 2 (P)" xr:uid="{00000000-0004-0000-0000-000045000000}"/>
    <hyperlink ref="R17" location="'2016-T3'!A1" display="Año 2016 - T 3 (P)" xr:uid="{00000000-0004-0000-0000-000046000000}"/>
    <hyperlink ref="R18" location="'2016-T4'!A1" display="Año 2016 - T 4 (P)" xr:uid="{00000000-0004-0000-0000-000047000000}"/>
    <hyperlink ref="T11" location="'2017-T1'!A1" display="Año 2017 - T 1 (A)" xr:uid="{00000000-0004-0000-0000-000048000000}"/>
    <hyperlink ref="T12" location="'2017-T2'!A1" display="Año 2017 - T 2 (A)" xr:uid="{00000000-0004-0000-0000-000049000000}"/>
    <hyperlink ref="T13" location="'2017-T3'!A1" display="Año 2017 - T 3 (A)" xr:uid="{00000000-0004-0000-0000-00004A000000}"/>
    <hyperlink ref="T14" location="'2017-T4'!Títulos_a_imprimir" display="Año 2017 - T 4 (A)" xr:uid="{00000000-0004-0000-0000-00004B000000}"/>
    <hyperlink ref="T15" location="'2018-T1'!A1" display="Año 2018 - T 1 (A)" xr:uid="{00000000-0004-0000-0000-00004C000000}"/>
    <hyperlink ref="T16" location="'2018-T2'!A1" display="Año 2018 - T 2 (A)" xr:uid="{00000000-0004-0000-0000-00004D000000}"/>
    <hyperlink ref="T17" location="'2018-T3'!A1" display="Año 2018 - T 3" xr:uid="{00000000-0004-0000-0000-00004E000000}"/>
    <hyperlink ref="T18" location="'2018-T4'!A1" display="Año 2018 - T 4" xr:uid="{00000000-0004-0000-0000-00004F000000}"/>
    <hyperlink ref="V11" location="'2019-T1'!A1" display="Año 2019 - T 1" xr:uid="{00000000-0004-0000-0000-000050000000}"/>
    <hyperlink ref="V12" location="'2019-T2'!A1" display="Año 2019 - T 2" xr:uid="{00000000-0004-0000-0000-000051000000}"/>
    <hyperlink ref="V13" location="'2019-T3'!A1" display="Año 2019 - T 3" xr:uid="{00000000-0004-0000-0000-000052000000}"/>
    <hyperlink ref="V14" location="'2019-T4'!A1" display="Año 2019 - T 4" xr:uid="{00000000-0004-0000-0000-000053000000}"/>
    <hyperlink ref="V15" location="'2020-T1'!A1" display="Año 2020 - T 1" xr:uid="{00000000-0004-0000-0000-000054000000}"/>
    <hyperlink ref="V16" location="'2020-T2'!A1" display="Año 2020 - T 2" xr:uid="{00000000-0004-0000-0000-000055000000}"/>
    <hyperlink ref="V17" location="'2020-T3'!A1" display="Año 2020 - T 3" xr:uid="{00000000-0004-0000-0000-000056000000}"/>
    <hyperlink ref="X11" location="'2021-T1'!A1" display="Año 2021 - T 1" xr:uid="{00000000-0004-0000-0000-000057000000}"/>
    <hyperlink ref="V18" location="'2020-T4'!A1" display="Año 2020 - T 4" xr:uid="{00000000-0004-0000-0000-000058000000}"/>
    <hyperlink ref="X12" location="'2021-T2'!A1" display="Año 2021 - T 2" xr:uid="{00000000-0004-0000-0000-000059000000}"/>
    <hyperlink ref="X13" location="'2021-T3'!A1" display="Año 2021 - T 2" xr:uid="{00000000-0004-0000-0000-00005A000000}"/>
    <hyperlink ref="X14" location="'2021-T4'!A1" display="Año 2021 - T 3" xr:uid="{00000000-0004-0000-0000-00005B000000}"/>
    <hyperlink ref="X15" location="'2022-T1'!A1" display="Año 2022 - T 1" xr:uid="{00000000-0004-0000-0000-00005C000000}"/>
    <hyperlink ref="X16" location="'2022-T2'!A1" display="Año 2022 - T 2" xr:uid="{00000000-0004-0000-0000-00005D000000}"/>
    <hyperlink ref="X17" location="'2022-T3'!A1" display="Año 2022 - T 3" xr:uid="{00000000-0004-0000-0000-00005E000000}"/>
    <hyperlink ref="X18" location="'2022-T4'!A1" display="Año 2022 - T 4" xr:uid="{C5C322EE-BFFA-45A5-9334-3EB74CEE189D}"/>
    <hyperlink ref="Z11" location="'2023-T1'!A1" display="Año 2023 - T 1" xr:uid="{A2268B20-337C-47BC-B21F-0B545927E925}"/>
    <hyperlink ref="Z12" location="'2023-T2'!A1" display="Año 2023 - T 2" xr:uid="{F29D3E05-D6F6-48AB-A3F0-334E9B5E7075}"/>
    <hyperlink ref="Z13" location="'2023-T3'!A1" display="Año 2023 - T 3" xr:uid="{55F910C5-27D2-47EE-BA79-6704685AC044}"/>
    <hyperlink ref="Z14" location="'2023-T4'!A1" display="Año 2023 - T 4" xr:uid="{E84081A7-853E-43C7-8733-09804DA94537}"/>
  </hyperlinks>
  <pageMargins left="0.75" right="0.75" top="1" bottom="1" header="0" footer="0"/>
  <pageSetup paperSize="9" scale="6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53149</v>
      </c>
      <c r="V18" s="43">
        <f>SUM(T18:U18)</f>
        <v>53149</v>
      </c>
      <c r="X18" s="38" t="s">
        <v>25</v>
      </c>
    </row>
    <row r="19" spans="2:24" x14ac:dyDescent="0.2">
      <c r="B19" s="38" t="s">
        <v>28</v>
      </c>
      <c r="D19" s="43">
        <f>SUM(E19:F19)</f>
        <v>47156</v>
      </c>
      <c r="E19" s="43">
        <v>47156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166581</v>
      </c>
      <c r="E23" s="43"/>
      <c r="F23" s="43">
        <v>166581</v>
      </c>
      <c r="G23" s="43">
        <v>41794</v>
      </c>
      <c r="H23" s="43">
        <v>18848</v>
      </c>
      <c r="I23" s="43">
        <v>7442</v>
      </c>
      <c r="J23" s="43">
        <v>81174</v>
      </c>
      <c r="K23" s="13"/>
      <c r="L23" s="41" t="s">
        <v>204</v>
      </c>
      <c r="M23" s="42"/>
      <c r="N23" s="41" t="s">
        <v>41</v>
      </c>
      <c r="O23" s="13"/>
      <c r="P23" s="43">
        <v>81174</v>
      </c>
      <c r="Q23" s="43">
        <v>7442</v>
      </c>
      <c r="R23" s="43">
        <v>18848</v>
      </c>
      <c r="S23" s="43">
        <v>41794</v>
      </c>
      <c r="T23" s="43">
        <v>166581</v>
      </c>
      <c r="U23" s="43"/>
      <c r="V23" s="43">
        <f>SUM(T23:U23)</f>
        <v>166581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21473</v>
      </c>
      <c r="E24" s="43"/>
      <c r="F24" s="43">
        <v>21473</v>
      </c>
      <c r="G24" s="43">
        <v>4271</v>
      </c>
      <c r="H24" s="43">
        <v>3552</v>
      </c>
      <c r="I24" s="43">
        <v>917</v>
      </c>
      <c r="J24" s="43">
        <v>12733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145108</v>
      </c>
      <c r="E25" s="43"/>
      <c r="F25" s="43">
        <v>145108</v>
      </c>
      <c r="G25" s="43">
        <v>37523</v>
      </c>
      <c r="H25" s="43">
        <v>15296</v>
      </c>
      <c r="I25" s="43">
        <v>6525</v>
      </c>
      <c r="J25" s="43">
        <v>68441</v>
      </c>
      <c r="K25" s="13"/>
      <c r="L25" s="41" t="s">
        <v>45</v>
      </c>
      <c r="M25" s="42"/>
      <c r="N25" s="41" t="s">
        <v>46</v>
      </c>
      <c r="O25" s="13"/>
      <c r="P25" s="43">
        <v>68441</v>
      </c>
      <c r="Q25" s="43">
        <v>6525</v>
      </c>
      <c r="R25" s="43">
        <v>15296</v>
      </c>
      <c r="S25" s="43">
        <v>37523</v>
      </c>
      <c r="T25" s="43">
        <v>145108</v>
      </c>
      <c r="U25" s="43"/>
      <c r="V25" s="43">
        <f t="shared" ref="V25:V31" si="1">SUM(T25:U25)</f>
        <v>145108</v>
      </c>
      <c r="X25" s="38"/>
    </row>
    <row r="26" spans="2:24" x14ac:dyDescent="0.2">
      <c r="B26" s="38"/>
      <c r="D26" s="46">
        <f t="shared" si="0"/>
        <v>5993</v>
      </c>
      <c r="E26" s="46">
        <v>5993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5993</v>
      </c>
      <c r="V26" s="46">
        <f t="shared" si="1"/>
        <v>5993</v>
      </c>
      <c r="X26" s="38"/>
    </row>
    <row r="27" spans="2:24" x14ac:dyDescent="0.2">
      <c r="B27" s="45" t="s">
        <v>49</v>
      </c>
      <c r="D27" s="44">
        <f t="shared" si="0"/>
        <v>79497</v>
      </c>
      <c r="E27" s="44">
        <v>200</v>
      </c>
      <c r="F27" s="44">
        <v>79297</v>
      </c>
      <c r="G27" s="44">
        <v>7685</v>
      </c>
      <c r="H27" s="44">
        <v>15283</v>
      </c>
      <c r="I27" s="44">
        <v>3813</v>
      </c>
      <c r="J27" s="44">
        <v>52516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79325</v>
      </c>
      <c r="T27" s="44">
        <v>79325</v>
      </c>
      <c r="U27" s="44">
        <v>172</v>
      </c>
      <c r="V27" s="44">
        <f t="shared" si="1"/>
        <v>79497</v>
      </c>
      <c r="X27" s="45" t="s">
        <v>49</v>
      </c>
    </row>
    <row r="28" spans="2:24" x14ac:dyDescent="0.2">
      <c r="B28" s="38" t="s">
        <v>44</v>
      </c>
      <c r="D28" s="43">
        <f t="shared" si="0"/>
        <v>18278</v>
      </c>
      <c r="E28" s="43"/>
      <c r="F28" s="43">
        <v>18278</v>
      </c>
      <c r="G28" s="43">
        <v>623</v>
      </c>
      <c r="H28" s="43">
        <v>13</v>
      </c>
      <c r="I28" s="43">
        <v>24</v>
      </c>
      <c r="J28" s="43">
        <v>295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19000</v>
      </c>
      <c r="S28" s="43"/>
      <c r="T28" s="43">
        <v>19000</v>
      </c>
      <c r="U28" s="43">
        <v>-722</v>
      </c>
      <c r="V28" s="43">
        <f t="shared" si="1"/>
        <v>18278</v>
      </c>
      <c r="X28" s="38" t="s">
        <v>44</v>
      </c>
    </row>
    <row r="29" spans="2:24" x14ac:dyDescent="0.2">
      <c r="B29" s="38"/>
      <c r="D29" s="43">
        <f t="shared" si="0"/>
        <v>17323</v>
      </c>
      <c r="E29" s="43"/>
      <c r="F29" s="43">
        <v>17323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17833</v>
      </c>
      <c r="S29" s="43"/>
      <c r="T29" s="43">
        <v>17833</v>
      </c>
      <c r="U29" s="43">
        <v>-510</v>
      </c>
      <c r="V29" s="43">
        <f t="shared" si="1"/>
        <v>17323</v>
      </c>
      <c r="X29" s="38"/>
    </row>
    <row r="30" spans="2:24" x14ac:dyDescent="0.2">
      <c r="B30" s="38"/>
      <c r="D30" s="43">
        <f t="shared" si="0"/>
        <v>955</v>
      </c>
      <c r="E30" s="43"/>
      <c r="F30" s="43">
        <v>955</v>
      </c>
      <c r="G30" s="43">
        <v>623</v>
      </c>
      <c r="H30" s="43">
        <v>13</v>
      </c>
      <c r="I30" s="43">
        <v>24</v>
      </c>
      <c r="J30" s="43">
        <v>295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1167</v>
      </c>
      <c r="S30" s="43"/>
      <c r="T30" s="43">
        <v>1167</v>
      </c>
      <c r="U30" s="43">
        <v>-212</v>
      </c>
      <c r="V30" s="43">
        <f t="shared" si="1"/>
        <v>955</v>
      </c>
      <c r="X30" s="38"/>
    </row>
    <row r="31" spans="2:24" x14ac:dyDescent="0.2">
      <c r="B31" s="38"/>
      <c r="D31" s="43">
        <f t="shared" si="0"/>
        <v>69006</v>
      </c>
      <c r="E31" s="43"/>
      <c r="F31" s="43">
        <v>69006</v>
      </c>
      <c r="G31" s="43">
        <v>33486</v>
      </c>
      <c r="H31" s="43">
        <v>3552</v>
      </c>
      <c r="I31" s="43">
        <v>3605</v>
      </c>
      <c r="J31" s="43">
        <v>28363</v>
      </c>
      <c r="K31" s="15"/>
      <c r="L31" s="41" t="s">
        <v>205</v>
      </c>
      <c r="M31" s="42"/>
      <c r="N31" s="41" t="s">
        <v>119</v>
      </c>
      <c r="O31" s="15"/>
      <c r="P31" s="43">
        <v>28363</v>
      </c>
      <c r="Q31" s="43">
        <v>3605</v>
      </c>
      <c r="R31" s="43">
        <v>3552</v>
      </c>
      <c r="S31" s="43">
        <v>33486</v>
      </c>
      <c r="T31" s="43">
        <v>69006</v>
      </c>
      <c r="U31" s="43"/>
      <c r="V31" s="43">
        <f t="shared" si="1"/>
        <v>69006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47533</v>
      </c>
      <c r="E33" s="43"/>
      <c r="F33" s="43">
        <v>47533</v>
      </c>
      <c r="G33" s="43">
        <v>29215</v>
      </c>
      <c r="H33" s="43">
        <v>0</v>
      </c>
      <c r="I33" s="43">
        <v>2688</v>
      </c>
      <c r="J33" s="43">
        <v>15630</v>
      </c>
      <c r="K33" s="13"/>
      <c r="L33" s="41" t="s">
        <v>120</v>
      </c>
      <c r="M33" s="42"/>
      <c r="N33" s="41" t="s">
        <v>121</v>
      </c>
      <c r="O33" s="13"/>
      <c r="P33" s="43">
        <v>15630</v>
      </c>
      <c r="Q33" s="43">
        <v>2688</v>
      </c>
      <c r="R33" s="43">
        <v>0</v>
      </c>
      <c r="S33" s="43">
        <v>29215</v>
      </c>
      <c r="T33" s="43">
        <v>47533</v>
      </c>
      <c r="U33" s="43"/>
      <c r="V33" s="43">
        <f>SUM(T33:U33)</f>
        <v>47533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46037</v>
      </c>
      <c r="E35" s="44">
        <v>6100</v>
      </c>
      <c r="F35" s="44">
        <v>39937</v>
      </c>
      <c r="G35" s="44">
        <v>3186</v>
      </c>
      <c r="H35" s="44">
        <v>5055</v>
      </c>
      <c r="I35" s="44">
        <v>20519</v>
      </c>
      <c r="J35" s="44">
        <v>11177</v>
      </c>
      <c r="K35" s="31"/>
      <c r="L35" s="40" t="s">
        <v>63</v>
      </c>
      <c r="M35" s="14"/>
      <c r="N35" s="40" t="s">
        <v>64</v>
      </c>
      <c r="O35" s="31"/>
      <c r="P35" s="44">
        <v>3789</v>
      </c>
      <c r="Q35" s="44">
        <v>19602</v>
      </c>
      <c r="R35" s="44">
        <v>2514</v>
      </c>
      <c r="S35" s="44">
        <v>10571</v>
      </c>
      <c r="T35" s="44">
        <v>36476</v>
      </c>
      <c r="U35" s="44">
        <v>9561</v>
      </c>
      <c r="V35" s="44">
        <f t="shared" ref="V35:V36" si="3">SUM(T35:U35)</f>
        <v>46037</v>
      </c>
      <c r="X35" s="45" t="s">
        <v>62</v>
      </c>
    </row>
    <row r="36" spans="2:24" x14ac:dyDescent="0.2">
      <c r="B36" s="38" t="s">
        <v>54</v>
      </c>
      <c r="D36" s="43">
        <f t="shared" si="2"/>
        <v>163870</v>
      </c>
      <c r="E36" s="43"/>
      <c r="F36" s="43">
        <v>163870</v>
      </c>
      <c r="G36" s="43">
        <v>120196</v>
      </c>
      <c r="H36" s="43">
        <v>20011</v>
      </c>
      <c r="I36" s="43">
        <v>2688</v>
      </c>
      <c r="J36" s="43">
        <v>20975</v>
      </c>
      <c r="K36" s="13"/>
      <c r="L36" s="41" t="s">
        <v>207</v>
      </c>
      <c r="M36" s="42"/>
      <c r="N36" s="41" t="s">
        <v>65</v>
      </c>
      <c r="O36" s="13"/>
      <c r="P36" s="43">
        <v>20975</v>
      </c>
      <c r="Q36" s="43">
        <v>2688</v>
      </c>
      <c r="R36" s="43">
        <v>20011</v>
      </c>
      <c r="S36" s="43">
        <v>120196</v>
      </c>
      <c r="T36" s="43">
        <v>163870</v>
      </c>
      <c r="U36" s="43"/>
      <c r="V36" s="43">
        <f t="shared" si="3"/>
        <v>163870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142397</v>
      </c>
      <c r="E38" s="43"/>
      <c r="F38" s="43">
        <v>142397</v>
      </c>
      <c r="G38" s="43">
        <v>115925</v>
      </c>
      <c r="H38" s="43">
        <v>16459</v>
      </c>
      <c r="I38" s="43">
        <v>1771</v>
      </c>
      <c r="J38" s="43">
        <v>8242</v>
      </c>
      <c r="K38" s="13"/>
      <c r="L38" s="41" t="s">
        <v>69</v>
      </c>
      <c r="M38" s="42"/>
      <c r="N38" s="41" t="s">
        <v>70</v>
      </c>
      <c r="O38" s="13"/>
      <c r="P38" s="43">
        <v>8242</v>
      </c>
      <c r="Q38" s="43">
        <v>1771</v>
      </c>
      <c r="R38" s="43">
        <v>16459</v>
      </c>
      <c r="S38" s="43">
        <v>115925</v>
      </c>
      <c r="T38" s="43">
        <v>142397</v>
      </c>
      <c r="U38" s="43"/>
      <c r="V38" s="43">
        <f>SUM(T38:U38)</f>
        <v>142397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13323</v>
      </c>
      <c r="E40" s="44">
        <v>153</v>
      </c>
      <c r="F40" s="44">
        <v>13170</v>
      </c>
      <c r="G40" s="44">
        <v>12067</v>
      </c>
      <c r="H40" s="44">
        <v>0</v>
      </c>
      <c r="I40" s="44">
        <v>179</v>
      </c>
      <c r="J40" s="44">
        <v>924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13123</v>
      </c>
      <c r="S40" s="44"/>
      <c r="T40" s="44">
        <v>13123</v>
      </c>
      <c r="U40" s="44">
        <v>200</v>
      </c>
      <c r="V40" s="44">
        <f t="shared" ref="V40:V50" si="5">SUM(T40:U40)</f>
        <v>13323</v>
      </c>
      <c r="X40" s="45" t="s">
        <v>66</v>
      </c>
    </row>
    <row r="41" spans="2:24" x14ac:dyDescent="0.2">
      <c r="B41" s="38" t="s">
        <v>68</v>
      </c>
      <c r="D41" s="43">
        <f t="shared" si="4"/>
        <v>23772</v>
      </c>
      <c r="E41" s="43">
        <v>56</v>
      </c>
      <c r="F41" s="43">
        <v>23716</v>
      </c>
      <c r="G41" s="43">
        <v>23716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1072</v>
      </c>
      <c r="Q41" s="43">
        <v>1333</v>
      </c>
      <c r="R41" s="43">
        <v>21247</v>
      </c>
      <c r="S41" s="43">
        <v>60</v>
      </c>
      <c r="T41" s="43">
        <v>23712</v>
      </c>
      <c r="U41" s="43">
        <v>60</v>
      </c>
      <c r="V41" s="43">
        <f t="shared" si="5"/>
        <v>23772</v>
      </c>
      <c r="X41" s="38" t="s">
        <v>68</v>
      </c>
    </row>
    <row r="42" spans="2:24" ht="24" x14ac:dyDescent="0.2">
      <c r="B42" s="38" t="s">
        <v>71</v>
      </c>
      <c r="D42" s="43">
        <f t="shared" si="4"/>
        <v>18960</v>
      </c>
      <c r="E42" s="43">
        <v>299</v>
      </c>
      <c r="F42" s="43">
        <v>18661</v>
      </c>
      <c r="G42" s="43">
        <v>50</v>
      </c>
      <c r="H42" s="43">
        <v>17071</v>
      </c>
      <c r="I42" s="43">
        <v>665</v>
      </c>
      <c r="J42" s="43">
        <v>875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18886</v>
      </c>
      <c r="T42" s="43">
        <v>18886</v>
      </c>
      <c r="U42" s="43">
        <v>74</v>
      </c>
      <c r="V42" s="43">
        <f t="shared" si="5"/>
        <v>18960</v>
      </c>
      <c r="X42" s="38" t="s">
        <v>71</v>
      </c>
    </row>
    <row r="43" spans="2:24" x14ac:dyDescent="0.2">
      <c r="B43" s="38" t="s">
        <v>78</v>
      </c>
      <c r="D43" s="43">
        <f t="shared" si="4"/>
        <v>20431</v>
      </c>
      <c r="E43" s="43">
        <v>1202</v>
      </c>
      <c r="F43" s="43">
        <v>19229</v>
      </c>
      <c r="G43" s="43">
        <v>9572</v>
      </c>
      <c r="H43" s="43">
        <v>2547</v>
      </c>
      <c r="I43" s="43">
        <v>4731</v>
      </c>
      <c r="J43" s="43">
        <v>2379</v>
      </c>
      <c r="K43" s="13"/>
      <c r="L43" s="40" t="s">
        <v>79</v>
      </c>
      <c r="M43" s="14"/>
      <c r="N43" s="40" t="s">
        <v>80</v>
      </c>
      <c r="O43" s="13"/>
      <c r="P43" s="43">
        <v>1051</v>
      </c>
      <c r="Q43" s="43">
        <v>4546</v>
      </c>
      <c r="R43" s="43">
        <v>877</v>
      </c>
      <c r="S43" s="43">
        <v>11122</v>
      </c>
      <c r="T43" s="43">
        <v>17596</v>
      </c>
      <c r="U43" s="43">
        <v>2835</v>
      </c>
      <c r="V43" s="43">
        <f t="shared" si="5"/>
        <v>20431</v>
      </c>
      <c r="X43" s="38" t="s">
        <v>78</v>
      </c>
    </row>
    <row r="44" spans="2:24" ht="22.5" customHeight="1" x14ac:dyDescent="0.2">
      <c r="B44" s="38"/>
      <c r="D44" s="43">
        <f t="shared" si="4"/>
        <v>162411</v>
      </c>
      <c r="E44" s="43"/>
      <c r="F44" s="43">
        <v>162411</v>
      </c>
      <c r="G44" s="43">
        <v>104859</v>
      </c>
      <c r="H44" s="43">
        <v>35640</v>
      </c>
      <c r="I44" s="43">
        <v>2992</v>
      </c>
      <c r="J44" s="43">
        <v>18920</v>
      </c>
      <c r="K44" s="30"/>
      <c r="L44" s="41" t="s">
        <v>208</v>
      </c>
      <c r="M44" s="42"/>
      <c r="N44" s="41" t="s">
        <v>187</v>
      </c>
      <c r="O44" s="30"/>
      <c r="P44" s="43">
        <v>18920</v>
      </c>
      <c r="Q44" s="43">
        <v>2992</v>
      </c>
      <c r="R44" s="43">
        <v>35640</v>
      </c>
      <c r="S44" s="43">
        <v>104859</v>
      </c>
      <c r="T44" s="43">
        <v>162411</v>
      </c>
      <c r="U44" s="43"/>
      <c r="V44" s="43">
        <f t="shared" si="5"/>
        <v>162411</v>
      </c>
      <c r="X44" s="38"/>
    </row>
    <row r="45" spans="2:24" ht="24.75" customHeight="1" x14ac:dyDescent="0.2">
      <c r="B45" s="38"/>
      <c r="C45" s="16"/>
      <c r="D45" s="43">
        <f t="shared" si="4"/>
        <v>140938</v>
      </c>
      <c r="E45" s="43"/>
      <c r="F45" s="43">
        <v>140938</v>
      </c>
      <c r="G45" s="43">
        <v>100588</v>
      </c>
      <c r="H45" s="43">
        <v>32088</v>
      </c>
      <c r="I45" s="43">
        <v>2075</v>
      </c>
      <c r="J45" s="43">
        <v>6187</v>
      </c>
      <c r="K45" s="30"/>
      <c r="L45" s="41" t="s">
        <v>188</v>
      </c>
      <c r="M45" s="42"/>
      <c r="N45" s="41" t="s">
        <v>189</v>
      </c>
      <c r="O45" s="30"/>
      <c r="P45" s="43">
        <v>6187</v>
      </c>
      <c r="Q45" s="43">
        <v>2075</v>
      </c>
      <c r="R45" s="43">
        <v>32088</v>
      </c>
      <c r="S45" s="43">
        <v>100588</v>
      </c>
      <c r="T45" s="43">
        <v>140938</v>
      </c>
      <c r="U45" s="43"/>
      <c r="V45" s="43">
        <f t="shared" si="5"/>
        <v>140938</v>
      </c>
      <c r="W45" s="16"/>
      <c r="X45" s="38"/>
    </row>
    <row r="46" spans="2:24" x14ac:dyDescent="0.2">
      <c r="B46" s="38"/>
      <c r="D46" s="46">
        <f t="shared" si="4"/>
        <v>16388</v>
      </c>
      <c r="E46" s="46"/>
      <c r="F46" s="46">
        <v>16388</v>
      </c>
      <c r="G46" s="46">
        <v>1745</v>
      </c>
      <c r="H46" s="46">
        <v>14643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16388</v>
      </c>
      <c r="T46" s="46">
        <v>16388</v>
      </c>
      <c r="U46" s="46"/>
      <c r="V46" s="46">
        <f t="shared" si="5"/>
        <v>16388</v>
      </c>
      <c r="X46" s="38"/>
    </row>
    <row r="47" spans="2:24" ht="33.6" customHeight="1" x14ac:dyDescent="0.2">
      <c r="B47" s="45" t="s">
        <v>198</v>
      </c>
      <c r="D47" s="44">
        <f t="shared" si="4"/>
        <v>162411</v>
      </c>
      <c r="E47" s="44"/>
      <c r="F47" s="44">
        <v>162411</v>
      </c>
      <c r="G47" s="44">
        <v>119502</v>
      </c>
      <c r="H47" s="44">
        <v>20997</v>
      </c>
      <c r="I47" s="44">
        <v>2992</v>
      </c>
      <c r="J47" s="44">
        <v>18920</v>
      </c>
      <c r="K47" s="30"/>
      <c r="L47" s="41" t="s">
        <v>209</v>
      </c>
      <c r="M47" s="42"/>
      <c r="N47" s="41" t="s">
        <v>190</v>
      </c>
      <c r="O47" s="30"/>
      <c r="P47" s="44">
        <v>18920</v>
      </c>
      <c r="Q47" s="44">
        <v>2992</v>
      </c>
      <c r="R47" s="44">
        <v>20997</v>
      </c>
      <c r="S47" s="44">
        <v>119502</v>
      </c>
      <c r="T47" s="44">
        <v>162411</v>
      </c>
      <c r="U47" s="44"/>
      <c r="V47" s="44">
        <f t="shared" si="5"/>
        <v>162411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140938</v>
      </c>
      <c r="E48" s="46"/>
      <c r="F48" s="46">
        <v>140938</v>
      </c>
      <c r="G48" s="46">
        <v>115231</v>
      </c>
      <c r="H48" s="46">
        <v>17445</v>
      </c>
      <c r="I48" s="46">
        <v>2075</v>
      </c>
      <c r="J48" s="46">
        <v>6187</v>
      </c>
      <c r="K48" s="13"/>
      <c r="L48" s="41" t="s">
        <v>210</v>
      </c>
      <c r="M48" s="42"/>
      <c r="N48" s="41" t="s">
        <v>191</v>
      </c>
      <c r="O48" s="13"/>
      <c r="P48" s="46">
        <v>6187</v>
      </c>
      <c r="Q48" s="46">
        <v>2075</v>
      </c>
      <c r="R48" s="46">
        <v>17445</v>
      </c>
      <c r="S48" s="46">
        <v>115231</v>
      </c>
      <c r="T48" s="46">
        <v>140938</v>
      </c>
      <c r="U48" s="46"/>
      <c r="V48" s="46">
        <f t="shared" si="5"/>
        <v>140938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18920</v>
      </c>
      <c r="Q49" s="44">
        <v>2992</v>
      </c>
      <c r="R49" s="44">
        <v>35640</v>
      </c>
      <c r="S49" s="44">
        <v>104859</v>
      </c>
      <c r="T49" s="44">
        <v>162411</v>
      </c>
      <c r="U49" s="44"/>
      <c r="V49" s="44">
        <f t="shared" si="5"/>
        <v>162411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6187</v>
      </c>
      <c r="Q50" s="43">
        <v>2075</v>
      </c>
      <c r="R50" s="43">
        <v>32088</v>
      </c>
      <c r="S50" s="43">
        <v>100588</v>
      </c>
      <c r="T50" s="43">
        <v>140938</v>
      </c>
      <c r="U50" s="43"/>
      <c r="V50" s="43">
        <f t="shared" si="5"/>
        <v>140938</v>
      </c>
      <c r="X50" s="38" t="s">
        <v>55</v>
      </c>
    </row>
    <row r="51" spans="2:24" x14ac:dyDescent="0.2">
      <c r="B51" s="38"/>
      <c r="D51" s="43">
        <f t="shared" ref="D51:D56" si="6">SUM(E51:F51)</f>
        <v>130428</v>
      </c>
      <c r="E51" s="43"/>
      <c r="F51" s="43">
        <v>130428</v>
      </c>
      <c r="G51" s="43">
        <v>118612</v>
      </c>
      <c r="H51" s="43">
        <v>11816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130428</v>
      </c>
      <c r="E52" s="43"/>
      <c r="F52" s="43">
        <v>130428</v>
      </c>
      <c r="G52" s="43">
        <v>103969</v>
      </c>
      <c r="H52" s="43">
        <v>26459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650</v>
      </c>
      <c r="E53" s="43"/>
      <c r="F53" s="43">
        <v>650</v>
      </c>
      <c r="G53" s="43"/>
      <c r="H53" s="43"/>
      <c r="I53" s="43">
        <v>650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650</v>
      </c>
      <c r="T53" s="43">
        <v>650</v>
      </c>
      <c r="U53" s="43"/>
      <c r="V53" s="43">
        <f>SUM(T53:U53)</f>
        <v>650</v>
      </c>
      <c r="X53" s="38"/>
    </row>
    <row r="54" spans="2:24" x14ac:dyDescent="0.2">
      <c r="B54" s="38"/>
      <c r="D54" s="43">
        <f t="shared" si="6"/>
        <v>31983</v>
      </c>
      <c r="E54" s="43"/>
      <c r="F54" s="43">
        <v>31983</v>
      </c>
      <c r="G54" s="43">
        <v>1540</v>
      </c>
      <c r="H54" s="43">
        <v>9181</v>
      </c>
      <c r="I54" s="43">
        <v>2342</v>
      </c>
      <c r="J54" s="43">
        <v>18920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10510</v>
      </c>
      <c r="E55" s="43"/>
      <c r="F55" s="43">
        <v>10510</v>
      </c>
      <c r="G55" s="43">
        <v>-2731</v>
      </c>
      <c r="H55" s="43">
        <v>5629</v>
      </c>
      <c r="I55" s="43">
        <v>1425</v>
      </c>
      <c r="J55" s="43">
        <v>6187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10163</v>
      </c>
      <c r="E56" s="43">
        <v>10163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6187</v>
      </c>
      <c r="Q69" s="43">
        <v>1425</v>
      </c>
      <c r="R69" s="43">
        <v>5629</v>
      </c>
      <c r="S69" s="43">
        <v>-2731</v>
      </c>
      <c r="T69" s="43">
        <v>10510</v>
      </c>
      <c r="U69" s="43"/>
      <c r="V69" s="43">
        <f>SUM(T69:U69)</f>
        <v>10510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10163</v>
      </c>
      <c r="V71" s="43">
        <f t="shared" ref="V71:V74" si="7">SUM(T71:U71)</f>
        <v>10163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714</v>
      </c>
      <c r="Q72" s="43">
        <v>88</v>
      </c>
      <c r="R72" s="43">
        <v>1813</v>
      </c>
      <c r="S72" s="43">
        <v>886</v>
      </c>
      <c r="T72" s="43">
        <v>3501</v>
      </c>
      <c r="U72" s="43">
        <v>71</v>
      </c>
      <c r="V72" s="43">
        <f t="shared" si="7"/>
        <v>3572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-203</v>
      </c>
      <c r="Q73" s="43">
        <v>-518</v>
      </c>
      <c r="R73" s="43">
        <v>-1155</v>
      </c>
      <c r="S73" s="43">
        <v>-533</v>
      </c>
      <c r="T73" s="43">
        <v>-2409</v>
      </c>
      <c r="U73" s="43">
        <v>-1163</v>
      </c>
      <c r="V73" s="43">
        <f t="shared" si="7"/>
        <v>-3572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20673</v>
      </c>
      <c r="E74" s="46">
        <v>9071</v>
      </c>
      <c r="F74" s="46">
        <v>11602</v>
      </c>
      <c r="G74" s="46">
        <v>-2378</v>
      </c>
      <c r="H74" s="46">
        <v>6287</v>
      </c>
      <c r="I74" s="46">
        <v>995</v>
      </c>
      <c r="J74" s="46">
        <v>6698</v>
      </c>
      <c r="K74" s="13"/>
      <c r="L74" s="41" t="s">
        <v>103</v>
      </c>
      <c r="M74" s="42"/>
      <c r="N74" s="41" t="s">
        <v>104</v>
      </c>
      <c r="O74" s="13"/>
      <c r="P74" s="46">
        <v>6698</v>
      </c>
      <c r="Q74" s="46">
        <v>995</v>
      </c>
      <c r="R74" s="46">
        <v>6287</v>
      </c>
      <c r="S74" s="46">
        <v>-2378</v>
      </c>
      <c r="T74" s="46">
        <v>11602</v>
      </c>
      <c r="U74" s="46">
        <v>9071</v>
      </c>
      <c r="V74" s="46">
        <f t="shared" si="7"/>
        <v>20673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42146</v>
      </c>
      <c r="E75" s="44"/>
      <c r="F75" s="44">
        <v>42146</v>
      </c>
      <c r="G75" s="44">
        <v>12533</v>
      </c>
      <c r="H75" s="44">
        <v>5902</v>
      </c>
      <c r="I75" s="44">
        <v>740</v>
      </c>
      <c r="J75" s="44">
        <v>22971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43610</v>
      </c>
      <c r="E76" s="43"/>
      <c r="F76" s="43">
        <v>43610</v>
      </c>
      <c r="G76" s="43">
        <v>12772</v>
      </c>
      <c r="H76" s="43">
        <v>5897</v>
      </c>
      <c r="I76" s="43">
        <v>740</v>
      </c>
      <c r="J76" s="43">
        <v>24201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-21473</v>
      </c>
      <c r="E77" s="43"/>
      <c r="F77" s="43">
        <v>-21473</v>
      </c>
      <c r="G77" s="43">
        <v>-4271</v>
      </c>
      <c r="H77" s="43">
        <v>-3552</v>
      </c>
      <c r="I77" s="43">
        <v>-917</v>
      </c>
      <c r="J77" s="43">
        <v>-12733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-1464</v>
      </c>
      <c r="E78" s="43"/>
      <c r="F78" s="43">
        <v>-1464</v>
      </c>
      <c r="G78" s="43">
        <v>-239</v>
      </c>
      <c r="H78" s="43">
        <v>5</v>
      </c>
      <c r="I78" s="43">
        <v>0</v>
      </c>
      <c r="J78" s="43">
        <v>-1230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-52</v>
      </c>
      <c r="F79" s="43">
        <v>52</v>
      </c>
      <c r="G79" s="43">
        <v>-33</v>
      </c>
      <c r="H79" s="43">
        <v>40</v>
      </c>
      <c r="I79" s="43">
        <v>0</v>
      </c>
      <c r="J79" s="43">
        <v>45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9123</v>
      </c>
      <c r="F80" s="43">
        <v>-9123</v>
      </c>
      <c r="G80" s="43">
        <v>-10607</v>
      </c>
      <c r="H80" s="43">
        <v>3897</v>
      </c>
      <c r="I80" s="43">
        <v>1172</v>
      </c>
      <c r="J80" s="43">
        <v>-3585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2F4D-535D-4602-9EC1-E091221A247E}">
  <sheetPr codeName="Hoja100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351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123803</v>
      </c>
      <c r="V18" s="43">
        <f>SUM(T18:U18)</f>
        <v>123803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142037</v>
      </c>
      <c r="E19" s="43">
        <v>142037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360186</v>
      </c>
      <c r="E23" s="43"/>
      <c r="F23" s="43">
        <v>360186</v>
      </c>
      <c r="G23" s="43">
        <v>72836</v>
      </c>
      <c r="H23" s="43">
        <v>46079</v>
      </c>
      <c r="I23" s="43">
        <v>19810</v>
      </c>
      <c r="J23" s="43">
        <v>188289</v>
      </c>
      <c r="K23" s="59"/>
      <c r="L23" s="41" t="s">
        <v>204</v>
      </c>
      <c r="M23" s="86"/>
      <c r="N23" s="41" t="s">
        <v>41</v>
      </c>
      <c r="O23" s="59"/>
      <c r="P23" s="43">
        <v>188289</v>
      </c>
      <c r="Q23" s="43">
        <v>19810</v>
      </c>
      <c r="R23" s="43">
        <v>46079</v>
      </c>
      <c r="S23" s="43">
        <v>72836</v>
      </c>
      <c r="T23" s="43">
        <v>360186</v>
      </c>
      <c r="U23" s="43"/>
      <c r="V23" s="43">
        <f>SUM(T23:U23)</f>
        <v>360186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58708</v>
      </c>
      <c r="E24" s="43"/>
      <c r="F24" s="43">
        <v>58708</v>
      </c>
      <c r="G24" s="43">
        <v>10384</v>
      </c>
      <c r="H24" s="43">
        <v>8194</v>
      </c>
      <c r="I24" s="43">
        <v>1388</v>
      </c>
      <c r="J24" s="43">
        <v>38742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301478</v>
      </c>
      <c r="E25" s="43"/>
      <c r="F25" s="43">
        <v>301478</v>
      </c>
      <c r="G25" s="43">
        <v>62452</v>
      </c>
      <c r="H25" s="43">
        <v>37885</v>
      </c>
      <c r="I25" s="43">
        <v>18422</v>
      </c>
      <c r="J25" s="43">
        <v>149547</v>
      </c>
      <c r="K25" s="59"/>
      <c r="L25" s="41" t="s">
        <v>45</v>
      </c>
      <c r="M25" s="86"/>
      <c r="N25" s="41" t="s">
        <v>46</v>
      </c>
      <c r="O25" s="59"/>
      <c r="P25" s="43">
        <v>149547</v>
      </c>
      <c r="Q25" s="43">
        <v>18422</v>
      </c>
      <c r="R25" s="43">
        <v>37885</v>
      </c>
      <c r="S25" s="43">
        <v>62452</v>
      </c>
      <c r="T25" s="43">
        <v>301478</v>
      </c>
      <c r="U25" s="43"/>
      <c r="V25" s="43">
        <f t="shared" ref="V25:V31" si="1">SUM(T25:U25)</f>
        <v>301478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-18234</v>
      </c>
      <c r="E26" s="46">
        <v>-18234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-18234</v>
      </c>
      <c r="V26" s="46">
        <f t="shared" si="1"/>
        <v>-18234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173699</v>
      </c>
      <c r="E27" s="44">
        <v>1061</v>
      </c>
      <c r="F27" s="44">
        <v>172638</v>
      </c>
      <c r="G27" s="44">
        <v>12966</v>
      </c>
      <c r="H27" s="44">
        <v>37747</v>
      </c>
      <c r="I27" s="44">
        <v>5126</v>
      </c>
      <c r="J27" s="44">
        <v>116799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173637</v>
      </c>
      <c r="T27" s="44">
        <v>173637</v>
      </c>
      <c r="U27" s="44">
        <v>62</v>
      </c>
      <c r="V27" s="44">
        <f t="shared" si="1"/>
        <v>173699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38075</v>
      </c>
      <c r="E28" s="43"/>
      <c r="F28" s="43">
        <v>38075</v>
      </c>
      <c r="G28" s="43">
        <v>2371</v>
      </c>
      <c r="H28" s="43">
        <v>138</v>
      </c>
      <c r="I28" s="43">
        <v>189</v>
      </c>
      <c r="J28" s="43">
        <v>2205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37675</v>
      </c>
      <c r="S28" s="43"/>
      <c r="T28" s="43">
        <v>37675</v>
      </c>
      <c r="U28" s="43">
        <v>400</v>
      </c>
      <c r="V28" s="43">
        <f t="shared" si="1"/>
        <v>38075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33172</v>
      </c>
      <c r="E29" s="43"/>
      <c r="F29" s="43">
        <v>33172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32521</v>
      </c>
      <c r="S29" s="43"/>
      <c r="T29" s="43">
        <v>32521</v>
      </c>
      <c r="U29" s="43">
        <v>651</v>
      </c>
      <c r="V29" s="43">
        <f t="shared" si="1"/>
        <v>33172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4903</v>
      </c>
      <c r="E30" s="43"/>
      <c r="F30" s="43">
        <v>4903</v>
      </c>
      <c r="G30" s="43">
        <v>2371</v>
      </c>
      <c r="H30" s="43">
        <v>138</v>
      </c>
      <c r="I30" s="43">
        <v>189</v>
      </c>
      <c r="J30" s="43">
        <v>2205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5154</v>
      </c>
      <c r="S30" s="43"/>
      <c r="T30" s="43">
        <v>5154</v>
      </c>
      <c r="U30" s="43">
        <v>-251</v>
      </c>
      <c r="V30" s="43">
        <f t="shared" si="1"/>
        <v>4903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149473</v>
      </c>
      <c r="E31" s="43"/>
      <c r="F31" s="43">
        <v>149473</v>
      </c>
      <c r="G31" s="43">
        <v>57499</v>
      </c>
      <c r="H31" s="43">
        <v>8194</v>
      </c>
      <c r="I31" s="43">
        <v>14495</v>
      </c>
      <c r="J31" s="43">
        <v>69285</v>
      </c>
      <c r="K31" s="75"/>
      <c r="L31" s="41" t="s">
        <v>205</v>
      </c>
      <c r="M31" s="86"/>
      <c r="N31" s="41" t="s">
        <v>119</v>
      </c>
      <c r="O31" s="75"/>
      <c r="P31" s="43">
        <v>69285</v>
      </c>
      <c r="Q31" s="43">
        <v>14495</v>
      </c>
      <c r="R31" s="43">
        <v>8194</v>
      </c>
      <c r="S31" s="43">
        <v>57499</v>
      </c>
      <c r="T31" s="43">
        <v>149473</v>
      </c>
      <c r="U31" s="43"/>
      <c r="V31" s="43">
        <f t="shared" si="1"/>
        <v>149473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90765</v>
      </c>
      <c r="E33" s="43"/>
      <c r="F33" s="43">
        <v>90765</v>
      </c>
      <c r="G33" s="43">
        <v>47115</v>
      </c>
      <c r="H33" s="43">
        <v>0</v>
      </c>
      <c r="I33" s="43">
        <v>13107</v>
      </c>
      <c r="J33" s="43">
        <v>30543</v>
      </c>
      <c r="K33" s="59"/>
      <c r="L33" s="41" t="s">
        <v>120</v>
      </c>
      <c r="M33" s="86"/>
      <c r="N33" s="41" t="s">
        <v>121</v>
      </c>
      <c r="O33" s="59"/>
      <c r="P33" s="43">
        <v>30543</v>
      </c>
      <c r="Q33" s="43">
        <v>13107</v>
      </c>
      <c r="R33" s="43">
        <v>0</v>
      </c>
      <c r="S33" s="43">
        <v>47115</v>
      </c>
      <c r="T33" s="43">
        <v>90765</v>
      </c>
      <c r="U33" s="43"/>
      <c r="V33" s="43">
        <f>SUM(T33:U33)</f>
        <v>90765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114387</v>
      </c>
      <c r="E35" s="44">
        <v>22326</v>
      </c>
      <c r="F35" s="44">
        <v>92061</v>
      </c>
      <c r="G35" s="44">
        <v>6694</v>
      </c>
      <c r="H35" s="44">
        <v>8920</v>
      </c>
      <c r="I35" s="44">
        <v>44692</v>
      </c>
      <c r="J35" s="44">
        <v>31755</v>
      </c>
      <c r="K35" s="79"/>
      <c r="L35" s="40" t="s">
        <v>63</v>
      </c>
      <c r="M35" s="77"/>
      <c r="N35" s="40" t="s">
        <v>64</v>
      </c>
      <c r="O35" s="79"/>
      <c r="P35" s="44">
        <v>20682</v>
      </c>
      <c r="Q35" s="44">
        <v>42086</v>
      </c>
      <c r="R35" s="44">
        <v>2597</v>
      </c>
      <c r="S35" s="44">
        <v>22931</v>
      </c>
      <c r="T35" s="44">
        <v>88296</v>
      </c>
      <c r="U35" s="44">
        <v>26091</v>
      </c>
      <c r="V35" s="44">
        <f t="shared" ref="V35:V36" si="3">SUM(T35:U35)</f>
        <v>114387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357020</v>
      </c>
      <c r="E36" s="43"/>
      <c r="F36" s="43">
        <v>357020</v>
      </c>
      <c r="G36" s="43">
        <v>247373</v>
      </c>
      <c r="H36" s="43">
        <v>39546</v>
      </c>
      <c r="I36" s="43">
        <v>11889</v>
      </c>
      <c r="J36" s="43">
        <v>58212</v>
      </c>
      <c r="K36" s="59"/>
      <c r="L36" s="41" t="s">
        <v>207</v>
      </c>
      <c r="M36" s="86"/>
      <c r="N36" s="41" t="s">
        <v>65</v>
      </c>
      <c r="O36" s="59"/>
      <c r="P36" s="43">
        <v>58212</v>
      </c>
      <c r="Q36" s="43">
        <v>11889</v>
      </c>
      <c r="R36" s="43">
        <v>39546</v>
      </c>
      <c r="S36" s="43">
        <v>247373</v>
      </c>
      <c r="T36" s="43">
        <v>357020</v>
      </c>
      <c r="U36" s="43"/>
      <c r="V36" s="43">
        <f t="shared" si="3"/>
        <v>357020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298312</v>
      </c>
      <c r="E38" s="43"/>
      <c r="F38" s="43">
        <v>298312</v>
      </c>
      <c r="G38" s="43">
        <v>236989</v>
      </c>
      <c r="H38" s="43">
        <v>31352</v>
      </c>
      <c r="I38" s="43">
        <v>10501</v>
      </c>
      <c r="J38" s="43">
        <v>19470</v>
      </c>
      <c r="K38" s="59"/>
      <c r="L38" s="41" t="s">
        <v>69</v>
      </c>
      <c r="M38" s="86"/>
      <c r="N38" s="41" t="s">
        <v>70</v>
      </c>
      <c r="O38" s="59"/>
      <c r="P38" s="43">
        <v>19470</v>
      </c>
      <c r="Q38" s="43">
        <v>10501</v>
      </c>
      <c r="R38" s="43">
        <v>31352</v>
      </c>
      <c r="S38" s="43">
        <v>236989</v>
      </c>
      <c r="T38" s="43">
        <v>298312</v>
      </c>
      <c r="U38" s="43"/>
      <c r="V38" s="43">
        <f>SUM(T38:U38)</f>
        <v>298312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55804</v>
      </c>
      <c r="E40" s="44">
        <v>884</v>
      </c>
      <c r="F40" s="44">
        <v>54920</v>
      </c>
      <c r="G40" s="44">
        <v>44156</v>
      </c>
      <c r="H40" s="44">
        <v>5</v>
      </c>
      <c r="I40" s="44">
        <v>1313</v>
      </c>
      <c r="J40" s="44">
        <v>9446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54958</v>
      </c>
      <c r="S40" s="44"/>
      <c r="T40" s="44">
        <v>54958</v>
      </c>
      <c r="U40" s="44">
        <v>846</v>
      </c>
      <c r="V40" s="44">
        <f t="shared" ref="V40:V50" si="5">SUM(T40:U40)</f>
        <v>55804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52455</v>
      </c>
      <c r="E41" s="43">
        <v>16</v>
      </c>
      <c r="F41" s="43">
        <v>52439</v>
      </c>
      <c r="G41" s="43">
        <v>52439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1848</v>
      </c>
      <c r="Q41" s="43">
        <v>1212</v>
      </c>
      <c r="R41" s="43">
        <v>48964</v>
      </c>
      <c r="S41" s="43">
        <v>92</v>
      </c>
      <c r="T41" s="43">
        <v>52116</v>
      </c>
      <c r="U41" s="43">
        <v>339</v>
      </c>
      <c r="V41" s="43">
        <f t="shared" si="5"/>
        <v>52455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60211</v>
      </c>
      <c r="E42" s="43">
        <v>782</v>
      </c>
      <c r="F42" s="43">
        <v>59429</v>
      </c>
      <c r="G42" s="43">
        <v>97</v>
      </c>
      <c r="H42" s="43">
        <v>55561</v>
      </c>
      <c r="I42" s="43">
        <v>1806</v>
      </c>
      <c r="J42" s="43">
        <v>1965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60076</v>
      </c>
      <c r="T42" s="43">
        <v>60076</v>
      </c>
      <c r="U42" s="43">
        <v>135</v>
      </c>
      <c r="V42" s="43">
        <f t="shared" si="5"/>
        <v>60211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45048</v>
      </c>
      <c r="E43" s="43">
        <v>3124</v>
      </c>
      <c r="F43" s="43">
        <v>41924</v>
      </c>
      <c r="G43" s="43">
        <v>23440</v>
      </c>
      <c r="H43" s="43">
        <v>5418</v>
      </c>
      <c r="I43" s="43">
        <v>7967</v>
      </c>
      <c r="J43" s="43">
        <v>5099</v>
      </c>
      <c r="K43" s="59"/>
      <c r="L43" s="40" t="s">
        <v>79</v>
      </c>
      <c r="M43" s="77"/>
      <c r="N43" s="40" t="s">
        <v>80</v>
      </c>
      <c r="O43" s="59"/>
      <c r="P43" s="43">
        <v>2335</v>
      </c>
      <c r="Q43" s="43">
        <v>8023</v>
      </c>
      <c r="R43" s="43">
        <v>2684</v>
      </c>
      <c r="S43" s="43">
        <v>23933</v>
      </c>
      <c r="T43" s="43">
        <v>36975</v>
      </c>
      <c r="U43" s="43">
        <v>8073</v>
      </c>
      <c r="V43" s="43">
        <f t="shared" si="5"/>
        <v>45048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352433</v>
      </c>
      <c r="E44" s="43"/>
      <c r="F44" s="43">
        <v>352433</v>
      </c>
      <c r="G44" s="43">
        <v>211342</v>
      </c>
      <c r="H44" s="43">
        <v>85168</v>
      </c>
      <c r="I44" s="43">
        <v>10038</v>
      </c>
      <c r="J44" s="43">
        <v>45885</v>
      </c>
      <c r="K44" s="93"/>
      <c r="L44" s="41" t="s">
        <v>208</v>
      </c>
      <c r="M44" s="86"/>
      <c r="N44" s="41" t="s">
        <v>187</v>
      </c>
      <c r="O44" s="93"/>
      <c r="P44" s="43">
        <v>45885</v>
      </c>
      <c r="Q44" s="43">
        <v>10038</v>
      </c>
      <c r="R44" s="43">
        <v>85168</v>
      </c>
      <c r="S44" s="43">
        <v>211342</v>
      </c>
      <c r="T44" s="43">
        <v>352433</v>
      </c>
      <c r="U44" s="43"/>
      <c r="V44" s="43">
        <f t="shared" si="5"/>
        <v>352433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293725</v>
      </c>
      <c r="E45" s="43"/>
      <c r="F45" s="43">
        <v>293725</v>
      </c>
      <c r="G45" s="43">
        <v>200958</v>
      </c>
      <c r="H45" s="43">
        <v>76974</v>
      </c>
      <c r="I45" s="43">
        <v>8650</v>
      </c>
      <c r="J45" s="43">
        <v>7143</v>
      </c>
      <c r="K45" s="93"/>
      <c r="L45" s="41" t="s">
        <v>188</v>
      </c>
      <c r="M45" s="86"/>
      <c r="N45" s="41" t="s">
        <v>189</v>
      </c>
      <c r="O45" s="93"/>
      <c r="P45" s="43">
        <v>7143</v>
      </c>
      <c r="Q45" s="43">
        <v>8650</v>
      </c>
      <c r="R45" s="43">
        <v>76974</v>
      </c>
      <c r="S45" s="43">
        <v>200958</v>
      </c>
      <c r="T45" s="43">
        <v>293725</v>
      </c>
      <c r="U45" s="43"/>
      <c r="V45" s="43">
        <f t="shared" si="5"/>
        <v>293725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44010</v>
      </c>
      <c r="E46" s="46"/>
      <c r="F46" s="46">
        <v>44010</v>
      </c>
      <c r="G46" s="46">
        <v>3556</v>
      </c>
      <c r="H46" s="46">
        <v>40454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44010</v>
      </c>
      <c r="T46" s="46">
        <v>44010</v>
      </c>
      <c r="U46" s="46"/>
      <c r="V46" s="46">
        <f t="shared" si="5"/>
        <v>44010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352433</v>
      </c>
      <c r="E47" s="44"/>
      <c r="F47" s="44">
        <v>352433</v>
      </c>
      <c r="G47" s="44">
        <v>251796</v>
      </c>
      <c r="H47" s="44">
        <v>44714</v>
      </c>
      <c r="I47" s="44">
        <v>10038</v>
      </c>
      <c r="J47" s="44">
        <v>45885</v>
      </c>
      <c r="K47" s="93"/>
      <c r="L47" s="41" t="s">
        <v>209</v>
      </c>
      <c r="M47" s="86"/>
      <c r="N47" s="41" t="s">
        <v>190</v>
      </c>
      <c r="O47" s="93"/>
      <c r="P47" s="44">
        <v>45885</v>
      </c>
      <c r="Q47" s="44">
        <v>10038</v>
      </c>
      <c r="R47" s="44">
        <v>44714</v>
      </c>
      <c r="S47" s="44">
        <v>251796</v>
      </c>
      <c r="T47" s="44">
        <v>352433</v>
      </c>
      <c r="U47" s="44"/>
      <c r="V47" s="44">
        <f t="shared" si="5"/>
        <v>352433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293725</v>
      </c>
      <c r="E48" s="46"/>
      <c r="F48" s="46">
        <v>293725</v>
      </c>
      <c r="G48" s="46">
        <v>241412</v>
      </c>
      <c r="H48" s="46">
        <v>36520</v>
      </c>
      <c r="I48" s="46">
        <v>8650</v>
      </c>
      <c r="J48" s="46">
        <v>7143</v>
      </c>
      <c r="K48" s="59"/>
      <c r="L48" s="41" t="s">
        <v>210</v>
      </c>
      <c r="M48" s="86"/>
      <c r="N48" s="41" t="s">
        <v>191</v>
      </c>
      <c r="O48" s="59"/>
      <c r="P48" s="46">
        <v>7143</v>
      </c>
      <c r="Q48" s="46">
        <v>8650</v>
      </c>
      <c r="R48" s="46">
        <v>36520</v>
      </c>
      <c r="S48" s="46">
        <v>241412</v>
      </c>
      <c r="T48" s="46">
        <v>293725</v>
      </c>
      <c r="U48" s="46"/>
      <c r="V48" s="46">
        <f t="shared" si="5"/>
        <v>293725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45885</v>
      </c>
      <c r="Q49" s="44">
        <v>10038</v>
      </c>
      <c r="R49" s="44">
        <v>85168</v>
      </c>
      <c r="S49" s="44">
        <v>211342</v>
      </c>
      <c r="T49" s="44">
        <v>352433</v>
      </c>
      <c r="U49" s="44"/>
      <c r="V49" s="44">
        <f t="shared" si="5"/>
        <v>352433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7143</v>
      </c>
      <c r="Q50" s="43">
        <v>8650</v>
      </c>
      <c r="R50" s="43">
        <v>76974</v>
      </c>
      <c r="S50" s="43">
        <v>200958</v>
      </c>
      <c r="T50" s="43">
        <v>293725</v>
      </c>
      <c r="U50" s="43"/>
      <c r="V50" s="43">
        <f t="shared" si="5"/>
        <v>293725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271085</v>
      </c>
      <c r="E51" s="43"/>
      <c r="F51" s="43">
        <v>271085</v>
      </c>
      <c r="G51" s="43">
        <v>243721</v>
      </c>
      <c r="H51" s="43">
        <v>27364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271085</v>
      </c>
      <c r="E52" s="43"/>
      <c r="F52" s="43">
        <v>271085</v>
      </c>
      <c r="G52" s="43">
        <v>203267</v>
      </c>
      <c r="H52" s="43">
        <v>67818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-741</v>
      </c>
      <c r="E53" s="43"/>
      <c r="F53" s="43">
        <v>-741</v>
      </c>
      <c r="G53" s="43"/>
      <c r="H53" s="43"/>
      <c r="I53" s="43">
        <v>-741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-741</v>
      </c>
      <c r="T53" s="43">
        <v>-741</v>
      </c>
      <c r="U53" s="43"/>
      <c r="V53" s="43">
        <f>SUM(T53:U53)</f>
        <v>-741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81348</v>
      </c>
      <c r="E54" s="43"/>
      <c r="F54" s="43">
        <v>81348</v>
      </c>
      <c r="G54" s="43">
        <v>7334</v>
      </c>
      <c r="H54" s="43">
        <v>17350</v>
      </c>
      <c r="I54" s="43">
        <v>10779</v>
      </c>
      <c r="J54" s="43">
        <v>45885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22640</v>
      </c>
      <c r="E55" s="43"/>
      <c r="F55" s="43">
        <v>22640</v>
      </c>
      <c r="G55" s="43">
        <v>-3050</v>
      </c>
      <c r="H55" s="43">
        <v>9156</v>
      </c>
      <c r="I55" s="43">
        <v>9391</v>
      </c>
      <c r="J55" s="43">
        <v>7143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-10481</v>
      </c>
      <c r="E56" s="43">
        <v>-10481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7143</v>
      </c>
      <c r="Q69" s="43">
        <v>9391</v>
      </c>
      <c r="R69" s="43">
        <v>9156</v>
      </c>
      <c r="S69" s="43">
        <v>-3050</v>
      </c>
      <c r="T69" s="43">
        <v>22640</v>
      </c>
      <c r="U69" s="43"/>
      <c r="V69" s="43">
        <f>SUM(T69:U69)</f>
        <v>22640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-10481</v>
      </c>
      <c r="V71" s="43">
        <f t="shared" ref="V71:V74" si="7">SUM(T71:U71)</f>
        <v>-10481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1559</v>
      </c>
      <c r="Q72" s="43">
        <v>54</v>
      </c>
      <c r="R72" s="43">
        <v>3957</v>
      </c>
      <c r="S72" s="43">
        <v>552</v>
      </c>
      <c r="T72" s="43">
        <v>6122</v>
      </c>
      <c r="U72" s="43">
        <v>36</v>
      </c>
      <c r="V72" s="43">
        <f t="shared" si="7"/>
        <v>6158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-349</v>
      </c>
      <c r="Q73" s="43">
        <v>-4</v>
      </c>
      <c r="R73" s="43">
        <v>-2162</v>
      </c>
      <c r="S73" s="43">
        <v>-1103</v>
      </c>
      <c r="T73" s="43">
        <v>-3618</v>
      </c>
      <c r="U73" s="43">
        <v>-2540</v>
      </c>
      <c r="V73" s="43">
        <f t="shared" si="7"/>
        <v>-6158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12159</v>
      </c>
      <c r="E74" s="46">
        <v>-12985</v>
      </c>
      <c r="F74" s="46">
        <v>25144</v>
      </c>
      <c r="G74" s="46">
        <v>-3601</v>
      </c>
      <c r="H74" s="46">
        <v>10951</v>
      </c>
      <c r="I74" s="46">
        <v>9441</v>
      </c>
      <c r="J74" s="46">
        <v>8353</v>
      </c>
      <c r="K74" s="59"/>
      <c r="L74" s="41" t="s">
        <v>103</v>
      </c>
      <c r="M74" s="86"/>
      <c r="N74" s="41" t="s">
        <v>104</v>
      </c>
      <c r="O74" s="59"/>
      <c r="P74" s="46">
        <v>8353</v>
      </c>
      <c r="Q74" s="46">
        <v>9441</v>
      </c>
      <c r="R74" s="46">
        <v>10951</v>
      </c>
      <c r="S74" s="46">
        <v>-3601</v>
      </c>
      <c r="T74" s="46">
        <v>25144</v>
      </c>
      <c r="U74" s="46">
        <v>-12985</v>
      </c>
      <c r="V74" s="46">
        <f t="shared" si="7"/>
        <v>12159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70867</v>
      </c>
      <c r="E75" s="44"/>
      <c r="F75" s="44">
        <v>70867</v>
      </c>
      <c r="G75" s="44">
        <v>14268</v>
      </c>
      <c r="H75" s="44">
        <v>10658</v>
      </c>
      <c r="I75" s="44">
        <v>2602</v>
      </c>
      <c r="J75" s="44">
        <v>43339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68455</v>
      </c>
      <c r="E76" s="43"/>
      <c r="F76" s="43">
        <v>68455</v>
      </c>
      <c r="G76" s="43">
        <v>13953</v>
      </c>
      <c r="H76" s="43">
        <v>10639</v>
      </c>
      <c r="I76" s="43">
        <v>2394</v>
      </c>
      <c r="J76" s="43">
        <v>41469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-58708</v>
      </c>
      <c r="E77" s="43"/>
      <c r="F77" s="43">
        <v>-58708</v>
      </c>
      <c r="G77" s="43">
        <v>-10384</v>
      </c>
      <c r="H77" s="43">
        <v>-8194</v>
      </c>
      <c r="I77" s="43">
        <v>-1388</v>
      </c>
      <c r="J77" s="43">
        <v>-38742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2412</v>
      </c>
      <c r="E78" s="43"/>
      <c r="F78" s="43">
        <v>2412</v>
      </c>
      <c r="G78" s="43">
        <v>315</v>
      </c>
      <c r="H78" s="43">
        <v>19</v>
      </c>
      <c r="I78" s="43">
        <v>208</v>
      </c>
      <c r="J78" s="43">
        <v>1870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752</v>
      </c>
      <c r="F79" s="43">
        <v>-752</v>
      </c>
      <c r="G79" s="43">
        <v>-109</v>
      </c>
      <c r="H79" s="43">
        <v>24</v>
      </c>
      <c r="I79" s="43">
        <v>11</v>
      </c>
      <c r="J79" s="43">
        <v>-678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-13737</v>
      </c>
      <c r="F80" s="43">
        <v>13737</v>
      </c>
      <c r="G80" s="43">
        <v>-7376</v>
      </c>
      <c r="H80" s="43">
        <v>8463</v>
      </c>
      <c r="I80" s="43">
        <v>8216</v>
      </c>
      <c r="J80" s="43">
        <v>4434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EC6C159A-2F60-4B11-86EF-D9083C8A175A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CE632-CD27-47FE-8C11-ED2862842F73}">
  <sheetPr codeName="Hoja101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354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129801</v>
      </c>
      <c r="V18" s="43">
        <f>SUM(T18:U18)</f>
        <v>129801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142422</v>
      </c>
      <c r="E19" s="43">
        <v>142422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385409</v>
      </c>
      <c r="E23" s="43"/>
      <c r="F23" s="43">
        <v>385409</v>
      </c>
      <c r="G23" s="43">
        <v>77704</v>
      </c>
      <c r="H23" s="43">
        <v>54305</v>
      </c>
      <c r="I23" s="43">
        <v>18689</v>
      </c>
      <c r="J23" s="43">
        <v>207296</v>
      </c>
      <c r="K23" s="59"/>
      <c r="L23" s="41" t="s">
        <v>204</v>
      </c>
      <c r="M23" s="86"/>
      <c r="N23" s="41" t="s">
        <v>41</v>
      </c>
      <c r="O23" s="59"/>
      <c r="P23" s="43">
        <v>207296</v>
      </c>
      <c r="Q23" s="43">
        <v>18689</v>
      </c>
      <c r="R23" s="43">
        <v>54305</v>
      </c>
      <c r="S23" s="43">
        <v>77704</v>
      </c>
      <c r="T23" s="43">
        <v>385409</v>
      </c>
      <c r="U23" s="43"/>
      <c r="V23" s="43">
        <f>SUM(T23:U23)</f>
        <v>385409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58814</v>
      </c>
      <c r="E24" s="43"/>
      <c r="F24" s="43">
        <v>58814</v>
      </c>
      <c r="G24" s="43">
        <v>10457</v>
      </c>
      <c r="H24" s="43">
        <v>8232</v>
      </c>
      <c r="I24" s="43">
        <v>1382</v>
      </c>
      <c r="J24" s="43">
        <v>38743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326595</v>
      </c>
      <c r="E25" s="43"/>
      <c r="F25" s="43">
        <v>326595</v>
      </c>
      <c r="G25" s="43">
        <v>67247</v>
      </c>
      <c r="H25" s="43">
        <v>46073</v>
      </c>
      <c r="I25" s="43">
        <v>17307</v>
      </c>
      <c r="J25" s="43">
        <v>168553</v>
      </c>
      <c r="K25" s="59"/>
      <c r="L25" s="41" t="s">
        <v>45</v>
      </c>
      <c r="M25" s="86"/>
      <c r="N25" s="41" t="s">
        <v>46</v>
      </c>
      <c r="O25" s="59"/>
      <c r="P25" s="43">
        <v>168553</v>
      </c>
      <c r="Q25" s="43">
        <v>17307</v>
      </c>
      <c r="R25" s="43">
        <v>46073</v>
      </c>
      <c r="S25" s="43">
        <v>67247</v>
      </c>
      <c r="T25" s="43">
        <v>326595</v>
      </c>
      <c r="U25" s="43"/>
      <c r="V25" s="43">
        <f t="shared" ref="V25:V31" si="1">SUM(T25:U25)</f>
        <v>326595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-12621</v>
      </c>
      <c r="E26" s="46">
        <v>-12621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-12621</v>
      </c>
      <c r="V26" s="46">
        <f t="shared" si="1"/>
        <v>-12621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187455</v>
      </c>
      <c r="E27" s="44">
        <v>1129</v>
      </c>
      <c r="F27" s="44">
        <v>186326</v>
      </c>
      <c r="G27" s="44">
        <v>12893</v>
      </c>
      <c r="H27" s="44">
        <v>45825</v>
      </c>
      <c r="I27" s="44">
        <v>5520</v>
      </c>
      <c r="J27" s="44">
        <v>122088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187321</v>
      </c>
      <c r="T27" s="44">
        <v>187321</v>
      </c>
      <c r="U27" s="44">
        <v>134</v>
      </c>
      <c r="V27" s="44">
        <f t="shared" si="1"/>
        <v>187455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25295</v>
      </c>
      <c r="E28" s="43"/>
      <c r="F28" s="43">
        <v>25295</v>
      </c>
      <c r="G28" s="43">
        <v>862</v>
      </c>
      <c r="H28" s="43">
        <v>248</v>
      </c>
      <c r="I28" s="43">
        <v>246</v>
      </c>
      <c r="J28" s="43">
        <v>-3476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28466</v>
      </c>
      <c r="S28" s="43"/>
      <c r="T28" s="43">
        <v>28466</v>
      </c>
      <c r="U28" s="43">
        <v>-3171</v>
      </c>
      <c r="V28" s="43">
        <f t="shared" si="1"/>
        <v>25295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27415</v>
      </c>
      <c r="E29" s="43"/>
      <c r="F29" s="43">
        <v>27415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26786</v>
      </c>
      <c r="S29" s="43"/>
      <c r="T29" s="43">
        <v>26786</v>
      </c>
      <c r="U29" s="43">
        <v>629</v>
      </c>
      <c r="V29" s="43">
        <f t="shared" si="1"/>
        <v>27415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-2120</v>
      </c>
      <c r="E30" s="43"/>
      <c r="F30" s="43">
        <v>-2120</v>
      </c>
      <c r="G30" s="43">
        <v>862</v>
      </c>
      <c r="H30" s="43">
        <v>248</v>
      </c>
      <c r="I30" s="43">
        <v>246</v>
      </c>
      <c r="J30" s="43">
        <v>-3476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1680</v>
      </c>
      <c r="S30" s="43"/>
      <c r="T30" s="43">
        <v>1680</v>
      </c>
      <c r="U30" s="43">
        <v>-3800</v>
      </c>
      <c r="V30" s="43">
        <f t="shared" si="1"/>
        <v>-2120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173788</v>
      </c>
      <c r="E31" s="43"/>
      <c r="F31" s="43">
        <v>173788</v>
      </c>
      <c r="G31" s="43">
        <v>63949</v>
      </c>
      <c r="H31" s="43">
        <v>8232</v>
      </c>
      <c r="I31" s="43">
        <v>12923</v>
      </c>
      <c r="J31" s="43">
        <v>88684</v>
      </c>
      <c r="K31" s="75"/>
      <c r="L31" s="41" t="s">
        <v>205</v>
      </c>
      <c r="M31" s="86"/>
      <c r="N31" s="41" t="s">
        <v>119</v>
      </c>
      <c r="O31" s="75"/>
      <c r="P31" s="43">
        <v>88684</v>
      </c>
      <c r="Q31" s="43">
        <v>12923</v>
      </c>
      <c r="R31" s="43">
        <v>8232</v>
      </c>
      <c r="S31" s="43">
        <v>63949</v>
      </c>
      <c r="T31" s="43">
        <v>173788</v>
      </c>
      <c r="U31" s="43"/>
      <c r="V31" s="43">
        <f t="shared" si="1"/>
        <v>173788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114974</v>
      </c>
      <c r="E33" s="43"/>
      <c r="F33" s="43">
        <v>114974</v>
      </c>
      <c r="G33" s="43">
        <v>53492</v>
      </c>
      <c r="H33" s="43">
        <v>0</v>
      </c>
      <c r="I33" s="43">
        <v>11541</v>
      </c>
      <c r="J33" s="43">
        <v>49941</v>
      </c>
      <c r="K33" s="59"/>
      <c r="L33" s="41" t="s">
        <v>120</v>
      </c>
      <c r="M33" s="86"/>
      <c r="N33" s="41" t="s">
        <v>121</v>
      </c>
      <c r="O33" s="59"/>
      <c r="P33" s="43">
        <v>49941</v>
      </c>
      <c r="Q33" s="43">
        <v>11541</v>
      </c>
      <c r="R33" s="43">
        <v>0</v>
      </c>
      <c r="S33" s="43">
        <v>53492</v>
      </c>
      <c r="T33" s="43">
        <v>114974</v>
      </c>
      <c r="U33" s="43"/>
      <c r="V33" s="43">
        <f>SUM(T33:U33)</f>
        <v>114974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126186</v>
      </c>
      <c r="E35" s="44">
        <v>23225</v>
      </c>
      <c r="F35" s="44">
        <v>102961</v>
      </c>
      <c r="G35" s="44">
        <v>7767</v>
      </c>
      <c r="H35" s="44">
        <v>10161</v>
      </c>
      <c r="I35" s="44">
        <v>50105</v>
      </c>
      <c r="J35" s="44">
        <v>34928</v>
      </c>
      <c r="K35" s="79"/>
      <c r="L35" s="40" t="s">
        <v>63</v>
      </c>
      <c r="M35" s="77"/>
      <c r="N35" s="40" t="s">
        <v>64</v>
      </c>
      <c r="O35" s="79"/>
      <c r="P35" s="44">
        <v>18585</v>
      </c>
      <c r="Q35" s="44">
        <v>50150</v>
      </c>
      <c r="R35" s="44">
        <v>4662</v>
      </c>
      <c r="S35" s="44">
        <v>24424</v>
      </c>
      <c r="T35" s="44">
        <v>97821</v>
      </c>
      <c r="U35" s="44">
        <v>28365</v>
      </c>
      <c r="V35" s="44">
        <f t="shared" ref="V35:V36" si="3">SUM(T35:U35)</f>
        <v>126186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384435</v>
      </c>
      <c r="E36" s="43"/>
      <c r="F36" s="43">
        <v>384435</v>
      </c>
      <c r="G36" s="43">
        <v>267927</v>
      </c>
      <c r="H36" s="43">
        <v>31199</v>
      </c>
      <c r="I36" s="43">
        <v>12968</v>
      </c>
      <c r="J36" s="43">
        <v>72341</v>
      </c>
      <c r="K36" s="59"/>
      <c r="L36" s="41" t="s">
        <v>207</v>
      </c>
      <c r="M36" s="86"/>
      <c r="N36" s="41" t="s">
        <v>65</v>
      </c>
      <c r="O36" s="59"/>
      <c r="P36" s="43">
        <v>72341</v>
      </c>
      <c r="Q36" s="43">
        <v>12968</v>
      </c>
      <c r="R36" s="43">
        <v>31199</v>
      </c>
      <c r="S36" s="43">
        <v>267927</v>
      </c>
      <c r="T36" s="43">
        <v>384435</v>
      </c>
      <c r="U36" s="43"/>
      <c r="V36" s="43">
        <f t="shared" si="3"/>
        <v>384435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325621</v>
      </c>
      <c r="E38" s="43"/>
      <c r="F38" s="43">
        <v>325621</v>
      </c>
      <c r="G38" s="43">
        <v>257470</v>
      </c>
      <c r="H38" s="43">
        <v>22967</v>
      </c>
      <c r="I38" s="43">
        <v>11586</v>
      </c>
      <c r="J38" s="43">
        <v>33598</v>
      </c>
      <c r="K38" s="59"/>
      <c r="L38" s="41" t="s">
        <v>69</v>
      </c>
      <c r="M38" s="86"/>
      <c r="N38" s="41" t="s">
        <v>70</v>
      </c>
      <c r="O38" s="59"/>
      <c r="P38" s="43">
        <v>33598</v>
      </c>
      <c r="Q38" s="43">
        <v>11586</v>
      </c>
      <c r="R38" s="43">
        <v>22967</v>
      </c>
      <c r="S38" s="43">
        <v>257470</v>
      </c>
      <c r="T38" s="43">
        <v>325621</v>
      </c>
      <c r="U38" s="43"/>
      <c r="V38" s="43">
        <f>SUM(T38:U38)</f>
        <v>325621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57394</v>
      </c>
      <c r="E40" s="44">
        <v>569</v>
      </c>
      <c r="F40" s="44">
        <v>56825</v>
      </c>
      <c r="G40" s="44">
        <v>41547</v>
      </c>
      <c r="H40" s="44">
        <v>187</v>
      </c>
      <c r="I40" s="44">
        <v>1036</v>
      </c>
      <c r="J40" s="44">
        <v>14055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55760</v>
      </c>
      <c r="S40" s="44"/>
      <c r="T40" s="44">
        <v>55760</v>
      </c>
      <c r="U40" s="44">
        <v>1634</v>
      </c>
      <c r="V40" s="44">
        <f t="shared" ref="V40:V50" si="5">SUM(T40:U40)</f>
        <v>57394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54893</v>
      </c>
      <c r="E41" s="43">
        <v>33</v>
      </c>
      <c r="F41" s="43">
        <v>54860</v>
      </c>
      <c r="G41" s="43">
        <v>54860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1864</v>
      </c>
      <c r="Q41" s="43">
        <v>1535</v>
      </c>
      <c r="R41" s="43">
        <v>51040</v>
      </c>
      <c r="S41" s="43">
        <v>93</v>
      </c>
      <c r="T41" s="43">
        <v>54532</v>
      </c>
      <c r="U41" s="43">
        <v>361</v>
      </c>
      <c r="V41" s="43">
        <f t="shared" si="5"/>
        <v>54893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75769</v>
      </c>
      <c r="E42" s="43">
        <v>1082</v>
      </c>
      <c r="F42" s="43">
        <v>74687</v>
      </c>
      <c r="G42" s="43">
        <v>97</v>
      </c>
      <c r="H42" s="43">
        <v>70663</v>
      </c>
      <c r="I42" s="43">
        <v>1945</v>
      </c>
      <c r="J42" s="43">
        <v>1982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75589</v>
      </c>
      <c r="T42" s="43">
        <v>75589</v>
      </c>
      <c r="U42" s="43">
        <v>180</v>
      </c>
      <c r="V42" s="43">
        <f t="shared" si="5"/>
        <v>75769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55777</v>
      </c>
      <c r="E43" s="43">
        <v>6148</v>
      </c>
      <c r="F43" s="43">
        <v>49629</v>
      </c>
      <c r="G43" s="43">
        <v>26770</v>
      </c>
      <c r="H43" s="43">
        <v>8283</v>
      </c>
      <c r="I43" s="43">
        <v>8942</v>
      </c>
      <c r="J43" s="43">
        <v>5634</v>
      </c>
      <c r="K43" s="59"/>
      <c r="L43" s="40" t="s">
        <v>79</v>
      </c>
      <c r="M43" s="77"/>
      <c r="N43" s="40" t="s">
        <v>80</v>
      </c>
      <c r="O43" s="59"/>
      <c r="P43" s="43">
        <v>2387</v>
      </c>
      <c r="Q43" s="43">
        <v>8986</v>
      </c>
      <c r="R43" s="43">
        <v>5556</v>
      </c>
      <c r="S43" s="43">
        <v>30047</v>
      </c>
      <c r="T43" s="43">
        <v>46976</v>
      </c>
      <c r="U43" s="43">
        <v>8801</v>
      </c>
      <c r="V43" s="43">
        <f t="shared" si="5"/>
        <v>55777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381291</v>
      </c>
      <c r="E44" s="43"/>
      <c r="F44" s="43">
        <v>381291</v>
      </c>
      <c r="G44" s="43">
        <v>250382</v>
      </c>
      <c r="H44" s="43">
        <v>64422</v>
      </c>
      <c r="I44" s="43">
        <v>11566</v>
      </c>
      <c r="J44" s="43">
        <v>54921</v>
      </c>
      <c r="K44" s="93"/>
      <c r="L44" s="41" t="s">
        <v>208</v>
      </c>
      <c r="M44" s="86"/>
      <c r="N44" s="41" t="s">
        <v>187</v>
      </c>
      <c r="O44" s="93"/>
      <c r="P44" s="43">
        <v>54921</v>
      </c>
      <c r="Q44" s="43">
        <v>11566</v>
      </c>
      <c r="R44" s="43">
        <v>64422</v>
      </c>
      <c r="S44" s="43">
        <v>250382</v>
      </c>
      <c r="T44" s="43">
        <v>381291</v>
      </c>
      <c r="U44" s="43"/>
      <c r="V44" s="43">
        <f t="shared" si="5"/>
        <v>381291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322477</v>
      </c>
      <c r="E45" s="43"/>
      <c r="F45" s="43">
        <v>322477</v>
      </c>
      <c r="G45" s="43">
        <v>239925</v>
      </c>
      <c r="H45" s="43">
        <v>56190</v>
      </c>
      <c r="I45" s="43">
        <v>10184</v>
      </c>
      <c r="J45" s="43">
        <v>16178</v>
      </c>
      <c r="K45" s="93"/>
      <c r="L45" s="41" t="s">
        <v>188</v>
      </c>
      <c r="M45" s="86"/>
      <c r="N45" s="41" t="s">
        <v>189</v>
      </c>
      <c r="O45" s="93"/>
      <c r="P45" s="43">
        <v>16178</v>
      </c>
      <c r="Q45" s="43">
        <v>10184</v>
      </c>
      <c r="R45" s="43">
        <v>56190</v>
      </c>
      <c r="S45" s="43">
        <v>239925</v>
      </c>
      <c r="T45" s="43">
        <v>322477</v>
      </c>
      <c r="U45" s="43"/>
      <c r="V45" s="43">
        <f t="shared" si="5"/>
        <v>322477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53951</v>
      </c>
      <c r="E46" s="46"/>
      <c r="F46" s="46">
        <v>53951</v>
      </c>
      <c r="G46" s="46">
        <v>4334</v>
      </c>
      <c r="H46" s="46">
        <v>49617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53951</v>
      </c>
      <c r="T46" s="46">
        <v>53951</v>
      </c>
      <c r="U46" s="46"/>
      <c r="V46" s="46">
        <f t="shared" si="5"/>
        <v>53951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381291</v>
      </c>
      <c r="E47" s="44"/>
      <c r="F47" s="44">
        <v>381291</v>
      </c>
      <c r="G47" s="44">
        <v>299999</v>
      </c>
      <c r="H47" s="44">
        <v>14805</v>
      </c>
      <c r="I47" s="44">
        <v>11566</v>
      </c>
      <c r="J47" s="44">
        <v>54921</v>
      </c>
      <c r="K47" s="93"/>
      <c r="L47" s="41" t="s">
        <v>209</v>
      </c>
      <c r="M47" s="86"/>
      <c r="N47" s="41" t="s">
        <v>190</v>
      </c>
      <c r="O47" s="93"/>
      <c r="P47" s="44">
        <v>54921</v>
      </c>
      <c r="Q47" s="44">
        <v>11566</v>
      </c>
      <c r="R47" s="44">
        <v>14805</v>
      </c>
      <c r="S47" s="44">
        <v>299999</v>
      </c>
      <c r="T47" s="44">
        <v>381291</v>
      </c>
      <c r="U47" s="44"/>
      <c r="V47" s="44">
        <f t="shared" si="5"/>
        <v>381291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322477</v>
      </c>
      <c r="E48" s="46"/>
      <c r="F48" s="46">
        <v>322477</v>
      </c>
      <c r="G48" s="46">
        <v>289542</v>
      </c>
      <c r="H48" s="46">
        <v>6573</v>
      </c>
      <c r="I48" s="46">
        <v>10184</v>
      </c>
      <c r="J48" s="46">
        <v>16178</v>
      </c>
      <c r="K48" s="59"/>
      <c r="L48" s="41" t="s">
        <v>210</v>
      </c>
      <c r="M48" s="86"/>
      <c r="N48" s="41" t="s">
        <v>191</v>
      </c>
      <c r="O48" s="59"/>
      <c r="P48" s="46">
        <v>16178</v>
      </c>
      <c r="Q48" s="46">
        <v>10184</v>
      </c>
      <c r="R48" s="46">
        <v>6573</v>
      </c>
      <c r="S48" s="46">
        <v>289542</v>
      </c>
      <c r="T48" s="46">
        <v>322477</v>
      </c>
      <c r="U48" s="46"/>
      <c r="V48" s="46">
        <f t="shared" si="5"/>
        <v>322477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54921</v>
      </c>
      <c r="Q49" s="44">
        <v>11566</v>
      </c>
      <c r="R49" s="44">
        <v>64422</v>
      </c>
      <c r="S49" s="44">
        <v>250382</v>
      </c>
      <c r="T49" s="44">
        <v>381291</v>
      </c>
      <c r="U49" s="44"/>
      <c r="V49" s="44">
        <f t="shared" si="5"/>
        <v>381291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16178</v>
      </c>
      <c r="Q50" s="43">
        <v>10184</v>
      </c>
      <c r="R50" s="43">
        <v>56190</v>
      </c>
      <c r="S50" s="43">
        <v>239925</v>
      </c>
      <c r="T50" s="43">
        <v>322477</v>
      </c>
      <c r="U50" s="43"/>
      <c r="V50" s="43">
        <f t="shared" si="5"/>
        <v>322477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288468</v>
      </c>
      <c r="E51" s="43"/>
      <c r="F51" s="43">
        <v>288468</v>
      </c>
      <c r="G51" s="43">
        <v>256348</v>
      </c>
      <c r="H51" s="43">
        <v>32120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288468</v>
      </c>
      <c r="E52" s="43"/>
      <c r="F52" s="43">
        <v>288468</v>
      </c>
      <c r="G52" s="43">
        <v>206731</v>
      </c>
      <c r="H52" s="43">
        <v>81737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-460</v>
      </c>
      <c r="E53" s="43"/>
      <c r="F53" s="43">
        <v>-460</v>
      </c>
      <c r="G53" s="43"/>
      <c r="H53" s="43"/>
      <c r="I53" s="43">
        <v>-460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-460</v>
      </c>
      <c r="T53" s="43">
        <v>-460</v>
      </c>
      <c r="U53" s="43"/>
      <c r="V53" s="43">
        <f>SUM(T53:U53)</f>
        <v>-460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92823</v>
      </c>
      <c r="E54" s="43"/>
      <c r="F54" s="43">
        <v>92823</v>
      </c>
      <c r="G54" s="43">
        <v>43191</v>
      </c>
      <c r="H54" s="43">
        <v>-17315</v>
      </c>
      <c r="I54" s="43">
        <v>12026</v>
      </c>
      <c r="J54" s="43">
        <v>54921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34009</v>
      </c>
      <c r="E55" s="43"/>
      <c r="F55" s="43">
        <v>34009</v>
      </c>
      <c r="G55" s="43">
        <v>32734</v>
      </c>
      <c r="H55" s="43">
        <v>-25547</v>
      </c>
      <c r="I55" s="43">
        <v>10644</v>
      </c>
      <c r="J55" s="43">
        <v>16178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-8503</v>
      </c>
      <c r="E56" s="43">
        <v>-8503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16178</v>
      </c>
      <c r="Q69" s="43">
        <v>10644</v>
      </c>
      <c r="R69" s="43">
        <v>-25547</v>
      </c>
      <c r="S69" s="43">
        <v>32734</v>
      </c>
      <c r="T69" s="43">
        <v>34009</v>
      </c>
      <c r="U69" s="43"/>
      <c r="V69" s="43">
        <f>SUM(T69:U69)</f>
        <v>34009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-8503</v>
      </c>
      <c r="V71" s="43">
        <f t="shared" ref="V71:V74" si="7">SUM(T71:U71)</f>
        <v>-8503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4361</v>
      </c>
      <c r="Q72" s="43">
        <v>180</v>
      </c>
      <c r="R72" s="43">
        <v>9556</v>
      </c>
      <c r="S72" s="43">
        <v>1864</v>
      </c>
      <c r="T72" s="43">
        <v>15961</v>
      </c>
      <c r="U72" s="43">
        <v>581</v>
      </c>
      <c r="V72" s="43">
        <f t="shared" si="7"/>
        <v>16542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-966</v>
      </c>
      <c r="Q73" s="43">
        <v>-149</v>
      </c>
      <c r="R73" s="43">
        <v>-6720</v>
      </c>
      <c r="S73" s="43">
        <v>-1363</v>
      </c>
      <c r="T73" s="43">
        <v>-9198</v>
      </c>
      <c r="U73" s="43">
        <v>-7344</v>
      </c>
      <c r="V73" s="43">
        <f t="shared" si="7"/>
        <v>-16542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25506</v>
      </c>
      <c r="E74" s="46">
        <v>-15266</v>
      </c>
      <c r="F74" s="46">
        <v>40772</v>
      </c>
      <c r="G74" s="46">
        <v>33235</v>
      </c>
      <c r="H74" s="46">
        <v>-22711</v>
      </c>
      <c r="I74" s="46">
        <v>10675</v>
      </c>
      <c r="J74" s="46">
        <v>19573</v>
      </c>
      <c r="K74" s="59"/>
      <c r="L74" s="41" t="s">
        <v>103</v>
      </c>
      <c r="M74" s="86"/>
      <c r="N74" s="41" t="s">
        <v>104</v>
      </c>
      <c r="O74" s="59"/>
      <c r="P74" s="46">
        <v>19573</v>
      </c>
      <c r="Q74" s="46">
        <v>10675</v>
      </c>
      <c r="R74" s="46">
        <v>-22711</v>
      </c>
      <c r="S74" s="46">
        <v>33235</v>
      </c>
      <c r="T74" s="46">
        <v>40772</v>
      </c>
      <c r="U74" s="46">
        <v>-15266</v>
      </c>
      <c r="V74" s="46">
        <f t="shared" si="7"/>
        <v>25506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84320</v>
      </c>
      <c r="E75" s="44"/>
      <c r="F75" s="44">
        <v>84320</v>
      </c>
      <c r="G75" s="44">
        <v>20762</v>
      </c>
      <c r="H75" s="44">
        <v>11360</v>
      </c>
      <c r="I75" s="44">
        <v>26</v>
      </c>
      <c r="J75" s="44">
        <v>52172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74748</v>
      </c>
      <c r="E76" s="43"/>
      <c r="F76" s="43">
        <v>74748</v>
      </c>
      <c r="G76" s="43">
        <v>17460</v>
      </c>
      <c r="H76" s="43">
        <v>12107</v>
      </c>
      <c r="I76" s="43">
        <v>264</v>
      </c>
      <c r="J76" s="43">
        <v>44917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-58814</v>
      </c>
      <c r="E77" s="43"/>
      <c r="F77" s="43">
        <v>-58814</v>
      </c>
      <c r="G77" s="43">
        <v>-10457</v>
      </c>
      <c r="H77" s="43">
        <v>-8232</v>
      </c>
      <c r="I77" s="43">
        <v>-1382</v>
      </c>
      <c r="J77" s="43">
        <v>-38743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9572</v>
      </c>
      <c r="E78" s="43"/>
      <c r="F78" s="43">
        <v>9572</v>
      </c>
      <c r="G78" s="43">
        <v>3302</v>
      </c>
      <c r="H78" s="43">
        <v>-747</v>
      </c>
      <c r="I78" s="43">
        <v>-238</v>
      </c>
      <c r="J78" s="43">
        <v>7255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865</v>
      </c>
      <c r="F79" s="43">
        <v>-865</v>
      </c>
      <c r="G79" s="43">
        <v>-87</v>
      </c>
      <c r="H79" s="43">
        <v>-11</v>
      </c>
      <c r="I79" s="43">
        <v>11</v>
      </c>
      <c r="J79" s="43">
        <v>-778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-16131</v>
      </c>
      <c r="F80" s="43">
        <v>16131</v>
      </c>
      <c r="G80" s="43">
        <v>23017</v>
      </c>
      <c r="H80" s="43">
        <v>-25828</v>
      </c>
      <c r="I80" s="43">
        <v>12020</v>
      </c>
      <c r="J80" s="43">
        <v>6922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88B110E4-FD45-4451-B055-CEC10BDC3AE5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54875</v>
      </c>
      <c r="V18" s="43">
        <f>SUM(T18:U18)</f>
        <v>54875</v>
      </c>
      <c r="X18" s="38" t="s">
        <v>25</v>
      </c>
    </row>
    <row r="19" spans="2:24" x14ac:dyDescent="0.2">
      <c r="B19" s="38" t="s">
        <v>28</v>
      </c>
      <c r="D19" s="43">
        <f>SUM(E19:F19)</f>
        <v>51294</v>
      </c>
      <c r="E19" s="43">
        <v>51294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176446</v>
      </c>
      <c r="E23" s="43"/>
      <c r="F23" s="43">
        <v>176446</v>
      </c>
      <c r="G23" s="43">
        <v>43694</v>
      </c>
      <c r="H23" s="43">
        <v>21963</v>
      </c>
      <c r="I23" s="43">
        <v>7343</v>
      </c>
      <c r="J23" s="43">
        <v>88817</v>
      </c>
      <c r="K23" s="13"/>
      <c r="L23" s="41" t="s">
        <v>204</v>
      </c>
      <c r="M23" s="42"/>
      <c r="N23" s="41" t="s">
        <v>41</v>
      </c>
      <c r="O23" s="13"/>
      <c r="P23" s="43">
        <v>88817</v>
      </c>
      <c r="Q23" s="43">
        <v>7343</v>
      </c>
      <c r="R23" s="43">
        <v>21963</v>
      </c>
      <c r="S23" s="43">
        <v>43694</v>
      </c>
      <c r="T23" s="43">
        <v>176446</v>
      </c>
      <c r="U23" s="43"/>
      <c r="V23" s="43">
        <f>SUM(T23:U23)</f>
        <v>176446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21896</v>
      </c>
      <c r="E24" s="43"/>
      <c r="F24" s="43">
        <v>21896</v>
      </c>
      <c r="G24" s="43">
        <v>4374</v>
      </c>
      <c r="H24" s="43">
        <v>3579</v>
      </c>
      <c r="I24" s="43">
        <v>937</v>
      </c>
      <c r="J24" s="43">
        <v>13006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154550</v>
      </c>
      <c r="E25" s="43"/>
      <c r="F25" s="43">
        <v>154550</v>
      </c>
      <c r="G25" s="43">
        <v>39320</v>
      </c>
      <c r="H25" s="43">
        <v>18384</v>
      </c>
      <c r="I25" s="43">
        <v>6406</v>
      </c>
      <c r="J25" s="43">
        <v>75811</v>
      </c>
      <c r="K25" s="13"/>
      <c r="L25" s="41" t="s">
        <v>45</v>
      </c>
      <c r="M25" s="42"/>
      <c r="N25" s="41" t="s">
        <v>46</v>
      </c>
      <c r="O25" s="13"/>
      <c r="P25" s="43">
        <v>75811</v>
      </c>
      <c r="Q25" s="43">
        <v>6406</v>
      </c>
      <c r="R25" s="43">
        <v>18384</v>
      </c>
      <c r="S25" s="43">
        <v>39320</v>
      </c>
      <c r="T25" s="43">
        <v>154550</v>
      </c>
      <c r="U25" s="43"/>
      <c r="V25" s="43">
        <f t="shared" ref="V25:V31" si="1">SUM(T25:U25)</f>
        <v>154550</v>
      </c>
      <c r="X25" s="38"/>
    </row>
    <row r="26" spans="2:24" x14ac:dyDescent="0.2">
      <c r="B26" s="38"/>
      <c r="D26" s="46">
        <f t="shared" si="0"/>
        <v>3581</v>
      </c>
      <c r="E26" s="46">
        <v>3581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3581</v>
      </c>
      <c r="V26" s="46">
        <f t="shared" si="1"/>
        <v>3581</v>
      </c>
      <c r="X26" s="38"/>
    </row>
    <row r="27" spans="2:24" x14ac:dyDescent="0.2">
      <c r="B27" s="45" t="s">
        <v>49</v>
      </c>
      <c r="D27" s="44">
        <f t="shared" si="0"/>
        <v>84564</v>
      </c>
      <c r="E27" s="44">
        <v>190</v>
      </c>
      <c r="F27" s="44">
        <v>84374</v>
      </c>
      <c r="G27" s="44">
        <v>7503</v>
      </c>
      <c r="H27" s="44">
        <v>18364</v>
      </c>
      <c r="I27" s="44">
        <v>3925</v>
      </c>
      <c r="J27" s="44">
        <v>54582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84422</v>
      </c>
      <c r="T27" s="44">
        <v>84422</v>
      </c>
      <c r="U27" s="44">
        <v>142</v>
      </c>
      <c r="V27" s="44">
        <f t="shared" si="1"/>
        <v>84564</v>
      </c>
      <c r="X27" s="45" t="s">
        <v>49</v>
      </c>
    </row>
    <row r="28" spans="2:24" x14ac:dyDescent="0.2">
      <c r="B28" s="38" t="s">
        <v>44</v>
      </c>
      <c r="D28" s="43">
        <f t="shared" si="0"/>
        <v>15315</v>
      </c>
      <c r="E28" s="43"/>
      <c r="F28" s="43">
        <v>15315</v>
      </c>
      <c r="G28" s="43">
        <v>557</v>
      </c>
      <c r="H28" s="43">
        <v>20</v>
      </c>
      <c r="I28" s="43">
        <v>43</v>
      </c>
      <c r="J28" s="43">
        <v>66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15948</v>
      </c>
      <c r="S28" s="43"/>
      <c r="T28" s="43">
        <v>15948</v>
      </c>
      <c r="U28" s="43">
        <v>-633</v>
      </c>
      <c r="V28" s="43">
        <f t="shared" si="1"/>
        <v>15315</v>
      </c>
      <c r="X28" s="38" t="s">
        <v>44</v>
      </c>
    </row>
    <row r="29" spans="2:24" x14ac:dyDescent="0.2">
      <c r="B29" s="38"/>
      <c r="D29" s="43">
        <f t="shared" si="0"/>
        <v>14629</v>
      </c>
      <c r="E29" s="43"/>
      <c r="F29" s="43">
        <v>14629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14971</v>
      </c>
      <c r="S29" s="43"/>
      <c r="T29" s="43">
        <v>14971</v>
      </c>
      <c r="U29" s="43">
        <v>-342</v>
      </c>
      <c r="V29" s="43">
        <f t="shared" si="1"/>
        <v>14629</v>
      </c>
      <c r="X29" s="38"/>
    </row>
    <row r="30" spans="2:24" x14ac:dyDescent="0.2">
      <c r="B30" s="38"/>
      <c r="D30" s="43">
        <f t="shared" si="0"/>
        <v>686</v>
      </c>
      <c r="E30" s="43"/>
      <c r="F30" s="43">
        <v>686</v>
      </c>
      <c r="G30" s="43">
        <v>557</v>
      </c>
      <c r="H30" s="43">
        <v>20</v>
      </c>
      <c r="I30" s="43">
        <v>43</v>
      </c>
      <c r="J30" s="43">
        <v>66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977</v>
      </c>
      <c r="S30" s="43"/>
      <c r="T30" s="43">
        <v>977</v>
      </c>
      <c r="U30" s="43">
        <v>-291</v>
      </c>
      <c r="V30" s="43">
        <f t="shared" si="1"/>
        <v>686</v>
      </c>
      <c r="X30" s="38"/>
    </row>
    <row r="31" spans="2:24" x14ac:dyDescent="0.2">
      <c r="B31" s="38"/>
      <c r="D31" s="43">
        <f t="shared" si="0"/>
        <v>76757</v>
      </c>
      <c r="E31" s="43"/>
      <c r="F31" s="43">
        <v>76757</v>
      </c>
      <c r="G31" s="43">
        <v>35634</v>
      </c>
      <c r="H31" s="43">
        <v>3579</v>
      </c>
      <c r="I31" s="43">
        <v>3375</v>
      </c>
      <c r="J31" s="43">
        <v>34169</v>
      </c>
      <c r="K31" s="15"/>
      <c r="L31" s="41" t="s">
        <v>205</v>
      </c>
      <c r="M31" s="42"/>
      <c r="N31" s="41" t="s">
        <v>119</v>
      </c>
      <c r="O31" s="15"/>
      <c r="P31" s="43">
        <v>34169</v>
      </c>
      <c r="Q31" s="43">
        <v>3375</v>
      </c>
      <c r="R31" s="43">
        <v>3579</v>
      </c>
      <c r="S31" s="43">
        <v>35634</v>
      </c>
      <c r="T31" s="43">
        <v>76757</v>
      </c>
      <c r="U31" s="43"/>
      <c r="V31" s="43">
        <f t="shared" si="1"/>
        <v>76757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54861</v>
      </c>
      <c r="E33" s="43"/>
      <c r="F33" s="43">
        <v>54861</v>
      </c>
      <c r="G33" s="43">
        <v>31260</v>
      </c>
      <c r="H33" s="43">
        <v>0</v>
      </c>
      <c r="I33" s="43">
        <v>2438</v>
      </c>
      <c r="J33" s="43">
        <v>21163</v>
      </c>
      <c r="K33" s="13"/>
      <c r="L33" s="41" t="s">
        <v>120</v>
      </c>
      <c r="M33" s="42"/>
      <c r="N33" s="41" t="s">
        <v>121</v>
      </c>
      <c r="O33" s="13"/>
      <c r="P33" s="43">
        <v>21163</v>
      </c>
      <c r="Q33" s="43">
        <v>2438</v>
      </c>
      <c r="R33" s="43">
        <v>0</v>
      </c>
      <c r="S33" s="43">
        <v>31260</v>
      </c>
      <c r="T33" s="43">
        <v>54861</v>
      </c>
      <c r="U33" s="43"/>
      <c r="V33" s="43">
        <f>SUM(T33:U33)</f>
        <v>54861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50653</v>
      </c>
      <c r="E35" s="44">
        <v>5579</v>
      </c>
      <c r="F35" s="44">
        <v>45074</v>
      </c>
      <c r="G35" s="44">
        <v>3235</v>
      </c>
      <c r="H35" s="44">
        <v>5116</v>
      </c>
      <c r="I35" s="44">
        <v>18587</v>
      </c>
      <c r="J35" s="44">
        <v>18136</v>
      </c>
      <c r="K35" s="31"/>
      <c r="L35" s="40" t="s">
        <v>63</v>
      </c>
      <c r="M35" s="14"/>
      <c r="N35" s="40" t="s">
        <v>64</v>
      </c>
      <c r="O35" s="31"/>
      <c r="P35" s="44">
        <v>6429</v>
      </c>
      <c r="Q35" s="44">
        <v>19484</v>
      </c>
      <c r="R35" s="44">
        <v>1691</v>
      </c>
      <c r="S35" s="44">
        <v>14094</v>
      </c>
      <c r="T35" s="44">
        <v>41698</v>
      </c>
      <c r="U35" s="44">
        <v>8955</v>
      </c>
      <c r="V35" s="44">
        <f t="shared" ref="V35:V36" si="3">SUM(T35:U35)</f>
        <v>50653</v>
      </c>
      <c r="X35" s="45" t="s">
        <v>62</v>
      </c>
    </row>
    <row r="36" spans="2:24" x14ac:dyDescent="0.2">
      <c r="B36" s="38" t="s">
        <v>54</v>
      </c>
      <c r="D36" s="43">
        <f t="shared" si="2"/>
        <v>173751</v>
      </c>
      <c r="E36" s="43"/>
      <c r="F36" s="43">
        <v>173751</v>
      </c>
      <c r="G36" s="43">
        <v>130915</v>
      </c>
      <c r="H36" s="43">
        <v>16102</v>
      </c>
      <c r="I36" s="43">
        <v>4272</v>
      </c>
      <c r="J36" s="43">
        <v>22462</v>
      </c>
      <c r="K36" s="13"/>
      <c r="L36" s="41" t="s">
        <v>207</v>
      </c>
      <c r="M36" s="42"/>
      <c r="N36" s="41" t="s">
        <v>65</v>
      </c>
      <c r="O36" s="13"/>
      <c r="P36" s="43">
        <v>22462</v>
      </c>
      <c r="Q36" s="43">
        <v>4272</v>
      </c>
      <c r="R36" s="43">
        <v>16102</v>
      </c>
      <c r="S36" s="43">
        <v>130915</v>
      </c>
      <c r="T36" s="43">
        <v>173751</v>
      </c>
      <c r="U36" s="43"/>
      <c r="V36" s="43">
        <f t="shared" si="3"/>
        <v>173751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151855</v>
      </c>
      <c r="E38" s="43"/>
      <c r="F38" s="43">
        <v>151855</v>
      </c>
      <c r="G38" s="43">
        <v>126541</v>
      </c>
      <c r="H38" s="43">
        <v>12523</v>
      </c>
      <c r="I38" s="43">
        <v>3335</v>
      </c>
      <c r="J38" s="43">
        <v>9456</v>
      </c>
      <c r="K38" s="13"/>
      <c r="L38" s="41" t="s">
        <v>69</v>
      </c>
      <c r="M38" s="42"/>
      <c r="N38" s="41" t="s">
        <v>70</v>
      </c>
      <c r="O38" s="13"/>
      <c r="P38" s="43">
        <v>9456</v>
      </c>
      <c r="Q38" s="43">
        <v>3335</v>
      </c>
      <c r="R38" s="43">
        <v>12523</v>
      </c>
      <c r="S38" s="43">
        <v>126541</v>
      </c>
      <c r="T38" s="43">
        <v>151855</v>
      </c>
      <c r="U38" s="43"/>
      <c r="V38" s="43">
        <f>SUM(T38:U38)</f>
        <v>151855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16383</v>
      </c>
      <c r="E40" s="44">
        <v>176</v>
      </c>
      <c r="F40" s="44">
        <v>16207</v>
      </c>
      <c r="G40" s="44">
        <v>11957</v>
      </c>
      <c r="H40" s="44">
        <v>3</v>
      </c>
      <c r="I40" s="44">
        <v>574</v>
      </c>
      <c r="J40" s="44">
        <v>3673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16096</v>
      </c>
      <c r="S40" s="44"/>
      <c r="T40" s="44">
        <v>16096</v>
      </c>
      <c r="U40" s="44">
        <v>287</v>
      </c>
      <c r="V40" s="44">
        <f t="shared" ref="V40:V50" si="5">SUM(T40:U40)</f>
        <v>16383</v>
      </c>
      <c r="X40" s="45" t="s">
        <v>66</v>
      </c>
    </row>
    <row r="41" spans="2:24" x14ac:dyDescent="0.2">
      <c r="B41" s="38" t="s">
        <v>68</v>
      </c>
      <c r="D41" s="43">
        <f t="shared" si="4"/>
        <v>24805</v>
      </c>
      <c r="E41" s="43">
        <v>37</v>
      </c>
      <c r="F41" s="43">
        <v>24768</v>
      </c>
      <c r="G41" s="43">
        <v>24768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1084</v>
      </c>
      <c r="Q41" s="43">
        <v>1360</v>
      </c>
      <c r="R41" s="43">
        <v>22240</v>
      </c>
      <c r="S41" s="43">
        <v>60</v>
      </c>
      <c r="T41" s="43">
        <v>24744</v>
      </c>
      <c r="U41" s="43">
        <v>61</v>
      </c>
      <c r="V41" s="43">
        <f t="shared" si="5"/>
        <v>24805</v>
      </c>
      <c r="X41" s="38" t="s">
        <v>68</v>
      </c>
    </row>
    <row r="42" spans="2:24" ht="24" x14ac:dyDescent="0.2">
      <c r="B42" s="38" t="s">
        <v>71</v>
      </c>
      <c r="D42" s="43">
        <f t="shared" si="4"/>
        <v>24105</v>
      </c>
      <c r="E42" s="43">
        <v>416</v>
      </c>
      <c r="F42" s="43">
        <v>23689</v>
      </c>
      <c r="G42" s="43">
        <v>50</v>
      </c>
      <c r="H42" s="43">
        <v>21900</v>
      </c>
      <c r="I42" s="43">
        <v>855</v>
      </c>
      <c r="J42" s="43">
        <v>884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24018</v>
      </c>
      <c r="T42" s="43">
        <v>24018</v>
      </c>
      <c r="U42" s="43">
        <v>87</v>
      </c>
      <c r="V42" s="43">
        <f t="shared" si="5"/>
        <v>24105</v>
      </c>
      <c r="X42" s="38" t="s">
        <v>71</v>
      </c>
    </row>
    <row r="43" spans="2:24" x14ac:dyDescent="0.2">
      <c r="B43" s="38" t="s">
        <v>78</v>
      </c>
      <c r="D43" s="43">
        <f t="shared" si="4"/>
        <v>20719</v>
      </c>
      <c r="E43" s="43">
        <v>1842</v>
      </c>
      <c r="F43" s="43">
        <v>18877</v>
      </c>
      <c r="G43" s="43">
        <v>8904</v>
      </c>
      <c r="H43" s="43">
        <v>2860</v>
      </c>
      <c r="I43" s="43">
        <v>4539</v>
      </c>
      <c r="J43" s="43">
        <v>2574</v>
      </c>
      <c r="K43" s="13"/>
      <c r="L43" s="40" t="s">
        <v>79</v>
      </c>
      <c r="M43" s="14"/>
      <c r="N43" s="40" t="s">
        <v>80</v>
      </c>
      <c r="O43" s="13"/>
      <c r="P43" s="43">
        <v>1050</v>
      </c>
      <c r="Q43" s="43">
        <v>4303</v>
      </c>
      <c r="R43" s="43">
        <v>1667</v>
      </c>
      <c r="S43" s="43">
        <v>10763</v>
      </c>
      <c r="T43" s="43">
        <v>17783</v>
      </c>
      <c r="U43" s="43">
        <v>2936</v>
      </c>
      <c r="V43" s="43">
        <f t="shared" si="5"/>
        <v>20719</v>
      </c>
      <c r="X43" s="38" t="s">
        <v>78</v>
      </c>
    </row>
    <row r="44" spans="2:24" ht="22.5" customHeight="1" x14ac:dyDescent="0.2">
      <c r="B44" s="38"/>
      <c r="D44" s="43">
        <f t="shared" si="4"/>
        <v>172851</v>
      </c>
      <c r="E44" s="43"/>
      <c r="F44" s="43">
        <v>172851</v>
      </c>
      <c r="G44" s="43">
        <v>120077</v>
      </c>
      <c r="H44" s="43">
        <v>31342</v>
      </c>
      <c r="I44" s="43">
        <v>3967</v>
      </c>
      <c r="J44" s="43">
        <v>17465</v>
      </c>
      <c r="K44" s="30"/>
      <c r="L44" s="41" t="s">
        <v>208</v>
      </c>
      <c r="M44" s="42"/>
      <c r="N44" s="41" t="s">
        <v>187</v>
      </c>
      <c r="O44" s="30"/>
      <c r="P44" s="43">
        <v>17465</v>
      </c>
      <c r="Q44" s="43">
        <v>3967</v>
      </c>
      <c r="R44" s="43">
        <v>31342</v>
      </c>
      <c r="S44" s="43">
        <v>120077</v>
      </c>
      <c r="T44" s="43">
        <v>172851</v>
      </c>
      <c r="U44" s="43"/>
      <c r="V44" s="43">
        <f t="shared" si="5"/>
        <v>172851</v>
      </c>
      <c r="X44" s="38"/>
    </row>
    <row r="45" spans="2:24" ht="24.75" customHeight="1" x14ac:dyDescent="0.2">
      <c r="B45" s="38"/>
      <c r="C45" s="16"/>
      <c r="D45" s="43">
        <f t="shared" si="4"/>
        <v>150955</v>
      </c>
      <c r="E45" s="43"/>
      <c r="F45" s="43">
        <v>150955</v>
      </c>
      <c r="G45" s="43">
        <v>115703</v>
      </c>
      <c r="H45" s="43">
        <v>27763</v>
      </c>
      <c r="I45" s="43">
        <v>3030</v>
      </c>
      <c r="J45" s="43">
        <v>4459</v>
      </c>
      <c r="K45" s="30"/>
      <c r="L45" s="41" t="s">
        <v>188</v>
      </c>
      <c r="M45" s="42"/>
      <c r="N45" s="41" t="s">
        <v>189</v>
      </c>
      <c r="O45" s="30"/>
      <c r="P45" s="43">
        <v>4459</v>
      </c>
      <c r="Q45" s="43">
        <v>3030</v>
      </c>
      <c r="R45" s="43">
        <v>27763</v>
      </c>
      <c r="S45" s="43">
        <v>115703</v>
      </c>
      <c r="T45" s="43">
        <v>150955</v>
      </c>
      <c r="U45" s="43"/>
      <c r="V45" s="43">
        <f t="shared" si="5"/>
        <v>150955</v>
      </c>
      <c r="W45" s="16"/>
      <c r="X45" s="38"/>
    </row>
    <row r="46" spans="2:24" x14ac:dyDescent="0.2">
      <c r="B46" s="38"/>
      <c r="D46" s="46">
        <f t="shared" si="4"/>
        <v>18423</v>
      </c>
      <c r="E46" s="46"/>
      <c r="F46" s="46">
        <v>18423</v>
      </c>
      <c r="G46" s="46">
        <v>1654</v>
      </c>
      <c r="H46" s="46">
        <v>16769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18423</v>
      </c>
      <c r="T46" s="46">
        <v>18423</v>
      </c>
      <c r="U46" s="46"/>
      <c r="V46" s="46">
        <f t="shared" si="5"/>
        <v>18423</v>
      </c>
      <c r="X46" s="38"/>
    </row>
    <row r="47" spans="2:24" ht="33.6" customHeight="1" x14ac:dyDescent="0.2">
      <c r="B47" s="45" t="s">
        <v>198</v>
      </c>
      <c r="D47" s="44">
        <f t="shared" si="4"/>
        <v>172851</v>
      </c>
      <c r="E47" s="44"/>
      <c r="F47" s="44">
        <v>172851</v>
      </c>
      <c r="G47" s="44">
        <v>136846</v>
      </c>
      <c r="H47" s="44">
        <v>14573</v>
      </c>
      <c r="I47" s="44">
        <v>3967</v>
      </c>
      <c r="J47" s="44">
        <v>17465</v>
      </c>
      <c r="K47" s="30"/>
      <c r="L47" s="41" t="s">
        <v>209</v>
      </c>
      <c r="M47" s="42"/>
      <c r="N47" s="41" t="s">
        <v>190</v>
      </c>
      <c r="O47" s="30"/>
      <c r="P47" s="44">
        <v>17465</v>
      </c>
      <c r="Q47" s="44">
        <v>3967</v>
      </c>
      <c r="R47" s="44">
        <v>14573</v>
      </c>
      <c r="S47" s="44">
        <v>136846</v>
      </c>
      <c r="T47" s="44">
        <v>172851</v>
      </c>
      <c r="U47" s="44"/>
      <c r="V47" s="44">
        <f t="shared" si="5"/>
        <v>172851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150955</v>
      </c>
      <c r="E48" s="46"/>
      <c r="F48" s="46">
        <v>150955</v>
      </c>
      <c r="G48" s="46">
        <v>132472</v>
      </c>
      <c r="H48" s="46">
        <v>10994</v>
      </c>
      <c r="I48" s="46">
        <v>3030</v>
      </c>
      <c r="J48" s="46">
        <v>4459</v>
      </c>
      <c r="K48" s="13"/>
      <c r="L48" s="41" t="s">
        <v>210</v>
      </c>
      <c r="M48" s="42"/>
      <c r="N48" s="41" t="s">
        <v>191</v>
      </c>
      <c r="O48" s="13"/>
      <c r="P48" s="46">
        <v>4459</v>
      </c>
      <c r="Q48" s="46">
        <v>3030</v>
      </c>
      <c r="R48" s="46">
        <v>10994</v>
      </c>
      <c r="S48" s="46">
        <v>132472</v>
      </c>
      <c r="T48" s="46">
        <v>150955</v>
      </c>
      <c r="U48" s="46"/>
      <c r="V48" s="46">
        <f t="shared" si="5"/>
        <v>150955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17465</v>
      </c>
      <c r="Q49" s="44">
        <v>3967</v>
      </c>
      <c r="R49" s="44">
        <v>31342</v>
      </c>
      <c r="S49" s="44">
        <v>120077</v>
      </c>
      <c r="T49" s="44">
        <v>172851</v>
      </c>
      <c r="U49" s="44"/>
      <c r="V49" s="44">
        <f t="shared" si="5"/>
        <v>172851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4459</v>
      </c>
      <c r="Q50" s="43">
        <v>3030</v>
      </c>
      <c r="R50" s="43">
        <v>27763</v>
      </c>
      <c r="S50" s="43">
        <v>115703</v>
      </c>
      <c r="T50" s="43">
        <v>150955</v>
      </c>
      <c r="U50" s="43"/>
      <c r="V50" s="43">
        <f t="shared" si="5"/>
        <v>150955</v>
      </c>
      <c r="X50" s="38" t="s">
        <v>55</v>
      </c>
    </row>
    <row r="51" spans="2:24" x14ac:dyDescent="0.2">
      <c r="B51" s="38"/>
      <c r="D51" s="43">
        <f t="shared" ref="D51:D56" si="6">SUM(E51:F51)</f>
        <v>131422</v>
      </c>
      <c r="E51" s="43"/>
      <c r="F51" s="43">
        <v>131422</v>
      </c>
      <c r="G51" s="43">
        <v>118250</v>
      </c>
      <c r="H51" s="43">
        <v>13172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131422</v>
      </c>
      <c r="E52" s="43"/>
      <c r="F52" s="43">
        <v>131422</v>
      </c>
      <c r="G52" s="43">
        <v>101481</v>
      </c>
      <c r="H52" s="43">
        <v>29941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490</v>
      </c>
      <c r="E53" s="43"/>
      <c r="F53" s="43">
        <v>490</v>
      </c>
      <c r="G53" s="43"/>
      <c r="H53" s="43"/>
      <c r="I53" s="43">
        <v>490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490</v>
      </c>
      <c r="T53" s="43">
        <v>490</v>
      </c>
      <c r="U53" s="43"/>
      <c r="V53" s="43">
        <f>SUM(T53:U53)</f>
        <v>490</v>
      </c>
      <c r="X53" s="38"/>
    </row>
    <row r="54" spans="2:24" x14ac:dyDescent="0.2">
      <c r="B54" s="38"/>
      <c r="D54" s="43">
        <f t="shared" si="6"/>
        <v>41429</v>
      </c>
      <c r="E54" s="43"/>
      <c r="F54" s="43">
        <v>41429</v>
      </c>
      <c r="G54" s="43">
        <v>19086</v>
      </c>
      <c r="H54" s="43">
        <v>1401</v>
      </c>
      <c r="I54" s="43">
        <v>3477</v>
      </c>
      <c r="J54" s="43">
        <v>17465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19533</v>
      </c>
      <c r="E55" s="43"/>
      <c r="F55" s="43">
        <v>19533</v>
      </c>
      <c r="G55" s="43">
        <v>14712</v>
      </c>
      <c r="H55" s="43">
        <v>-2178</v>
      </c>
      <c r="I55" s="43">
        <v>2540</v>
      </c>
      <c r="J55" s="43">
        <v>4459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7176</v>
      </c>
      <c r="E56" s="43">
        <v>7176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4459</v>
      </c>
      <c r="Q69" s="43">
        <v>2540</v>
      </c>
      <c r="R69" s="43">
        <v>-2178</v>
      </c>
      <c r="S69" s="43">
        <v>14712</v>
      </c>
      <c r="T69" s="43">
        <v>19533</v>
      </c>
      <c r="U69" s="43"/>
      <c r="V69" s="43">
        <f>SUM(T69:U69)</f>
        <v>19533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7176</v>
      </c>
      <c r="V71" s="43">
        <f t="shared" ref="V71:V74" si="7">SUM(T71:U71)</f>
        <v>7176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1210</v>
      </c>
      <c r="Q72" s="43">
        <v>115</v>
      </c>
      <c r="R72" s="43">
        <v>2171</v>
      </c>
      <c r="S72" s="43">
        <v>1359</v>
      </c>
      <c r="T72" s="43">
        <v>4855</v>
      </c>
      <c r="U72" s="43">
        <v>59</v>
      </c>
      <c r="V72" s="43">
        <f t="shared" si="7"/>
        <v>4914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-242</v>
      </c>
      <c r="Q73" s="43">
        <v>-602</v>
      </c>
      <c r="R73" s="43">
        <v>-1999</v>
      </c>
      <c r="S73" s="43">
        <v>-527</v>
      </c>
      <c r="T73" s="43">
        <v>-3370</v>
      </c>
      <c r="U73" s="43">
        <v>-1544</v>
      </c>
      <c r="V73" s="43">
        <f t="shared" si="7"/>
        <v>-4914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26709</v>
      </c>
      <c r="E74" s="46">
        <v>5691</v>
      </c>
      <c r="F74" s="46">
        <v>21018</v>
      </c>
      <c r="G74" s="46">
        <v>15544</v>
      </c>
      <c r="H74" s="46">
        <v>-2006</v>
      </c>
      <c r="I74" s="46">
        <v>2053</v>
      </c>
      <c r="J74" s="46">
        <v>5427</v>
      </c>
      <c r="K74" s="13"/>
      <c r="L74" s="41" t="s">
        <v>103</v>
      </c>
      <c r="M74" s="42"/>
      <c r="N74" s="41" t="s">
        <v>104</v>
      </c>
      <c r="O74" s="13"/>
      <c r="P74" s="46">
        <v>5427</v>
      </c>
      <c r="Q74" s="46">
        <v>2053</v>
      </c>
      <c r="R74" s="46">
        <v>-2006</v>
      </c>
      <c r="S74" s="46">
        <v>15544</v>
      </c>
      <c r="T74" s="46">
        <v>21018</v>
      </c>
      <c r="U74" s="46">
        <v>5691</v>
      </c>
      <c r="V74" s="46">
        <f t="shared" si="7"/>
        <v>26709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48605</v>
      </c>
      <c r="E75" s="44"/>
      <c r="F75" s="44">
        <v>48605</v>
      </c>
      <c r="G75" s="44">
        <v>14443</v>
      </c>
      <c r="H75" s="44">
        <v>6478</v>
      </c>
      <c r="I75" s="44">
        <v>922</v>
      </c>
      <c r="J75" s="44">
        <v>26762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45621</v>
      </c>
      <c r="E76" s="43"/>
      <c r="F76" s="43">
        <v>45621</v>
      </c>
      <c r="G76" s="43">
        <v>13645</v>
      </c>
      <c r="H76" s="43">
        <v>6464</v>
      </c>
      <c r="I76" s="43">
        <v>922</v>
      </c>
      <c r="J76" s="43">
        <v>24590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-21896</v>
      </c>
      <c r="E77" s="43"/>
      <c r="F77" s="43">
        <v>-21896</v>
      </c>
      <c r="G77" s="43">
        <v>-4374</v>
      </c>
      <c r="H77" s="43">
        <v>-3579</v>
      </c>
      <c r="I77" s="43">
        <v>-937</v>
      </c>
      <c r="J77" s="43">
        <v>-13006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2984</v>
      </c>
      <c r="E78" s="43"/>
      <c r="F78" s="43">
        <v>2984</v>
      </c>
      <c r="G78" s="43">
        <v>798</v>
      </c>
      <c r="H78" s="43">
        <v>14</v>
      </c>
      <c r="I78" s="43">
        <v>0</v>
      </c>
      <c r="J78" s="43">
        <v>2172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-57</v>
      </c>
      <c r="F79" s="43">
        <v>57</v>
      </c>
      <c r="G79" s="43">
        <v>-49</v>
      </c>
      <c r="H79" s="43">
        <v>58</v>
      </c>
      <c r="I79" s="43">
        <v>0</v>
      </c>
      <c r="J79" s="43">
        <v>48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5748</v>
      </c>
      <c r="F80" s="43">
        <v>-5748</v>
      </c>
      <c r="G80" s="43">
        <v>5524</v>
      </c>
      <c r="H80" s="43">
        <v>-4963</v>
      </c>
      <c r="I80" s="43">
        <v>2068</v>
      </c>
      <c r="J80" s="43">
        <v>-8377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50511</v>
      </c>
      <c r="V18" s="43">
        <f>SUM(T18:U18)</f>
        <v>50511</v>
      </c>
      <c r="X18" s="38" t="s">
        <v>25</v>
      </c>
    </row>
    <row r="19" spans="2:24" x14ac:dyDescent="0.2">
      <c r="B19" s="38" t="s">
        <v>28</v>
      </c>
      <c r="D19" s="43">
        <f>SUM(E19:F19)</f>
        <v>49324</v>
      </c>
      <c r="E19" s="43">
        <v>49324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171995</v>
      </c>
      <c r="E23" s="43"/>
      <c r="F23" s="43">
        <v>171995</v>
      </c>
      <c r="G23" s="43">
        <v>43546</v>
      </c>
      <c r="H23" s="43">
        <v>19403</v>
      </c>
      <c r="I23" s="43">
        <v>8103</v>
      </c>
      <c r="J23" s="43">
        <v>86286</v>
      </c>
      <c r="K23" s="13"/>
      <c r="L23" s="41" t="s">
        <v>204</v>
      </c>
      <c r="M23" s="42"/>
      <c r="N23" s="41" t="s">
        <v>41</v>
      </c>
      <c r="O23" s="13"/>
      <c r="P23" s="43">
        <v>86286</v>
      </c>
      <c r="Q23" s="43">
        <v>8103</v>
      </c>
      <c r="R23" s="43">
        <v>19403</v>
      </c>
      <c r="S23" s="43">
        <v>43546</v>
      </c>
      <c r="T23" s="43">
        <v>171995</v>
      </c>
      <c r="U23" s="43"/>
      <c r="V23" s="43">
        <f>SUM(T23:U23)</f>
        <v>171995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22327</v>
      </c>
      <c r="E24" s="43"/>
      <c r="F24" s="43">
        <v>22327</v>
      </c>
      <c r="G24" s="43">
        <v>4474</v>
      </c>
      <c r="H24" s="43">
        <v>3598</v>
      </c>
      <c r="I24" s="43">
        <v>944</v>
      </c>
      <c r="J24" s="43">
        <v>13311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149668</v>
      </c>
      <c r="E25" s="43"/>
      <c r="F25" s="43">
        <v>149668</v>
      </c>
      <c r="G25" s="43">
        <v>39072</v>
      </c>
      <c r="H25" s="43">
        <v>15805</v>
      </c>
      <c r="I25" s="43">
        <v>7159</v>
      </c>
      <c r="J25" s="43">
        <v>72975</v>
      </c>
      <c r="K25" s="13"/>
      <c r="L25" s="41" t="s">
        <v>45</v>
      </c>
      <c r="M25" s="42"/>
      <c r="N25" s="41" t="s">
        <v>46</v>
      </c>
      <c r="O25" s="13"/>
      <c r="P25" s="43">
        <v>72975</v>
      </c>
      <c r="Q25" s="43">
        <v>7159</v>
      </c>
      <c r="R25" s="43">
        <v>15805</v>
      </c>
      <c r="S25" s="43">
        <v>39072</v>
      </c>
      <c r="T25" s="43">
        <v>149668</v>
      </c>
      <c r="U25" s="43"/>
      <c r="V25" s="43">
        <f t="shared" ref="V25:V31" si="1">SUM(T25:U25)</f>
        <v>149668</v>
      </c>
      <c r="X25" s="38"/>
    </row>
    <row r="26" spans="2:24" x14ac:dyDescent="0.2">
      <c r="B26" s="38"/>
      <c r="D26" s="46">
        <f t="shared" si="0"/>
        <v>1187</v>
      </c>
      <c r="E26" s="46">
        <v>1187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1187</v>
      </c>
      <c r="V26" s="46">
        <f t="shared" si="1"/>
        <v>1187</v>
      </c>
      <c r="X26" s="38"/>
    </row>
    <row r="27" spans="2:24" x14ac:dyDescent="0.2">
      <c r="B27" s="45" t="s">
        <v>49</v>
      </c>
      <c r="D27" s="44">
        <f t="shared" si="0"/>
        <v>83626</v>
      </c>
      <c r="E27" s="44">
        <v>188</v>
      </c>
      <c r="F27" s="44">
        <v>83438</v>
      </c>
      <c r="G27" s="44">
        <v>7514</v>
      </c>
      <c r="H27" s="44">
        <v>15784</v>
      </c>
      <c r="I27" s="44">
        <v>3893</v>
      </c>
      <c r="J27" s="44">
        <v>56247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83466</v>
      </c>
      <c r="T27" s="44">
        <v>83466</v>
      </c>
      <c r="U27" s="44">
        <v>160</v>
      </c>
      <c r="V27" s="44">
        <f t="shared" si="1"/>
        <v>83626</v>
      </c>
      <c r="X27" s="45" t="s">
        <v>49</v>
      </c>
    </row>
    <row r="28" spans="2:24" x14ac:dyDescent="0.2">
      <c r="B28" s="38" t="s">
        <v>44</v>
      </c>
      <c r="D28" s="43">
        <f t="shared" si="0"/>
        <v>15602</v>
      </c>
      <c r="E28" s="43"/>
      <c r="F28" s="43">
        <v>15602</v>
      </c>
      <c r="G28" s="43">
        <v>613</v>
      </c>
      <c r="H28" s="43">
        <v>21</v>
      </c>
      <c r="I28" s="43">
        <v>39</v>
      </c>
      <c r="J28" s="43">
        <v>272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16143</v>
      </c>
      <c r="S28" s="43"/>
      <c r="T28" s="43">
        <v>16143</v>
      </c>
      <c r="U28" s="43">
        <v>-541</v>
      </c>
      <c r="V28" s="43">
        <f t="shared" si="1"/>
        <v>15602</v>
      </c>
      <c r="X28" s="38" t="s">
        <v>44</v>
      </c>
    </row>
    <row r="29" spans="2:24" x14ac:dyDescent="0.2">
      <c r="B29" s="38"/>
      <c r="D29" s="43">
        <f t="shared" si="0"/>
        <v>14657</v>
      </c>
      <c r="E29" s="43"/>
      <c r="F29" s="43">
        <v>14657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14993</v>
      </c>
      <c r="S29" s="43"/>
      <c r="T29" s="43">
        <v>14993</v>
      </c>
      <c r="U29" s="43">
        <v>-336</v>
      </c>
      <c r="V29" s="43">
        <f t="shared" si="1"/>
        <v>14657</v>
      </c>
      <c r="X29" s="38"/>
    </row>
    <row r="30" spans="2:24" x14ac:dyDescent="0.2">
      <c r="B30" s="38"/>
      <c r="D30" s="43">
        <f t="shared" si="0"/>
        <v>945</v>
      </c>
      <c r="E30" s="43"/>
      <c r="F30" s="43">
        <v>945</v>
      </c>
      <c r="G30" s="43">
        <v>613</v>
      </c>
      <c r="H30" s="43">
        <v>21</v>
      </c>
      <c r="I30" s="43">
        <v>39</v>
      </c>
      <c r="J30" s="43">
        <v>272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1150</v>
      </c>
      <c r="S30" s="43"/>
      <c r="T30" s="43">
        <v>1150</v>
      </c>
      <c r="U30" s="43">
        <v>-205</v>
      </c>
      <c r="V30" s="43">
        <f t="shared" si="1"/>
        <v>945</v>
      </c>
      <c r="X30" s="38"/>
    </row>
    <row r="31" spans="2:24" x14ac:dyDescent="0.2">
      <c r="B31" s="38"/>
      <c r="D31" s="43">
        <f t="shared" si="0"/>
        <v>72955</v>
      </c>
      <c r="E31" s="43"/>
      <c r="F31" s="43">
        <v>72955</v>
      </c>
      <c r="G31" s="43">
        <v>35419</v>
      </c>
      <c r="H31" s="43">
        <v>3598</v>
      </c>
      <c r="I31" s="43">
        <v>4171</v>
      </c>
      <c r="J31" s="43">
        <v>29767</v>
      </c>
      <c r="K31" s="15"/>
      <c r="L31" s="41" t="s">
        <v>205</v>
      </c>
      <c r="M31" s="42"/>
      <c r="N31" s="41" t="s">
        <v>119</v>
      </c>
      <c r="O31" s="15"/>
      <c r="P31" s="43">
        <v>29767</v>
      </c>
      <c r="Q31" s="43">
        <v>4171</v>
      </c>
      <c r="R31" s="43">
        <v>3598</v>
      </c>
      <c r="S31" s="43">
        <v>35419</v>
      </c>
      <c r="T31" s="43">
        <v>72955</v>
      </c>
      <c r="U31" s="43"/>
      <c r="V31" s="43">
        <f t="shared" si="1"/>
        <v>72955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50628</v>
      </c>
      <c r="E33" s="43"/>
      <c r="F33" s="43">
        <v>50628</v>
      </c>
      <c r="G33" s="43">
        <v>30945</v>
      </c>
      <c r="H33" s="43">
        <v>0</v>
      </c>
      <c r="I33" s="43">
        <v>3227</v>
      </c>
      <c r="J33" s="43">
        <v>16456</v>
      </c>
      <c r="K33" s="13"/>
      <c r="L33" s="41" t="s">
        <v>120</v>
      </c>
      <c r="M33" s="42"/>
      <c r="N33" s="41" t="s">
        <v>121</v>
      </c>
      <c r="O33" s="13"/>
      <c r="P33" s="43">
        <v>16456</v>
      </c>
      <c r="Q33" s="43">
        <v>3227</v>
      </c>
      <c r="R33" s="43">
        <v>0</v>
      </c>
      <c r="S33" s="43">
        <v>30945</v>
      </c>
      <c r="T33" s="43">
        <v>50628</v>
      </c>
      <c r="U33" s="43"/>
      <c r="V33" s="43">
        <f>SUM(T33:U33)</f>
        <v>50628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44217</v>
      </c>
      <c r="E35" s="44">
        <v>5074</v>
      </c>
      <c r="F35" s="44">
        <v>39143</v>
      </c>
      <c r="G35" s="44">
        <v>3760</v>
      </c>
      <c r="H35" s="44">
        <v>5067</v>
      </c>
      <c r="I35" s="44">
        <v>18918</v>
      </c>
      <c r="J35" s="44">
        <v>11398</v>
      </c>
      <c r="K35" s="31"/>
      <c r="L35" s="40" t="s">
        <v>63</v>
      </c>
      <c r="M35" s="14"/>
      <c r="N35" s="40" t="s">
        <v>64</v>
      </c>
      <c r="O35" s="31"/>
      <c r="P35" s="44">
        <v>3381</v>
      </c>
      <c r="Q35" s="44">
        <v>18775</v>
      </c>
      <c r="R35" s="44">
        <v>1494</v>
      </c>
      <c r="S35" s="44">
        <v>11375</v>
      </c>
      <c r="T35" s="44">
        <v>35025</v>
      </c>
      <c r="U35" s="44">
        <v>9192</v>
      </c>
      <c r="V35" s="44">
        <f t="shared" ref="V35:V36" si="3">SUM(T35:U35)</f>
        <v>44217</v>
      </c>
      <c r="X35" s="45" t="s">
        <v>62</v>
      </c>
    </row>
    <row r="36" spans="2:24" x14ac:dyDescent="0.2">
      <c r="B36" s="38" t="s">
        <v>54</v>
      </c>
      <c r="D36" s="43">
        <f t="shared" si="2"/>
        <v>168446</v>
      </c>
      <c r="E36" s="43"/>
      <c r="F36" s="43">
        <v>168446</v>
      </c>
      <c r="G36" s="43">
        <v>126500</v>
      </c>
      <c r="H36" s="43">
        <v>16168</v>
      </c>
      <c r="I36" s="43">
        <v>4028</v>
      </c>
      <c r="J36" s="43">
        <v>21750</v>
      </c>
      <c r="K36" s="13"/>
      <c r="L36" s="41" t="s">
        <v>207</v>
      </c>
      <c r="M36" s="42"/>
      <c r="N36" s="41" t="s">
        <v>65</v>
      </c>
      <c r="O36" s="13"/>
      <c r="P36" s="43">
        <v>21750</v>
      </c>
      <c r="Q36" s="43">
        <v>4028</v>
      </c>
      <c r="R36" s="43">
        <v>16168</v>
      </c>
      <c r="S36" s="43">
        <v>126500</v>
      </c>
      <c r="T36" s="43">
        <v>168446</v>
      </c>
      <c r="U36" s="43"/>
      <c r="V36" s="43">
        <f t="shared" si="3"/>
        <v>168446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146119</v>
      </c>
      <c r="E38" s="43"/>
      <c r="F38" s="43">
        <v>146119</v>
      </c>
      <c r="G38" s="43">
        <v>122026</v>
      </c>
      <c r="H38" s="43">
        <v>12570</v>
      </c>
      <c r="I38" s="43">
        <v>3084</v>
      </c>
      <c r="J38" s="43">
        <v>8439</v>
      </c>
      <c r="K38" s="13"/>
      <c r="L38" s="41" t="s">
        <v>69</v>
      </c>
      <c r="M38" s="42"/>
      <c r="N38" s="41" t="s">
        <v>70</v>
      </c>
      <c r="O38" s="13"/>
      <c r="P38" s="43">
        <v>8439</v>
      </c>
      <c r="Q38" s="43">
        <v>3084</v>
      </c>
      <c r="R38" s="43">
        <v>12570</v>
      </c>
      <c r="S38" s="43">
        <v>122026</v>
      </c>
      <c r="T38" s="43">
        <v>146119</v>
      </c>
      <c r="U38" s="43"/>
      <c r="V38" s="43">
        <f>SUM(T38:U38)</f>
        <v>146119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16661</v>
      </c>
      <c r="E40" s="44">
        <v>183</v>
      </c>
      <c r="F40" s="44">
        <v>16478</v>
      </c>
      <c r="G40" s="44">
        <v>9115</v>
      </c>
      <c r="H40" s="44">
        <v>3</v>
      </c>
      <c r="I40" s="44">
        <v>978</v>
      </c>
      <c r="J40" s="44">
        <v>6382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16510</v>
      </c>
      <c r="S40" s="44"/>
      <c r="T40" s="44">
        <v>16510</v>
      </c>
      <c r="U40" s="44">
        <v>151</v>
      </c>
      <c r="V40" s="44">
        <f t="shared" ref="V40:V50" si="5">SUM(T40:U40)</f>
        <v>16661</v>
      </c>
      <c r="X40" s="45" t="s">
        <v>66</v>
      </c>
    </row>
    <row r="41" spans="2:24" x14ac:dyDescent="0.2">
      <c r="B41" s="38" t="s">
        <v>68</v>
      </c>
      <c r="D41" s="43">
        <f t="shared" si="4"/>
        <v>24560</v>
      </c>
      <c r="E41" s="43">
        <v>56</v>
      </c>
      <c r="F41" s="43">
        <v>24504</v>
      </c>
      <c r="G41" s="43">
        <v>24504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1096</v>
      </c>
      <c r="Q41" s="43">
        <v>1389</v>
      </c>
      <c r="R41" s="43">
        <v>21948</v>
      </c>
      <c r="S41" s="43">
        <v>61</v>
      </c>
      <c r="T41" s="43">
        <v>24494</v>
      </c>
      <c r="U41" s="43">
        <v>66</v>
      </c>
      <c r="V41" s="43">
        <f t="shared" si="5"/>
        <v>24560</v>
      </c>
      <c r="X41" s="38" t="s">
        <v>68</v>
      </c>
    </row>
    <row r="42" spans="2:24" ht="24" x14ac:dyDescent="0.2">
      <c r="B42" s="38" t="s">
        <v>71</v>
      </c>
      <c r="D42" s="43">
        <f t="shared" si="4"/>
        <v>19611</v>
      </c>
      <c r="E42" s="43">
        <v>335</v>
      </c>
      <c r="F42" s="43">
        <v>19276</v>
      </c>
      <c r="G42" s="43">
        <v>51</v>
      </c>
      <c r="H42" s="43">
        <v>17521</v>
      </c>
      <c r="I42" s="43">
        <v>810</v>
      </c>
      <c r="J42" s="43">
        <v>894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19533</v>
      </c>
      <c r="T42" s="43">
        <v>19533</v>
      </c>
      <c r="U42" s="43">
        <v>78</v>
      </c>
      <c r="V42" s="43">
        <f t="shared" si="5"/>
        <v>19611</v>
      </c>
      <c r="X42" s="38" t="s">
        <v>71</v>
      </c>
    </row>
    <row r="43" spans="2:24" x14ac:dyDescent="0.2">
      <c r="B43" s="38" t="s">
        <v>78</v>
      </c>
      <c r="D43" s="43">
        <f t="shared" si="4"/>
        <v>19165</v>
      </c>
      <c r="E43" s="43">
        <v>1177</v>
      </c>
      <c r="F43" s="43">
        <v>17988</v>
      </c>
      <c r="G43" s="43">
        <v>8763</v>
      </c>
      <c r="H43" s="43">
        <v>2458</v>
      </c>
      <c r="I43" s="43">
        <v>4478</v>
      </c>
      <c r="J43" s="43">
        <v>2289</v>
      </c>
      <c r="K43" s="13"/>
      <c r="L43" s="40" t="s">
        <v>79</v>
      </c>
      <c r="M43" s="14"/>
      <c r="N43" s="40" t="s">
        <v>80</v>
      </c>
      <c r="O43" s="13"/>
      <c r="P43" s="43">
        <v>1006</v>
      </c>
      <c r="Q43" s="43">
        <v>4293</v>
      </c>
      <c r="R43" s="43">
        <v>815</v>
      </c>
      <c r="S43" s="43">
        <v>10437</v>
      </c>
      <c r="T43" s="43">
        <v>16551</v>
      </c>
      <c r="U43" s="43">
        <v>2614</v>
      </c>
      <c r="V43" s="43">
        <f t="shared" si="5"/>
        <v>19165</v>
      </c>
      <c r="X43" s="38" t="s">
        <v>78</v>
      </c>
    </row>
    <row r="44" spans="2:24" ht="22.5" customHeight="1" x14ac:dyDescent="0.2">
      <c r="B44" s="38"/>
      <c r="D44" s="43">
        <f t="shared" si="4"/>
        <v>167288</v>
      </c>
      <c r="E44" s="43"/>
      <c r="F44" s="43">
        <v>167288</v>
      </c>
      <c r="G44" s="43">
        <v>114098</v>
      </c>
      <c r="H44" s="43">
        <v>35459</v>
      </c>
      <c r="I44" s="43">
        <v>3444</v>
      </c>
      <c r="J44" s="43">
        <v>14287</v>
      </c>
      <c r="K44" s="30"/>
      <c r="L44" s="41" t="s">
        <v>208</v>
      </c>
      <c r="M44" s="42"/>
      <c r="N44" s="41" t="s">
        <v>187</v>
      </c>
      <c r="O44" s="30"/>
      <c r="P44" s="43">
        <v>14287</v>
      </c>
      <c r="Q44" s="43">
        <v>3444</v>
      </c>
      <c r="R44" s="43">
        <v>35459</v>
      </c>
      <c r="S44" s="43">
        <v>114098</v>
      </c>
      <c r="T44" s="43">
        <v>167288</v>
      </c>
      <c r="U44" s="43"/>
      <c r="V44" s="43">
        <f t="shared" si="5"/>
        <v>167288</v>
      </c>
      <c r="X44" s="38"/>
    </row>
    <row r="45" spans="2:24" ht="24.75" customHeight="1" x14ac:dyDescent="0.2">
      <c r="B45" s="38"/>
      <c r="C45" s="16"/>
      <c r="D45" s="43">
        <f t="shared" si="4"/>
        <v>144961</v>
      </c>
      <c r="E45" s="43"/>
      <c r="F45" s="43">
        <v>144961</v>
      </c>
      <c r="G45" s="43">
        <v>109624</v>
      </c>
      <c r="H45" s="43">
        <v>31861</v>
      </c>
      <c r="I45" s="43">
        <v>2500</v>
      </c>
      <c r="J45" s="43">
        <v>976</v>
      </c>
      <c r="K45" s="30"/>
      <c r="L45" s="41" t="s">
        <v>188</v>
      </c>
      <c r="M45" s="42"/>
      <c r="N45" s="41" t="s">
        <v>189</v>
      </c>
      <c r="O45" s="30"/>
      <c r="P45" s="43">
        <v>976</v>
      </c>
      <c r="Q45" s="43">
        <v>2500</v>
      </c>
      <c r="R45" s="43">
        <v>31861</v>
      </c>
      <c r="S45" s="43">
        <v>109624</v>
      </c>
      <c r="T45" s="43">
        <v>144961</v>
      </c>
      <c r="U45" s="43"/>
      <c r="V45" s="43">
        <f t="shared" si="5"/>
        <v>144961</v>
      </c>
      <c r="W45" s="16"/>
      <c r="X45" s="38"/>
    </row>
    <row r="46" spans="2:24" x14ac:dyDescent="0.2">
      <c r="B46" s="38"/>
      <c r="D46" s="46">
        <f t="shared" si="4"/>
        <v>16305</v>
      </c>
      <c r="E46" s="46"/>
      <c r="F46" s="46">
        <v>16305</v>
      </c>
      <c r="G46" s="46">
        <v>1488</v>
      </c>
      <c r="H46" s="46">
        <v>14817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16305</v>
      </c>
      <c r="T46" s="46">
        <v>16305</v>
      </c>
      <c r="U46" s="46"/>
      <c r="V46" s="46">
        <f t="shared" si="5"/>
        <v>16305</v>
      </c>
      <c r="X46" s="38"/>
    </row>
    <row r="47" spans="2:24" ht="33.6" customHeight="1" x14ac:dyDescent="0.2">
      <c r="B47" s="45" t="s">
        <v>198</v>
      </c>
      <c r="D47" s="44">
        <f t="shared" si="4"/>
        <v>167288</v>
      </c>
      <c r="E47" s="44"/>
      <c r="F47" s="44">
        <v>167288</v>
      </c>
      <c r="G47" s="44">
        <v>128915</v>
      </c>
      <c r="H47" s="44">
        <v>20642</v>
      </c>
      <c r="I47" s="44">
        <v>3444</v>
      </c>
      <c r="J47" s="44">
        <v>14287</v>
      </c>
      <c r="K47" s="30"/>
      <c r="L47" s="41" t="s">
        <v>209</v>
      </c>
      <c r="M47" s="42"/>
      <c r="N47" s="41" t="s">
        <v>190</v>
      </c>
      <c r="O47" s="30"/>
      <c r="P47" s="44">
        <v>14287</v>
      </c>
      <c r="Q47" s="44">
        <v>3444</v>
      </c>
      <c r="R47" s="44">
        <v>20642</v>
      </c>
      <c r="S47" s="44">
        <v>128915</v>
      </c>
      <c r="T47" s="44">
        <v>167288</v>
      </c>
      <c r="U47" s="44"/>
      <c r="V47" s="44">
        <f t="shared" si="5"/>
        <v>167288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144961</v>
      </c>
      <c r="E48" s="46"/>
      <c r="F48" s="46">
        <v>144961</v>
      </c>
      <c r="G48" s="46">
        <v>124441</v>
      </c>
      <c r="H48" s="46">
        <v>17044</v>
      </c>
      <c r="I48" s="46">
        <v>2500</v>
      </c>
      <c r="J48" s="46">
        <v>976</v>
      </c>
      <c r="K48" s="13"/>
      <c r="L48" s="41" t="s">
        <v>210</v>
      </c>
      <c r="M48" s="42"/>
      <c r="N48" s="41" t="s">
        <v>191</v>
      </c>
      <c r="O48" s="13"/>
      <c r="P48" s="46">
        <v>976</v>
      </c>
      <c r="Q48" s="46">
        <v>2500</v>
      </c>
      <c r="R48" s="46">
        <v>17044</v>
      </c>
      <c r="S48" s="46">
        <v>124441</v>
      </c>
      <c r="T48" s="46">
        <v>144961</v>
      </c>
      <c r="U48" s="46"/>
      <c r="V48" s="46">
        <f t="shared" si="5"/>
        <v>144961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14287</v>
      </c>
      <c r="Q49" s="44">
        <v>3444</v>
      </c>
      <c r="R49" s="44">
        <v>35459</v>
      </c>
      <c r="S49" s="44">
        <v>114098</v>
      </c>
      <c r="T49" s="44">
        <v>167288</v>
      </c>
      <c r="U49" s="44"/>
      <c r="V49" s="44">
        <f t="shared" si="5"/>
        <v>167288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976</v>
      </c>
      <c r="Q50" s="43">
        <v>2500</v>
      </c>
      <c r="R50" s="43">
        <v>31861</v>
      </c>
      <c r="S50" s="43">
        <v>109624</v>
      </c>
      <c r="T50" s="43">
        <v>144961</v>
      </c>
      <c r="U50" s="43"/>
      <c r="V50" s="43">
        <f t="shared" si="5"/>
        <v>144961</v>
      </c>
      <c r="X50" s="38" t="s">
        <v>55</v>
      </c>
    </row>
    <row r="51" spans="2:24" x14ac:dyDescent="0.2">
      <c r="B51" s="38"/>
      <c r="D51" s="43">
        <f t="shared" ref="D51:D56" si="6">SUM(E51:F51)</f>
        <v>128703</v>
      </c>
      <c r="E51" s="43"/>
      <c r="F51" s="43">
        <v>128703</v>
      </c>
      <c r="G51" s="43">
        <v>116755</v>
      </c>
      <c r="H51" s="43">
        <v>11948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128703</v>
      </c>
      <c r="E52" s="43"/>
      <c r="F52" s="43">
        <v>128703</v>
      </c>
      <c r="G52" s="43">
        <v>101938</v>
      </c>
      <c r="H52" s="43">
        <v>26765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550</v>
      </c>
      <c r="E53" s="43"/>
      <c r="F53" s="43">
        <v>550</v>
      </c>
      <c r="G53" s="43"/>
      <c r="H53" s="43"/>
      <c r="I53" s="43">
        <v>550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550</v>
      </c>
      <c r="T53" s="43">
        <v>550</v>
      </c>
      <c r="U53" s="43"/>
      <c r="V53" s="43">
        <f>SUM(T53:U53)</f>
        <v>550</v>
      </c>
      <c r="X53" s="38"/>
    </row>
    <row r="54" spans="2:24" x14ac:dyDescent="0.2">
      <c r="B54" s="38"/>
      <c r="D54" s="43">
        <f t="shared" si="6"/>
        <v>38585</v>
      </c>
      <c r="E54" s="43"/>
      <c r="F54" s="43">
        <v>38585</v>
      </c>
      <c r="G54" s="43">
        <v>12710</v>
      </c>
      <c r="H54" s="43">
        <v>8694</v>
      </c>
      <c r="I54" s="43">
        <v>2894</v>
      </c>
      <c r="J54" s="43">
        <v>14287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16258</v>
      </c>
      <c r="E55" s="43"/>
      <c r="F55" s="43">
        <v>16258</v>
      </c>
      <c r="G55" s="43">
        <v>8236</v>
      </c>
      <c r="H55" s="43">
        <v>5096</v>
      </c>
      <c r="I55" s="43">
        <v>1950</v>
      </c>
      <c r="J55" s="43">
        <v>976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5894</v>
      </c>
      <c r="E56" s="43">
        <v>5894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976</v>
      </c>
      <c r="Q69" s="43">
        <v>1950</v>
      </c>
      <c r="R69" s="43">
        <v>5096</v>
      </c>
      <c r="S69" s="43">
        <v>8236</v>
      </c>
      <c r="T69" s="43">
        <v>16258</v>
      </c>
      <c r="U69" s="43"/>
      <c r="V69" s="43">
        <f>SUM(T69:U69)</f>
        <v>16258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5894</v>
      </c>
      <c r="V71" s="43">
        <f t="shared" ref="V71:V74" si="7">SUM(T71:U71)</f>
        <v>5894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1058</v>
      </c>
      <c r="Q72" s="43">
        <v>111</v>
      </c>
      <c r="R72" s="43">
        <v>1423</v>
      </c>
      <c r="S72" s="43">
        <v>1155</v>
      </c>
      <c r="T72" s="43">
        <v>3747</v>
      </c>
      <c r="U72" s="43">
        <v>12</v>
      </c>
      <c r="V72" s="43">
        <f t="shared" si="7"/>
        <v>3759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-180</v>
      </c>
      <c r="Q73" s="43">
        <v>-576</v>
      </c>
      <c r="R73" s="43">
        <v>-1720</v>
      </c>
      <c r="S73" s="43">
        <v>-520</v>
      </c>
      <c r="T73" s="43">
        <v>-2996</v>
      </c>
      <c r="U73" s="43">
        <v>-763</v>
      </c>
      <c r="V73" s="43">
        <f t="shared" si="7"/>
        <v>-3759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22152</v>
      </c>
      <c r="E74" s="46">
        <v>5143</v>
      </c>
      <c r="F74" s="46">
        <v>17009</v>
      </c>
      <c r="G74" s="46">
        <v>8871</v>
      </c>
      <c r="H74" s="46">
        <v>4799</v>
      </c>
      <c r="I74" s="46">
        <v>1485</v>
      </c>
      <c r="J74" s="46">
        <v>1854</v>
      </c>
      <c r="K74" s="13"/>
      <c r="L74" s="41" t="s">
        <v>103</v>
      </c>
      <c r="M74" s="42"/>
      <c r="N74" s="41" t="s">
        <v>104</v>
      </c>
      <c r="O74" s="13"/>
      <c r="P74" s="46">
        <v>1854</v>
      </c>
      <c r="Q74" s="46">
        <v>1485</v>
      </c>
      <c r="R74" s="46">
        <v>4799</v>
      </c>
      <c r="S74" s="46">
        <v>8871</v>
      </c>
      <c r="T74" s="46">
        <v>17009</v>
      </c>
      <c r="U74" s="46">
        <v>5143</v>
      </c>
      <c r="V74" s="46">
        <f t="shared" si="7"/>
        <v>22152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44479</v>
      </c>
      <c r="E75" s="44"/>
      <c r="F75" s="44">
        <v>44479</v>
      </c>
      <c r="G75" s="44">
        <v>13804</v>
      </c>
      <c r="H75" s="44">
        <v>6635</v>
      </c>
      <c r="I75" s="44">
        <v>1064</v>
      </c>
      <c r="J75" s="44">
        <v>22976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43587</v>
      </c>
      <c r="E76" s="43"/>
      <c r="F76" s="43">
        <v>43587</v>
      </c>
      <c r="G76" s="43">
        <v>13495</v>
      </c>
      <c r="H76" s="43">
        <v>6631</v>
      </c>
      <c r="I76" s="43">
        <v>1064</v>
      </c>
      <c r="J76" s="43">
        <v>22397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-22327</v>
      </c>
      <c r="E77" s="43"/>
      <c r="F77" s="43">
        <v>-22327</v>
      </c>
      <c r="G77" s="43">
        <v>-4474</v>
      </c>
      <c r="H77" s="43">
        <v>-3598</v>
      </c>
      <c r="I77" s="43">
        <v>-944</v>
      </c>
      <c r="J77" s="43">
        <v>-13311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892</v>
      </c>
      <c r="E78" s="43"/>
      <c r="F78" s="43">
        <v>892</v>
      </c>
      <c r="G78" s="43">
        <v>309</v>
      </c>
      <c r="H78" s="43">
        <v>4</v>
      </c>
      <c r="I78" s="43">
        <v>0</v>
      </c>
      <c r="J78" s="43">
        <v>579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-112</v>
      </c>
      <c r="F79" s="43">
        <v>112</v>
      </c>
      <c r="G79" s="43">
        <v>-47</v>
      </c>
      <c r="H79" s="43">
        <v>61</v>
      </c>
      <c r="I79" s="43">
        <v>0</v>
      </c>
      <c r="J79" s="43">
        <v>98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5255</v>
      </c>
      <c r="F80" s="43">
        <v>-5255</v>
      </c>
      <c r="G80" s="43">
        <v>-412</v>
      </c>
      <c r="H80" s="43">
        <v>1701</v>
      </c>
      <c r="I80" s="43">
        <v>1365</v>
      </c>
      <c r="J80" s="43">
        <v>-7909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52713</v>
      </c>
      <c r="V18" s="43">
        <f>SUM(T18:U18)</f>
        <v>52713</v>
      </c>
      <c r="X18" s="38" t="s">
        <v>25</v>
      </c>
    </row>
    <row r="19" spans="2:24" x14ac:dyDescent="0.2">
      <c r="B19" s="38" t="s">
        <v>28</v>
      </c>
      <c r="D19" s="43">
        <f>SUM(E19:F19)</f>
        <v>47534</v>
      </c>
      <c r="E19" s="43">
        <v>47534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185971</v>
      </c>
      <c r="E23" s="43"/>
      <c r="F23" s="43">
        <v>185971</v>
      </c>
      <c r="G23" s="43">
        <v>44882</v>
      </c>
      <c r="H23" s="43">
        <v>23233</v>
      </c>
      <c r="I23" s="43">
        <v>6755</v>
      </c>
      <c r="J23" s="43">
        <v>95835</v>
      </c>
      <c r="K23" s="13"/>
      <c r="L23" s="41" t="s">
        <v>204</v>
      </c>
      <c r="M23" s="42"/>
      <c r="N23" s="41" t="s">
        <v>41</v>
      </c>
      <c r="O23" s="13"/>
      <c r="P23" s="43">
        <v>95835</v>
      </c>
      <c r="Q23" s="43">
        <v>6755</v>
      </c>
      <c r="R23" s="43">
        <v>23233</v>
      </c>
      <c r="S23" s="43">
        <v>44882</v>
      </c>
      <c r="T23" s="43">
        <v>185971</v>
      </c>
      <c r="U23" s="43"/>
      <c r="V23" s="43">
        <f>SUM(T23:U23)</f>
        <v>185971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22814</v>
      </c>
      <c r="E24" s="43"/>
      <c r="F24" s="43">
        <v>22814</v>
      </c>
      <c r="G24" s="43">
        <v>4581</v>
      </c>
      <c r="H24" s="43">
        <v>3608</v>
      </c>
      <c r="I24" s="43">
        <v>965</v>
      </c>
      <c r="J24" s="43">
        <v>13660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163157</v>
      </c>
      <c r="E25" s="43"/>
      <c r="F25" s="43">
        <v>163157</v>
      </c>
      <c r="G25" s="43">
        <v>40301</v>
      </c>
      <c r="H25" s="43">
        <v>19625</v>
      </c>
      <c r="I25" s="43">
        <v>5790</v>
      </c>
      <c r="J25" s="43">
        <v>82175</v>
      </c>
      <c r="K25" s="13"/>
      <c r="L25" s="41" t="s">
        <v>45</v>
      </c>
      <c r="M25" s="42"/>
      <c r="N25" s="41" t="s">
        <v>46</v>
      </c>
      <c r="O25" s="13"/>
      <c r="P25" s="43">
        <v>82175</v>
      </c>
      <c r="Q25" s="43">
        <v>5790</v>
      </c>
      <c r="R25" s="43">
        <v>19625</v>
      </c>
      <c r="S25" s="43">
        <v>40301</v>
      </c>
      <c r="T25" s="43">
        <v>163157</v>
      </c>
      <c r="U25" s="43"/>
      <c r="V25" s="43">
        <f t="shared" ref="V25:V31" si="1">SUM(T25:U25)</f>
        <v>163157</v>
      </c>
      <c r="X25" s="38"/>
    </row>
    <row r="26" spans="2:24" x14ac:dyDescent="0.2">
      <c r="B26" s="38"/>
      <c r="D26" s="46">
        <f t="shared" si="0"/>
        <v>5179</v>
      </c>
      <c r="E26" s="46">
        <v>5179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5179</v>
      </c>
      <c r="V26" s="46">
        <f t="shared" si="1"/>
        <v>5179</v>
      </c>
      <c r="X26" s="38"/>
    </row>
    <row r="27" spans="2:24" x14ac:dyDescent="0.2">
      <c r="B27" s="45" t="s">
        <v>49</v>
      </c>
      <c r="D27" s="44">
        <f t="shared" si="0"/>
        <v>89988</v>
      </c>
      <c r="E27" s="44">
        <v>203</v>
      </c>
      <c r="F27" s="44">
        <v>89785</v>
      </c>
      <c r="G27" s="44">
        <v>7668</v>
      </c>
      <c r="H27" s="44">
        <v>19580</v>
      </c>
      <c r="I27" s="44">
        <v>4111</v>
      </c>
      <c r="J27" s="44">
        <v>58426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89822</v>
      </c>
      <c r="T27" s="44">
        <v>89822</v>
      </c>
      <c r="U27" s="44">
        <v>166</v>
      </c>
      <c r="V27" s="44">
        <f t="shared" si="1"/>
        <v>89988</v>
      </c>
      <c r="X27" s="45" t="s">
        <v>49</v>
      </c>
    </row>
    <row r="28" spans="2:24" x14ac:dyDescent="0.2">
      <c r="B28" s="38" t="s">
        <v>44</v>
      </c>
      <c r="D28" s="43">
        <f t="shared" si="0"/>
        <v>15499</v>
      </c>
      <c r="E28" s="43"/>
      <c r="F28" s="43">
        <v>15499</v>
      </c>
      <c r="G28" s="43">
        <v>464</v>
      </c>
      <c r="H28" s="43">
        <v>45</v>
      </c>
      <c r="I28" s="43">
        <v>54</v>
      </c>
      <c r="J28" s="43">
        <v>-330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18440</v>
      </c>
      <c r="S28" s="43"/>
      <c r="T28" s="43">
        <v>18440</v>
      </c>
      <c r="U28" s="43">
        <v>-2941</v>
      </c>
      <c r="V28" s="43">
        <f t="shared" si="1"/>
        <v>15499</v>
      </c>
      <c r="X28" s="38" t="s">
        <v>44</v>
      </c>
    </row>
    <row r="29" spans="2:24" x14ac:dyDescent="0.2">
      <c r="B29" s="38"/>
      <c r="D29" s="43">
        <f t="shared" si="0"/>
        <v>15266</v>
      </c>
      <c r="E29" s="43"/>
      <c r="F29" s="43">
        <v>15266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17746</v>
      </c>
      <c r="S29" s="43"/>
      <c r="T29" s="43">
        <v>17746</v>
      </c>
      <c r="U29" s="43">
        <v>-2480</v>
      </c>
      <c r="V29" s="43">
        <f t="shared" si="1"/>
        <v>15266</v>
      </c>
      <c r="X29" s="38"/>
    </row>
    <row r="30" spans="2:24" x14ac:dyDescent="0.2">
      <c r="B30" s="38"/>
      <c r="D30" s="43">
        <f t="shared" si="0"/>
        <v>233</v>
      </c>
      <c r="E30" s="43"/>
      <c r="F30" s="43">
        <v>233</v>
      </c>
      <c r="G30" s="43">
        <v>464</v>
      </c>
      <c r="H30" s="43">
        <v>45</v>
      </c>
      <c r="I30" s="43">
        <v>54</v>
      </c>
      <c r="J30" s="43">
        <v>-330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694</v>
      </c>
      <c r="S30" s="43"/>
      <c r="T30" s="43">
        <v>694</v>
      </c>
      <c r="U30" s="43">
        <v>-461</v>
      </c>
      <c r="V30" s="43">
        <f t="shared" si="1"/>
        <v>233</v>
      </c>
      <c r="X30" s="38"/>
    </row>
    <row r="31" spans="2:24" x14ac:dyDescent="0.2">
      <c r="B31" s="38"/>
      <c r="D31" s="43">
        <f t="shared" si="0"/>
        <v>80687</v>
      </c>
      <c r="E31" s="43"/>
      <c r="F31" s="43">
        <v>80687</v>
      </c>
      <c r="G31" s="43">
        <v>36750</v>
      </c>
      <c r="H31" s="43">
        <v>3608</v>
      </c>
      <c r="I31" s="43">
        <v>2590</v>
      </c>
      <c r="J31" s="43">
        <v>37739</v>
      </c>
      <c r="K31" s="15"/>
      <c r="L31" s="41" t="s">
        <v>205</v>
      </c>
      <c r="M31" s="42"/>
      <c r="N31" s="41" t="s">
        <v>119</v>
      </c>
      <c r="O31" s="15"/>
      <c r="P31" s="43">
        <v>37739</v>
      </c>
      <c r="Q31" s="43">
        <v>2590</v>
      </c>
      <c r="R31" s="43">
        <v>3608</v>
      </c>
      <c r="S31" s="43">
        <v>36750</v>
      </c>
      <c r="T31" s="43">
        <v>80687</v>
      </c>
      <c r="U31" s="43"/>
      <c r="V31" s="43">
        <f t="shared" si="1"/>
        <v>80687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57873</v>
      </c>
      <c r="E33" s="43"/>
      <c r="F33" s="43">
        <v>57873</v>
      </c>
      <c r="G33" s="43">
        <v>32169</v>
      </c>
      <c r="H33" s="43">
        <v>0</v>
      </c>
      <c r="I33" s="43">
        <v>1625</v>
      </c>
      <c r="J33" s="43">
        <v>24079</v>
      </c>
      <c r="K33" s="13"/>
      <c r="L33" s="41" t="s">
        <v>120</v>
      </c>
      <c r="M33" s="42"/>
      <c r="N33" s="41" t="s">
        <v>121</v>
      </c>
      <c r="O33" s="13"/>
      <c r="P33" s="43">
        <v>24079</v>
      </c>
      <c r="Q33" s="43">
        <v>1625</v>
      </c>
      <c r="R33" s="43">
        <v>0</v>
      </c>
      <c r="S33" s="43">
        <v>32169</v>
      </c>
      <c r="T33" s="43">
        <v>57873</v>
      </c>
      <c r="U33" s="43"/>
      <c r="V33" s="43">
        <f>SUM(T33:U33)</f>
        <v>57873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51002</v>
      </c>
      <c r="E35" s="44">
        <v>4990</v>
      </c>
      <c r="F35" s="44">
        <v>46012</v>
      </c>
      <c r="G35" s="44">
        <v>3659</v>
      </c>
      <c r="H35" s="44">
        <v>5584</v>
      </c>
      <c r="I35" s="44">
        <v>21300</v>
      </c>
      <c r="J35" s="44">
        <v>15469</v>
      </c>
      <c r="K35" s="31"/>
      <c r="L35" s="40" t="s">
        <v>63</v>
      </c>
      <c r="M35" s="14"/>
      <c r="N35" s="40" t="s">
        <v>64</v>
      </c>
      <c r="O35" s="31"/>
      <c r="P35" s="44">
        <v>3431</v>
      </c>
      <c r="Q35" s="44">
        <v>23115</v>
      </c>
      <c r="R35" s="44">
        <v>3998</v>
      </c>
      <c r="S35" s="44">
        <v>11743</v>
      </c>
      <c r="T35" s="44">
        <v>42287</v>
      </c>
      <c r="U35" s="44">
        <v>8715</v>
      </c>
      <c r="V35" s="44">
        <f t="shared" ref="V35:V36" si="3">SUM(T35:U35)</f>
        <v>51002</v>
      </c>
      <c r="X35" s="45" t="s">
        <v>62</v>
      </c>
    </row>
    <row r="36" spans="2:24" x14ac:dyDescent="0.2">
      <c r="B36" s="38" t="s">
        <v>54</v>
      </c>
      <c r="D36" s="43">
        <f t="shared" si="2"/>
        <v>185224</v>
      </c>
      <c r="E36" s="43"/>
      <c r="F36" s="43">
        <v>185224</v>
      </c>
      <c r="G36" s="43">
        <v>134656</v>
      </c>
      <c r="H36" s="43">
        <v>20462</v>
      </c>
      <c r="I36" s="43">
        <v>4405</v>
      </c>
      <c r="J36" s="43">
        <v>25701</v>
      </c>
      <c r="K36" s="13"/>
      <c r="L36" s="41" t="s">
        <v>207</v>
      </c>
      <c r="M36" s="42"/>
      <c r="N36" s="41" t="s">
        <v>65</v>
      </c>
      <c r="O36" s="13"/>
      <c r="P36" s="43">
        <v>25701</v>
      </c>
      <c r="Q36" s="43">
        <v>4405</v>
      </c>
      <c r="R36" s="43">
        <v>20462</v>
      </c>
      <c r="S36" s="43">
        <v>134656</v>
      </c>
      <c r="T36" s="43">
        <v>185224</v>
      </c>
      <c r="U36" s="43"/>
      <c r="V36" s="43">
        <f t="shared" si="3"/>
        <v>185224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162410</v>
      </c>
      <c r="E38" s="43"/>
      <c r="F38" s="43">
        <v>162410</v>
      </c>
      <c r="G38" s="43">
        <v>130075</v>
      </c>
      <c r="H38" s="43">
        <v>16854</v>
      </c>
      <c r="I38" s="43">
        <v>3440</v>
      </c>
      <c r="J38" s="43">
        <v>12041</v>
      </c>
      <c r="K38" s="13"/>
      <c r="L38" s="41" t="s">
        <v>69</v>
      </c>
      <c r="M38" s="42"/>
      <c r="N38" s="41" t="s">
        <v>70</v>
      </c>
      <c r="O38" s="13"/>
      <c r="P38" s="43">
        <v>12041</v>
      </c>
      <c r="Q38" s="43">
        <v>3440</v>
      </c>
      <c r="R38" s="43">
        <v>16854</v>
      </c>
      <c r="S38" s="43">
        <v>130075</v>
      </c>
      <c r="T38" s="43">
        <v>162410</v>
      </c>
      <c r="U38" s="43"/>
      <c r="V38" s="43">
        <f>SUM(T38:U38)</f>
        <v>162410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22064</v>
      </c>
      <c r="E40" s="44">
        <v>230</v>
      </c>
      <c r="F40" s="44">
        <v>21834</v>
      </c>
      <c r="G40" s="44">
        <v>16511</v>
      </c>
      <c r="H40" s="44">
        <v>2</v>
      </c>
      <c r="I40" s="44">
        <v>1269</v>
      </c>
      <c r="J40" s="44">
        <v>4052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21791</v>
      </c>
      <c r="S40" s="44"/>
      <c r="T40" s="44">
        <v>21791</v>
      </c>
      <c r="U40" s="44">
        <v>273</v>
      </c>
      <c r="V40" s="44">
        <f t="shared" ref="V40:V50" si="5">SUM(T40:U40)</f>
        <v>22064</v>
      </c>
      <c r="X40" s="45" t="s">
        <v>66</v>
      </c>
    </row>
    <row r="41" spans="2:24" x14ac:dyDescent="0.2">
      <c r="B41" s="38" t="s">
        <v>68</v>
      </c>
      <c r="D41" s="43">
        <f t="shared" si="4"/>
        <v>25444</v>
      </c>
      <c r="E41" s="43">
        <v>46</v>
      </c>
      <c r="F41" s="43">
        <v>25398</v>
      </c>
      <c r="G41" s="43">
        <v>25398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1107</v>
      </c>
      <c r="Q41" s="43">
        <v>1500</v>
      </c>
      <c r="R41" s="43">
        <v>22703</v>
      </c>
      <c r="S41" s="43">
        <v>62</v>
      </c>
      <c r="T41" s="43">
        <v>25372</v>
      </c>
      <c r="U41" s="43">
        <v>72</v>
      </c>
      <c r="V41" s="43">
        <f t="shared" si="5"/>
        <v>25444</v>
      </c>
      <c r="X41" s="38" t="s">
        <v>68</v>
      </c>
    </row>
    <row r="42" spans="2:24" ht="24" x14ac:dyDescent="0.2">
      <c r="B42" s="38" t="s">
        <v>71</v>
      </c>
      <c r="D42" s="43">
        <f t="shared" si="4"/>
        <v>25959</v>
      </c>
      <c r="E42" s="43">
        <v>433</v>
      </c>
      <c r="F42" s="43">
        <v>25526</v>
      </c>
      <c r="G42" s="43">
        <v>52</v>
      </c>
      <c r="H42" s="43">
        <v>23427</v>
      </c>
      <c r="I42" s="43">
        <v>1142</v>
      </c>
      <c r="J42" s="43">
        <v>905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25869</v>
      </c>
      <c r="T42" s="43">
        <v>25869</v>
      </c>
      <c r="U42" s="43">
        <v>90</v>
      </c>
      <c r="V42" s="43">
        <f t="shared" si="5"/>
        <v>25959</v>
      </c>
      <c r="X42" s="38" t="s">
        <v>71</v>
      </c>
    </row>
    <row r="43" spans="2:24" x14ac:dyDescent="0.2">
      <c r="B43" s="38" t="s">
        <v>78</v>
      </c>
      <c r="D43" s="43">
        <f t="shared" si="4"/>
        <v>22772</v>
      </c>
      <c r="E43" s="43">
        <v>1362</v>
      </c>
      <c r="F43" s="43">
        <v>21410</v>
      </c>
      <c r="G43" s="43">
        <v>10578</v>
      </c>
      <c r="H43" s="43">
        <v>3429</v>
      </c>
      <c r="I43" s="43">
        <v>4972</v>
      </c>
      <c r="J43" s="43">
        <v>2431</v>
      </c>
      <c r="K43" s="13"/>
      <c r="L43" s="40" t="s">
        <v>79</v>
      </c>
      <c r="M43" s="14"/>
      <c r="N43" s="40" t="s">
        <v>80</v>
      </c>
      <c r="O43" s="13"/>
      <c r="P43" s="43">
        <v>1182</v>
      </c>
      <c r="Q43" s="43">
        <v>4661</v>
      </c>
      <c r="R43" s="43">
        <v>1121</v>
      </c>
      <c r="S43" s="43">
        <v>12662</v>
      </c>
      <c r="T43" s="43">
        <v>19626</v>
      </c>
      <c r="U43" s="43">
        <v>3146</v>
      </c>
      <c r="V43" s="43">
        <f t="shared" si="5"/>
        <v>22772</v>
      </c>
      <c r="X43" s="38" t="s">
        <v>78</v>
      </c>
    </row>
    <row r="44" spans="2:24" ht="22.5" customHeight="1" x14ac:dyDescent="0.2">
      <c r="B44" s="38"/>
      <c r="D44" s="43">
        <f t="shared" si="4"/>
        <v>183714</v>
      </c>
      <c r="E44" s="43"/>
      <c r="F44" s="43">
        <v>183714</v>
      </c>
      <c r="G44" s="43">
        <v>120710</v>
      </c>
      <c r="H44" s="43">
        <v>39219</v>
      </c>
      <c r="I44" s="43">
        <v>3183</v>
      </c>
      <c r="J44" s="43">
        <v>20602</v>
      </c>
      <c r="K44" s="30"/>
      <c r="L44" s="41" t="s">
        <v>208</v>
      </c>
      <c r="M44" s="42"/>
      <c r="N44" s="41" t="s">
        <v>187</v>
      </c>
      <c r="O44" s="30"/>
      <c r="P44" s="43">
        <v>20602</v>
      </c>
      <c r="Q44" s="43">
        <v>3183</v>
      </c>
      <c r="R44" s="43">
        <v>39219</v>
      </c>
      <c r="S44" s="43">
        <v>120710</v>
      </c>
      <c r="T44" s="43">
        <v>183714</v>
      </c>
      <c r="U44" s="43"/>
      <c r="V44" s="43">
        <f t="shared" si="5"/>
        <v>183714</v>
      </c>
      <c r="X44" s="38"/>
    </row>
    <row r="45" spans="2:24" ht="24.75" customHeight="1" x14ac:dyDescent="0.2">
      <c r="B45" s="38"/>
      <c r="C45" s="16"/>
      <c r="D45" s="43">
        <f t="shared" si="4"/>
        <v>160900</v>
      </c>
      <c r="E45" s="43"/>
      <c r="F45" s="43">
        <v>160900</v>
      </c>
      <c r="G45" s="43">
        <v>116129</v>
      </c>
      <c r="H45" s="43">
        <v>35611</v>
      </c>
      <c r="I45" s="43">
        <v>2218</v>
      </c>
      <c r="J45" s="43">
        <v>6942</v>
      </c>
      <c r="K45" s="30"/>
      <c r="L45" s="41" t="s">
        <v>188</v>
      </c>
      <c r="M45" s="42"/>
      <c r="N45" s="41" t="s">
        <v>189</v>
      </c>
      <c r="O45" s="30"/>
      <c r="P45" s="43">
        <v>6942</v>
      </c>
      <c r="Q45" s="43">
        <v>2218</v>
      </c>
      <c r="R45" s="43">
        <v>35611</v>
      </c>
      <c r="S45" s="43">
        <v>116129</v>
      </c>
      <c r="T45" s="43">
        <v>160900</v>
      </c>
      <c r="U45" s="43"/>
      <c r="V45" s="43">
        <f t="shared" si="5"/>
        <v>160900</v>
      </c>
      <c r="W45" s="16"/>
      <c r="X45" s="38"/>
    </row>
    <row r="46" spans="2:24" x14ac:dyDescent="0.2">
      <c r="B46" s="38"/>
      <c r="D46" s="46">
        <f t="shared" si="4"/>
        <v>20182</v>
      </c>
      <c r="E46" s="46"/>
      <c r="F46" s="46">
        <v>20182</v>
      </c>
      <c r="G46" s="46">
        <v>1662</v>
      </c>
      <c r="H46" s="46">
        <v>18520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20182</v>
      </c>
      <c r="T46" s="46">
        <v>20182</v>
      </c>
      <c r="U46" s="46"/>
      <c r="V46" s="46">
        <f t="shared" si="5"/>
        <v>20182</v>
      </c>
      <c r="X46" s="38"/>
    </row>
    <row r="47" spans="2:24" ht="33.6" customHeight="1" x14ac:dyDescent="0.2">
      <c r="B47" s="45" t="s">
        <v>198</v>
      </c>
      <c r="D47" s="44">
        <f t="shared" si="4"/>
        <v>183714</v>
      </c>
      <c r="E47" s="44"/>
      <c r="F47" s="44">
        <v>183714</v>
      </c>
      <c r="G47" s="44">
        <v>139230</v>
      </c>
      <c r="H47" s="44">
        <v>20699</v>
      </c>
      <c r="I47" s="44">
        <v>3183</v>
      </c>
      <c r="J47" s="44">
        <v>20602</v>
      </c>
      <c r="K47" s="30"/>
      <c r="L47" s="41" t="s">
        <v>209</v>
      </c>
      <c r="M47" s="42"/>
      <c r="N47" s="41" t="s">
        <v>190</v>
      </c>
      <c r="O47" s="30"/>
      <c r="P47" s="44">
        <v>20602</v>
      </c>
      <c r="Q47" s="44">
        <v>3183</v>
      </c>
      <c r="R47" s="44">
        <v>20699</v>
      </c>
      <c r="S47" s="44">
        <v>139230</v>
      </c>
      <c r="T47" s="44">
        <v>183714</v>
      </c>
      <c r="U47" s="44"/>
      <c r="V47" s="44">
        <f t="shared" si="5"/>
        <v>183714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160900</v>
      </c>
      <c r="E48" s="46"/>
      <c r="F48" s="46">
        <v>160900</v>
      </c>
      <c r="G48" s="46">
        <v>134649</v>
      </c>
      <c r="H48" s="46">
        <v>17091</v>
      </c>
      <c r="I48" s="46">
        <v>2218</v>
      </c>
      <c r="J48" s="46">
        <v>6942</v>
      </c>
      <c r="K48" s="13"/>
      <c r="L48" s="41" t="s">
        <v>210</v>
      </c>
      <c r="M48" s="42"/>
      <c r="N48" s="41" t="s">
        <v>191</v>
      </c>
      <c r="O48" s="13"/>
      <c r="P48" s="46">
        <v>6942</v>
      </c>
      <c r="Q48" s="46">
        <v>2218</v>
      </c>
      <c r="R48" s="46">
        <v>17091</v>
      </c>
      <c r="S48" s="46">
        <v>134649</v>
      </c>
      <c r="T48" s="46">
        <v>160900</v>
      </c>
      <c r="U48" s="46"/>
      <c r="V48" s="46">
        <f t="shared" si="5"/>
        <v>160900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20602</v>
      </c>
      <c r="Q49" s="44">
        <v>3183</v>
      </c>
      <c r="R49" s="44">
        <v>39219</v>
      </c>
      <c r="S49" s="44">
        <v>120710</v>
      </c>
      <c r="T49" s="44">
        <v>183714</v>
      </c>
      <c r="U49" s="44"/>
      <c r="V49" s="44">
        <f t="shared" si="5"/>
        <v>183714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6942</v>
      </c>
      <c r="Q50" s="43">
        <v>2218</v>
      </c>
      <c r="R50" s="43">
        <v>35611</v>
      </c>
      <c r="S50" s="43">
        <v>116129</v>
      </c>
      <c r="T50" s="43">
        <v>160900</v>
      </c>
      <c r="U50" s="43"/>
      <c r="V50" s="43">
        <f t="shared" si="5"/>
        <v>160900</v>
      </c>
      <c r="X50" s="38" t="s">
        <v>55</v>
      </c>
    </row>
    <row r="51" spans="2:24" x14ac:dyDescent="0.2">
      <c r="B51" s="38"/>
      <c r="D51" s="43">
        <f t="shared" ref="D51:D56" si="6">SUM(E51:F51)</f>
        <v>140904</v>
      </c>
      <c r="E51" s="43"/>
      <c r="F51" s="43">
        <v>140904</v>
      </c>
      <c r="G51" s="43">
        <v>126612</v>
      </c>
      <c r="H51" s="43">
        <v>14292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140904</v>
      </c>
      <c r="E52" s="43"/>
      <c r="F52" s="43">
        <v>140904</v>
      </c>
      <c r="G52" s="43">
        <v>108092</v>
      </c>
      <c r="H52" s="43">
        <v>32812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392</v>
      </c>
      <c r="E53" s="43"/>
      <c r="F53" s="43">
        <v>392</v>
      </c>
      <c r="G53" s="43"/>
      <c r="H53" s="43"/>
      <c r="I53" s="43">
        <v>392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392</v>
      </c>
      <c r="T53" s="43">
        <v>392</v>
      </c>
      <c r="U53" s="43"/>
      <c r="V53" s="43">
        <f>SUM(T53:U53)</f>
        <v>392</v>
      </c>
      <c r="X53" s="38"/>
    </row>
    <row r="54" spans="2:24" x14ac:dyDescent="0.2">
      <c r="B54" s="38"/>
      <c r="D54" s="43">
        <f t="shared" si="6"/>
        <v>42810</v>
      </c>
      <c r="E54" s="43"/>
      <c r="F54" s="43">
        <v>42810</v>
      </c>
      <c r="G54" s="43">
        <v>13010</v>
      </c>
      <c r="H54" s="43">
        <v>6407</v>
      </c>
      <c r="I54" s="43">
        <v>2791</v>
      </c>
      <c r="J54" s="43">
        <v>20602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19996</v>
      </c>
      <c r="E55" s="43"/>
      <c r="F55" s="43">
        <v>19996</v>
      </c>
      <c r="G55" s="43">
        <v>8429</v>
      </c>
      <c r="H55" s="43">
        <v>2799</v>
      </c>
      <c r="I55" s="43">
        <v>1826</v>
      </c>
      <c r="J55" s="43">
        <v>6942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7436</v>
      </c>
      <c r="E56" s="43">
        <v>7436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6942</v>
      </c>
      <c r="Q69" s="43">
        <v>1826</v>
      </c>
      <c r="R69" s="43">
        <v>2799</v>
      </c>
      <c r="S69" s="43">
        <v>8429</v>
      </c>
      <c r="T69" s="43">
        <v>19996</v>
      </c>
      <c r="U69" s="43"/>
      <c r="V69" s="43">
        <f>SUM(T69:U69)</f>
        <v>19996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7436</v>
      </c>
      <c r="V71" s="43">
        <f t="shared" ref="V71:V74" si="7">SUM(T71:U71)</f>
        <v>7436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2733</v>
      </c>
      <c r="Q72" s="43">
        <v>219</v>
      </c>
      <c r="R72" s="43">
        <v>2248</v>
      </c>
      <c r="S72" s="43">
        <v>2337</v>
      </c>
      <c r="T72" s="43">
        <v>7537</v>
      </c>
      <c r="U72" s="43">
        <v>73</v>
      </c>
      <c r="V72" s="43">
        <f t="shared" si="7"/>
        <v>7610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-250</v>
      </c>
      <c r="Q73" s="43">
        <v>-777</v>
      </c>
      <c r="R73" s="43">
        <v>-4507</v>
      </c>
      <c r="S73" s="43">
        <v>-587</v>
      </c>
      <c r="T73" s="43">
        <v>-6121</v>
      </c>
      <c r="U73" s="43">
        <v>-1489</v>
      </c>
      <c r="V73" s="43">
        <f t="shared" si="7"/>
        <v>-7610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27432</v>
      </c>
      <c r="E74" s="46">
        <v>6020</v>
      </c>
      <c r="F74" s="46">
        <v>21412</v>
      </c>
      <c r="G74" s="46">
        <v>10179</v>
      </c>
      <c r="H74" s="46">
        <v>540</v>
      </c>
      <c r="I74" s="46">
        <v>1268</v>
      </c>
      <c r="J74" s="46">
        <v>9425</v>
      </c>
      <c r="K74" s="13"/>
      <c r="L74" s="41" t="s">
        <v>103</v>
      </c>
      <c r="M74" s="42"/>
      <c r="N74" s="41" t="s">
        <v>104</v>
      </c>
      <c r="O74" s="13"/>
      <c r="P74" s="46">
        <v>9425</v>
      </c>
      <c r="Q74" s="46">
        <v>1268</v>
      </c>
      <c r="R74" s="46">
        <v>540</v>
      </c>
      <c r="S74" s="46">
        <v>10179</v>
      </c>
      <c r="T74" s="46">
        <v>21412</v>
      </c>
      <c r="U74" s="46">
        <v>6020</v>
      </c>
      <c r="V74" s="46">
        <f t="shared" si="7"/>
        <v>27432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50246</v>
      </c>
      <c r="E75" s="44"/>
      <c r="F75" s="44">
        <v>50246</v>
      </c>
      <c r="G75" s="44">
        <v>15283</v>
      </c>
      <c r="H75" s="44">
        <v>7636</v>
      </c>
      <c r="I75" s="44">
        <v>828</v>
      </c>
      <c r="J75" s="44">
        <v>26499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48580</v>
      </c>
      <c r="E76" s="43"/>
      <c r="F76" s="43">
        <v>48580</v>
      </c>
      <c r="G76" s="43">
        <v>14755</v>
      </c>
      <c r="H76" s="43">
        <v>7623</v>
      </c>
      <c r="I76" s="43">
        <v>828</v>
      </c>
      <c r="J76" s="43">
        <v>25374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-22814</v>
      </c>
      <c r="E77" s="43"/>
      <c r="F77" s="43">
        <v>-22814</v>
      </c>
      <c r="G77" s="43">
        <v>-4581</v>
      </c>
      <c r="H77" s="43">
        <v>-3608</v>
      </c>
      <c r="I77" s="43">
        <v>-965</v>
      </c>
      <c r="J77" s="43">
        <v>-13660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1666</v>
      </c>
      <c r="E78" s="43"/>
      <c r="F78" s="43">
        <v>1666</v>
      </c>
      <c r="G78" s="43">
        <v>528</v>
      </c>
      <c r="H78" s="43">
        <v>13</v>
      </c>
      <c r="I78" s="43">
        <v>0</v>
      </c>
      <c r="J78" s="43">
        <v>1125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-47</v>
      </c>
      <c r="F79" s="43">
        <v>47</v>
      </c>
      <c r="G79" s="43">
        <v>-314</v>
      </c>
      <c r="H79" s="43">
        <v>336</v>
      </c>
      <c r="I79" s="43">
        <v>0</v>
      </c>
      <c r="J79" s="43">
        <v>25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6067</v>
      </c>
      <c r="F80" s="43">
        <v>-6067</v>
      </c>
      <c r="G80" s="43">
        <v>-209</v>
      </c>
      <c r="H80" s="43">
        <v>-3824</v>
      </c>
      <c r="I80" s="43">
        <v>1405</v>
      </c>
      <c r="J80" s="43">
        <v>-3439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51300</v>
      </c>
      <c r="V18" s="43">
        <f>SUM(T18:U18)</f>
        <v>51300</v>
      </c>
      <c r="X18" s="38" t="s">
        <v>25</v>
      </c>
    </row>
    <row r="19" spans="2:24" x14ac:dyDescent="0.2">
      <c r="B19" s="38" t="s">
        <v>28</v>
      </c>
      <c r="D19" s="43">
        <f>SUM(E19:F19)</f>
        <v>46128</v>
      </c>
      <c r="E19" s="43">
        <v>46128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177793</v>
      </c>
      <c r="E23" s="43"/>
      <c r="F23" s="43">
        <v>177793</v>
      </c>
      <c r="G23" s="43">
        <v>45354</v>
      </c>
      <c r="H23" s="43">
        <v>19864</v>
      </c>
      <c r="I23" s="43">
        <v>7430</v>
      </c>
      <c r="J23" s="43">
        <v>86587</v>
      </c>
      <c r="K23" s="13"/>
      <c r="L23" s="41" t="s">
        <v>204</v>
      </c>
      <c r="M23" s="42"/>
      <c r="N23" s="41" t="s">
        <v>41</v>
      </c>
      <c r="O23" s="13"/>
      <c r="P23" s="43">
        <v>86587</v>
      </c>
      <c r="Q23" s="43">
        <v>7430</v>
      </c>
      <c r="R23" s="43">
        <v>19864</v>
      </c>
      <c r="S23" s="43">
        <v>45354</v>
      </c>
      <c r="T23" s="43">
        <v>177793</v>
      </c>
      <c r="U23" s="43"/>
      <c r="V23" s="43">
        <f>SUM(T23:U23)</f>
        <v>177793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23169</v>
      </c>
      <c r="E24" s="43"/>
      <c r="F24" s="43">
        <v>23169</v>
      </c>
      <c r="G24" s="43">
        <v>4717</v>
      </c>
      <c r="H24" s="43">
        <v>3762</v>
      </c>
      <c r="I24" s="43">
        <v>990</v>
      </c>
      <c r="J24" s="43">
        <v>13700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154624</v>
      </c>
      <c r="E25" s="43"/>
      <c r="F25" s="43">
        <v>154624</v>
      </c>
      <c r="G25" s="43">
        <v>40637</v>
      </c>
      <c r="H25" s="43">
        <v>16102</v>
      </c>
      <c r="I25" s="43">
        <v>6440</v>
      </c>
      <c r="J25" s="43">
        <v>72887</v>
      </c>
      <c r="K25" s="13"/>
      <c r="L25" s="41" t="s">
        <v>45</v>
      </c>
      <c r="M25" s="42"/>
      <c r="N25" s="41" t="s">
        <v>46</v>
      </c>
      <c r="O25" s="13"/>
      <c r="P25" s="43">
        <v>72887</v>
      </c>
      <c r="Q25" s="43">
        <v>6440</v>
      </c>
      <c r="R25" s="43">
        <v>16102</v>
      </c>
      <c r="S25" s="43">
        <v>40637</v>
      </c>
      <c r="T25" s="43">
        <v>154624</v>
      </c>
      <c r="U25" s="43"/>
      <c r="V25" s="43">
        <f t="shared" ref="V25:V31" si="1">SUM(T25:U25)</f>
        <v>154624</v>
      </c>
      <c r="X25" s="38"/>
    </row>
    <row r="26" spans="2:24" x14ac:dyDescent="0.2">
      <c r="B26" s="38"/>
      <c r="D26" s="46">
        <f t="shared" si="0"/>
        <v>5172</v>
      </c>
      <c r="E26" s="46">
        <v>5172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5172</v>
      </c>
      <c r="V26" s="46">
        <f t="shared" si="1"/>
        <v>5172</v>
      </c>
      <c r="X26" s="38"/>
    </row>
    <row r="27" spans="2:24" x14ac:dyDescent="0.2">
      <c r="B27" s="45" t="s">
        <v>49</v>
      </c>
      <c r="D27" s="44">
        <f t="shared" si="0"/>
        <v>84176</v>
      </c>
      <c r="E27" s="44">
        <v>190</v>
      </c>
      <c r="F27" s="44">
        <v>83986</v>
      </c>
      <c r="G27" s="44">
        <v>8176</v>
      </c>
      <c r="H27" s="44">
        <v>16088</v>
      </c>
      <c r="I27" s="44">
        <v>3957</v>
      </c>
      <c r="J27" s="44">
        <v>55765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84008</v>
      </c>
      <c r="T27" s="44">
        <v>84008</v>
      </c>
      <c r="U27" s="44">
        <v>168</v>
      </c>
      <c r="V27" s="44">
        <f t="shared" si="1"/>
        <v>84176</v>
      </c>
      <c r="X27" s="45" t="s">
        <v>49</v>
      </c>
    </row>
    <row r="28" spans="2:24" x14ac:dyDescent="0.2">
      <c r="B28" s="38" t="s">
        <v>44</v>
      </c>
      <c r="D28" s="43">
        <f t="shared" si="0"/>
        <v>19600</v>
      </c>
      <c r="E28" s="43"/>
      <c r="F28" s="43">
        <v>19600</v>
      </c>
      <c r="G28" s="43">
        <v>669</v>
      </c>
      <c r="H28" s="43">
        <v>14</v>
      </c>
      <c r="I28" s="43">
        <v>30</v>
      </c>
      <c r="J28" s="43">
        <v>329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20317</v>
      </c>
      <c r="S28" s="43"/>
      <c r="T28" s="43">
        <v>20317</v>
      </c>
      <c r="U28" s="43">
        <v>-717</v>
      </c>
      <c r="V28" s="43">
        <f t="shared" si="1"/>
        <v>19600</v>
      </c>
      <c r="X28" s="38" t="s">
        <v>44</v>
      </c>
    </row>
    <row r="29" spans="2:24" x14ac:dyDescent="0.2">
      <c r="B29" s="38"/>
      <c r="D29" s="43">
        <f t="shared" si="0"/>
        <v>18558</v>
      </c>
      <c r="E29" s="43"/>
      <c r="F29" s="43">
        <v>18558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19083</v>
      </c>
      <c r="S29" s="43"/>
      <c r="T29" s="43">
        <v>19083</v>
      </c>
      <c r="U29" s="43">
        <v>-525</v>
      </c>
      <c r="V29" s="43">
        <f t="shared" si="1"/>
        <v>18558</v>
      </c>
      <c r="X29" s="38"/>
    </row>
    <row r="30" spans="2:24" x14ac:dyDescent="0.2">
      <c r="B30" s="38"/>
      <c r="D30" s="43">
        <f t="shared" si="0"/>
        <v>1042</v>
      </c>
      <c r="E30" s="43"/>
      <c r="F30" s="43">
        <v>1042</v>
      </c>
      <c r="G30" s="43">
        <v>669</v>
      </c>
      <c r="H30" s="43">
        <v>14</v>
      </c>
      <c r="I30" s="43">
        <v>30</v>
      </c>
      <c r="J30" s="43">
        <v>329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1234</v>
      </c>
      <c r="S30" s="43"/>
      <c r="T30" s="43">
        <v>1234</v>
      </c>
      <c r="U30" s="43">
        <v>-192</v>
      </c>
      <c r="V30" s="43">
        <f t="shared" si="1"/>
        <v>1042</v>
      </c>
      <c r="X30" s="38"/>
    </row>
    <row r="31" spans="2:24" x14ac:dyDescent="0.2">
      <c r="B31" s="38"/>
      <c r="D31" s="43">
        <f t="shared" si="0"/>
        <v>74207</v>
      </c>
      <c r="E31" s="43"/>
      <c r="F31" s="43">
        <v>74207</v>
      </c>
      <c r="G31" s="43">
        <v>36509</v>
      </c>
      <c r="H31" s="43">
        <v>3762</v>
      </c>
      <c r="I31" s="43">
        <v>3443</v>
      </c>
      <c r="J31" s="43">
        <v>30493</v>
      </c>
      <c r="K31" s="15"/>
      <c r="L31" s="41" t="s">
        <v>205</v>
      </c>
      <c r="M31" s="42"/>
      <c r="N31" s="41" t="s">
        <v>119</v>
      </c>
      <c r="O31" s="15"/>
      <c r="P31" s="43">
        <v>30493</v>
      </c>
      <c r="Q31" s="43">
        <v>3443</v>
      </c>
      <c r="R31" s="43">
        <v>3762</v>
      </c>
      <c r="S31" s="43">
        <v>36509</v>
      </c>
      <c r="T31" s="43">
        <v>74207</v>
      </c>
      <c r="U31" s="43"/>
      <c r="V31" s="43">
        <f t="shared" si="1"/>
        <v>74207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51038</v>
      </c>
      <c r="E33" s="43"/>
      <c r="F33" s="43">
        <v>51038</v>
      </c>
      <c r="G33" s="43">
        <v>31792</v>
      </c>
      <c r="H33" s="43">
        <v>0</v>
      </c>
      <c r="I33" s="43">
        <v>2453</v>
      </c>
      <c r="J33" s="43">
        <v>16793</v>
      </c>
      <c r="K33" s="13"/>
      <c r="L33" s="41" t="s">
        <v>120</v>
      </c>
      <c r="M33" s="42"/>
      <c r="N33" s="41" t="s">
        <v>121</v>
      </c>
      <c r="O33" s="13"/>
      <c r="P33" s="43">
        <v>16793</v>
      </c>
      <c r="Q33" s="43">
        <v>2453</v>
      </c>
      <c r="R33" s="43">
        <v>0</v>
      </c>
      <c r="S33" s="43">
        <v>31792</v>
      </c>
      <c r="T33" s="43">
        <v>51038</v>
      </c>
      <c r="U33" s="43"/>
      <c r="V33" s="43">
        <f>SUM(T33:U33)</f>
        <v>51038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40360</v>
      </c>
      <c r="E35" s="44">
        <v>5774</v>
      </c>
      <c r="F35" s="44">
        <v>34586</v>
      </c>
      <c r="G35" s="44">
        <v>2999</v>
      </c>
      <c r="H35" s="44">
        <v>4922</v>
      </c>
      <c r="I35" s="44">
        <v>15738</v>
      </c>
      <c r="J35" s="44">
        <v>10927</v>
      </c>
      <c r="K35" s="31"/>
      <c r="L35" s="40" t="s">
        <v>63</v>
      </c>
      <c r="M35" s="14"/>
      <c r="N35" s="40" t="s">
        <v>64</v>
      </c>
      <c r="O35" s="31"/>
      <c r="P35" s="44">
        <v>3360</v>
      </c>
      <c r="Q35" s="44">
        <v>16942</v>
      </c>
      <c r="R35" s="44">
        <v>2010</v>
      </c>
      <c r="S35" s="44">
        <v>9020</v>
      </c>
      <c r="T35" s="44">
        <v>31332</v>
      </c>
      <c r="U35" s="44">
        <v>9028</v>
      </c>
      <c r="V35" s="44">
        <f t="shared" ref="V35:V36" si="3">SUM(T35:U35)</f>
        <v>40360</v>
      </c>
      <c r="X35" s="45" t="s">
        <v>62</v>
      </c>
    </row>
    <row r="36" spans="2:24" x14ac:dyDescent="0.2">
      <c r="B36" s="38" t="s">
        <v>54</v>
      </c>
      <c r="D36" s="43">
        <f t="shared" si="2"/>
        <v>175278</v>
      </c>
      <c r="E36" s="43"/>
      <c r="F36" s="43">
        <v>175278</v>
      </c>
      <c r="G36" s="43">
        <v>126538</v>
      </c>
      <c r="H36" s="43">
        <v>21167</v>
      </c>
      <c r="I36" s="43">
        <v>4647</v>
      </c>
      <c r="J36" s="43">
        <v>22926</v>
      </c>
      <c r="K36" s="13"/>
      <c r="L36" s="41" t="s">
        <v>207</v>
      </c>
      <c r="M36" s="42"/>
      <c r="N36" s="41" t="s">
        <v>65</v>
      </c>
      <c r="O36" s="13"/>
      <c r="P36" s="43">
        <v>22926</v>
      </c>
      <c r="Q36" s="43">
        <v>4647</v>
      </c>
      <c r="R36" s="43">
        <v>21167</v>
      </c>
      <c r="S36" s="43">
        <v>126538</v>
      </c>
      <c r="T36" s="43">
        <v>175278</v>
      </c>
      <c r="U36" s="43"/>
      <c r="V36" s="43">
        <f t="shared" si="3"/>
        <v>175278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152109</v>
      </c>
      <c r="E38" s="43"/>
      <c r="F38" s="43">
        <v>152109</v>
      </c>
      <c r="G38" s="43">
        <v>121821</v>
      </c>
      <c r="H38" s="43">
        <v>17405</v>
      </c>
      <c r="I38" s="43">
        <v>3657</v>
      </c>
      <c r="J38" s="43">
        <v>9226</v>
      </c>
      <c r="K38" s="13"/>
      <c r="L38" s="41" t="s">
        <v>69</v>
      </c>
      <c r="M38" s="42"/>
      <c r="N38" s="41" t="s">
        <v>70</v>
      </c>
      <c r="O38" s="13"/>
      <c r="P38" s="43">
        <v>9226</v>
      </c>
      <c r="Q38" s="43">
        <v>3657</v>
      </c>
      <c r="R38" s="43">
        <v>17405</v>
      </c>
      <c r="S38" s="43">
        <v>121821</v>
      </c>
      <c r="T38" s="43">
        <v>152109</v>
      </c>
      <c r="U38" s="43"/>
      <c r="V38" s="43">
        <f>SUM(T38:U38)</f>
        <v>152109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13547</v>
      </c>
      <c r="E40" s="44">
        <v>169</v>
      </c>
      <c r="F40" s="44">
        <v>13378</v>
      </c>
      <c r="G40" s="44">
        <v>12058</v>
      </c>
      <c r="H40" s="44">
        <v>1</v>
      </c>
      <c r="I40" s="44">
        <v>232</v>
      </c>
      <c r="J40" s="44">
        <v>1087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13387</v>
      </c>
      <c r="S40" s="44"/>
      <c r="T40" s="44">
        <v>13387</v>
      </c>
      <c r="U40" s="44">
        <v>160</v>
      </c>
      <c r="V40" s="44">
        <f t="shared" ref="V40:V50" si="5">SUM(T40:U40)</f>
        <v>13547</v>
      </c>
      <c r="X40" s="45" t="s">
        <v>66</v>
      </c>
    </row>
    <row r="41" spans="2:24" x14ac:dyDescent="0.2">
      <c r="B41" s="38" t="s">
        <v>68</v>
      </c>
      <c r="D41" s="43">
        <f t="shared" si="4"/>
        <v>25560</v>
      </c>
      <c r="E41" s="43">
        <v>58</v>
      </c>
      <c r="F41" s="43">
        <v>25502</v>
      </c>
      <c r="G41" s="43">
        <v>25502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1236</v>
      </c>
      <c r="Q41" s="43">
        <v>1544</v>
      </c>
      <c r="R41" s="43">
        <v>22650</v>
      </c>
      <c r="S41" s="43">
        <v>65</v>
      </c>
      <c r="T41" s="43">
        <v>25495</v>
      </c>
      <c r="U41" s="43">
        <v>65</v>
      </c>
      <c r="V41" s="43">
        <f t="shared" si="5"/>
        <v>25560</v>
      </c>
      <c r="X41" s="38" t="s">
        <v>68</v>
      </c>
    </row>
    <row r="42" spans="2:24" ht="24" x14ac:dyDescent="0.2">
      <c r="B42" s="38" t="s">
        <v>71</v>
      </c>
      <c r="D42" s="43">
        <f t="shared" si="4"/>
        <v>21435</v>
      </c>
      <c r="E42" s="43">
        <v>378</v>
      </c>
      <c r="F42" s="43">
        <v>21057</v>
      </c>
      <c r="G42" s="43">
        <v>62</v>
      </c>
      <c r="H42" s="43">
        <v>18795</v>
      </c>
      <c r="I42" s="43">
        <v>979</v>
      </c>
      <c r="J42" s="43">
        <v>1221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21360</v>
      </c>
      <c r="T42" s="43">
        <v>21360</v>
      </c>
      <c r="U42" s="43">
        <v>75</v>
      </c>
      <c r="V42" s="43">
        <f t="shared" si="5"/>
        <v>21435</v>
      </c>
      <c r="X42" s="38" t="s">
        <v>71</v>
      </c>
    </row>
    <row r="43" spans="2:24" x14ac:dyDescent="0.2">
      <c r="B43" s="38" t="s">
        <v>78</v>
      </c>
      <c r="D43" s="43">
        <f t="shared" si="4"/>
        <v>20826</v>
      </c>
      <c r="E43" s="43">
        <v>1250</v>
      </c>
      <c r="F43" s="43">
        <v>19576</v>
      </c>
      <c r="G43" s="43">
        <v>9779</v>
      </c>
      <c r="H43" s="43">
        <v>2775</v>
      </c>
      <c r="I43" s="43">
        <v>4575</v>
      </c>
      <c r="J43" s="43">
        <v>2447</v>
      </c>
      <c r="K43" s="13"/>
      <c r="L43" s="40" t="s">
        <v>79</v>
      </c>
      <c r="M43" s="14"/>
      <c r="N43" s="40" t="s">
        <v>80</v>
      </c>
      <c r="O43" s="13"/>
      <c r="P43" s="43">
        <v>1066</v>
      </c>
      <c r="Q43" s="43">
        <v>4379</v>
      </c>
      <c r="R43" s="43">
        <v>960</v>
      </c>
      <c r="S43" s="43">
        <v>11324</v>
      </c>
      <c r="T43" s="43">
        <v>17729</v>
      </c>
      <c r="U43" s="43">
        <v>3097</v>
      </c>
      <c r="V43" s="43">
        <f t="shared" si="5"/>
        <v>20826</v>
      </c>
      <c r="X43" s="38" t="s">
        <v>78</v>
      </c>
    </row>
    <row r="44" spans="2:24" ht="22.5" customHeight="1" x14ac:dyDescent="0.2">
      <c r="B44" s="38"/>
      <c r="D44" s="43">
        <f t="shared" si="4"/>
        <v>173736</v>
      </c>
      <c r="E44" s="43"/>
      <c r="F44" s="43">
        <v>173736</v>
      </c>
      <c r="G44" s="43">
        <v>111886</v>
      </c>
      <c r="H44" s="43">
        <v>36593</v>
      </c>
      <c r="I44" s="43">
        <v>4784</v>
      </c>
      <c r="J44" s="43">
        <v>20473</v>
      </c>
      <c r="K44" s="30"/>
      <c r="L44" s="41" t="s">
        <v>208</v>
      </c>
      <c r="M44" s="42"/>
      <c r="N44" s="41" t="s">
        <v>187</v>
      </c>
      <c r="O44" s="30"/>
      <c r="P44" s="43">
        <v>20473</v>
      </c>
      <c r="Q44" s="43">
        <v>4784</v>
      </c>
      <c r="R44" s="43">
        <v>36593</v>
      </c>
      <c r="S44" s="43">
        <v>111886</v>
      </c>
      <c r="T44" s="43">
        <v>173736</v>
      </c>
      <c r="U44" s="43"/>
      <c r="V44" s="43">
        <f t="shared" si="5"/>
        <v>173736</v>
      </c>
      <c r="X44" s="38"/>
    </row>
    <row r="45" spans="2:24" ht="24.75" customHeight="1" x14ac:dyDescent="0.2">
      <c r="B45" s="38"/>
      <c r="C45" s="16"/>
      <c r="D45" s="43">
        <f t="shared" si="4"/>
        <v>150567</v>
      </c>
      <c r="E45" s="43"/>
      <c r="F45" s="43">
        <v>150567</v>
      </c>
      <c r="G45" s="43">
        <v>107169</v>
      </c>
      <c r="H45" s="43">
        <v>32831</v>
      </c>
      <c r="I45" s="43">
        <v>3794</v>
      </c>
      <c r="J45" s="43">
        <v>6773</v>
      </c>
      <c r="K45" s="30"/>
      <c r="L45" s="41" t="s">
        <v>188</v>
      </c>
      <c r="M45" s="42"/>
      <c r="N45" s="41" t="s">
        <v>189</v>
      </c>
      <c r="O45" s="30"/>
      <c r="P45" s="43">
        <v>6773</v>
      </c>
      <c r="Q45" s="43">
        <v>3794</v>
      </c>
      <c r="R45" s="43">
        <v>32831</v>
      </c>
      <c r="S45" s="43">
        <v>107169</v>
      </c>
      <c r="T45" s="43">
        <v>150567</v>
      </c>
      <c r="U45" s="43"/>
      <c r="V45" s="43">
        <f t="shared" si="5"/>
        <v>150567</v>
      </c>
      <c r="W45" s="16"/>
      <c r="X45" s="38"/>
    </row>
    <row r="46" spans="2:24" x14ac:dyDescent="0.2">
      <c r="B46" s="38"/>
      <c r="D46" s="46">
        <f t="shared" si="4"/>
        <v>17844</v>
      </c>
      <c r="E46" s="46"/>
      <c r="F46" s="46">
        <v>17844</v>
      </c>
      <c r="G46" s="46">
        <v>1863</v>
      </c>
      <c r="H46" s="46">
        <v>15981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17844</v>
      </c>
      <c r="T46" s="46">
        <v>17844</v>
      </c>
      <c r="U46" s="46"/>
      <c r="V46" s="46">
        <f t="shared" si="5"/>
        <v>17844</v>
      </c>
      <c r="X46" s="38"/>
    </row>
    <row r="47" spans="2:24" ht="33.6" customHeight="1" x14ac:dyDescent="0.2">
      <c r="B47" s="45" t="s">
        <v>198</v>
      </c>
      <c r="D47" s="44">
        <f t="shared" si="4"/>
        <v>173736</v>
      </c>
      <c r="E47" s="44"/>
      <c r="F47" s="44">
        <v>173736</v>
      </c>
      <c r="G47" s="44">
        <v>127867</v>
      </c>
      <c r="H47" s="44">
        <v>20612</v>
      </c>
      <c r="I47" s="44">
        <v>4784</v>
      </c>
      <c r="J47" s="44">
        <v>20473</v>
      </c>
      <c r="K47" s="30"/>
      <c r="L47" s="41" t="s">
        <v>209</v>
      </c>
      <c r="M47" s="42"/>
      <c r="N47" s="41" t="s">
        <v>190</v>
      </c>
      <c r="O47" s="30"/>
      <c r="P47" s="44">
        <v>20473</v>
      </c>
      <c r="Q47" s="44">
        <v>4784</v>
      </c>
      <c r="R47" s="44">
        <v>20612</v>
      </c>
      <c r="S47" s="44">
        <v>127867</v>
      </c>
      <c r="T47" s="44">
        <v>173736</v>
      </c>
      <c r="U47" s="44"/>
      <c r="V47" s="44">
        <f t="shared" si="5"/>
        <v>173736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150567</v>
      </c>
      <c r="E48" s="46"/>
      <c r="F48" s="46">
        <v>150567</v>
      </c>
      <c r="G48" s="46">
        <v>123150</v>
      </c>
      <c r="H48" s="46">
        <v>16850</v>
      </c>
      <c r="I48" s="46">
        <v>3794</v>
      </c>
      <c r="J48" s="46">
        <v>6773</v>
      </c>
      <c r="K48" s="13"/>
      <c r="L48" s="41" t="s">
        <v>210</v>
      </c>
      <c r="M48" s="42"/>
      <c r="N48" s="41" t="s">
        <v>191</v>
      </c>
      <c r="O48" s="13"/>
      <c r="P48" s="46">
        <v>6773</v>
      </c>
      <c r="Q48" s="46">
        <v>3794</v>
      </c>
      <c r="R48" s="46">
        <v>16850</v>
      </c>
      <c r="S48" s="46">
        <v>123150</v>
      </c>
      <c r="T48" s="46">
        <v>150567</v>
      </c>
      <c r="U48" s="46"/>
      <c r="V48" s="46">
        <f t="shared" si="5"/>
        <v>150567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20473</v>
      </c>
      <c r="Q49" s="44">
        <v>4784</v>
      </c>
      <c r="R49" s="44">
        <v>36593</v>
      </c>
      <c r="S49" s="44">
        <v>111886</v>
      </c>
      <c r="T49" s="44">
        <v>173736</v>
      </c>
      <c r="U49" s="44"/>
      <c r="V49" s="44">
        <f t="shared" si="5"/>
        <v>173736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6773</v>
      </c>
      <c r="Q50" s="43">
        <v>3794</v>
      </c>
      <c r="R50" s="43">
        <v>32831</v>
      </c>
      <c r="S50" s="43">
        <v>107169</v>
      </c>
      <c r="T50" s="43">
        <v>150567</v>
      </c>
      <c r="U50" s="43"/>
      <c r="V50" s="43">
        <f t="shared" si="5"/>
        <v>150567</v>
      </c>
      <c r="X50" s="38" t="s">
        <v>55</v>
      </c>
    </row>
    <row r="51" spans="2:24" x14ac:dyDescent="0.2">
      <c r="B51" s="38"/>
      <c r="D51" s="43">
        <f t="shared" ref="D51:D56" si="6">SUM(E51:F51)</f>
        <v>138257</v>
      </c>
      <c r="E51" s="43"/>
      <c r="F51" s="43">
        <v>138257</v>
      </c>
      <c r="G51" s="43">
        <v>125887</v>
      </c>
      <c r="H51" s="43">
        <v>12370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138257</v>
      </c>
      <c r="E52" s="43"/>
      <c r="F52" s="43">
        <v>138257</v>
      </c>
      <c r="G52" s="43">
        <v>109906</v>
      </c>
      <c r="H52" s="43">
        <v>28351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552</v>
      </c>
      <c r="E53" s="43"/>
      <c r="F53" s="43">
        <v>552</v>
      </c>
      <c r="G53" s="43"/>
      <c r="H53" s="43"/>
      <c r="I53" s="43">
        <v>552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552</v>
      </c>
      <c r="T53" s="43">
        <v>552</v>
      </c>
      <c r="U53" s="43"/>
      <c r="V53" s="43">
        <f>SUM(T53:U53)</f>
        <v>552</v>
      </c>
      <c r="X53" s="38"/>
    </row>
    <row r="54" spans="2:24" x14ac:dyDescent="0.2">
      <c r="B54" s="38"/>
      <c r="D54" s="43">
        <f t="shared" si="6"/>
        <v>35479</v>
      </c>
      <c r="E54" s="43"/>
      <c r="F54" s="43">
        <v>35479</v>
      </c>
      <c r="G54" s="43">
        <v>2532</v>
      </c>
      <c r="H54" s="43">
        <v>8242</v>
      </c>
      <c r="I54" s="43">
        <v>4232</v>
      </c>
      <c r="J54" s="43">
        <v>20473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12310</v>
      </c>
      <c r="E55" s="43"/>
      <c r="F55" s="43">
        <v>12310</v>
      </c>
      <c r="G55" s="43">
        <v>-2185</v>
      </c>
      <c r="H55" s="43">
        <v>4480</v>
      </c>
      <c r="I55" s="43">
        <v>3242</v>
      </c>
      <c r="J55" s="43">
        <v>6773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9229</v>
      </c>
      <c r="E56" s="43">
        <v>9229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6773</v>
      </c>
      <c r="Q69" s="43">
        <v>3242</v>
      </c>
      <c r="R69" s="43">
        <v>4480</v>
      </c>
      <c r="S69" s="43">
        <v>-2185</v>
      </c>
      <c r="T69" s="43">
        <v>12310</v>
      </c>
      <c r="U69" s="43"/>
      <c r="V69" s="43">
        <f>SUM(T69:U69)</f>
        <v>12310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9229</v>
      </c>
      <c r="V71" s="43">
        <f t="shared" ref="V71:V74" si="7">SUM(T71:U71)</f>
        <v>9229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771</v>
      </c>
      <c r="Q72" s="43">
        <v>96</v>
      </c>
      <c r="R72" s="43">
        <v>1567</v>
      </c>
      <c r="S72" s="43">
        <v>994</v>
      </c>
      <c r="T72" s="43">
        <v>3428</v>
      </c>
      <c r="U72" s="43">
        <v>55</v>
      </c>
      <c r="V72" s="43">
        <f t="shared" si="7"/>
        <v>3483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-183</v>
      </c>
      <c r="Q73" s="43">
        <v>-534</v>
      </c>
      <c r="R73" s="43">
        <v>-1118</v>
      </c>
      <c r="S73" s="43">
        <v>-516</v>
      </c>
      <c r="T73" s="43">
        <v>-2351</v>
      </c>
      <c r="U73" s="43">
        <v>-1132</v>
      </c>
      <c r="V73" s="43">
        <f t="shared" si="7"/>
        <v>-3483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21539</v>
      </c>
      <c r="E74" s="46">
        <v>8152</v>
      </c>
      <c r="F74" s="46">
        <v>13387</v>
      </c>
      <c r="G74" s="46">
        <v>-1707</v>
      </c>
      <c r="H74" s="46">
        <v>4929</v>
      </c>
      <c r="I74" s="46">
        <v>2804</v>
      </c>
      <c r="J74" s="46">
        <v>7361</v>
      </c>
      <c r="K74" s="13"/>
      <c r="L74" s="41" t="s">
        <v>103</v>
      </c>
      <c r="M74" s="42"/>
      <c r="N74" s="41" t="s">
        <v>104</v>
      </c>
      <c r="O74" s="13"/>
      <c r="P74" s="46">
        <v>7361</v>
      </c>
      <c r="Q74" s="46">
        <v>2804</v>
      </c>
      <c r="R74" s="46">
        <v>4929</v>
      </c>
      <c r="S74" s="46">
        <v>-1707</v>
      </c>
      <c r="T74" s="46">
        <v>13387</v>
      </c>
      <c r="U74" s="46">
        <v>8152</v>
      </c>
      <c r="V74" s="46">
        <f t="shared" si="7"/>
        <v>21539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44708</v>
      </c>
      <c r="E75" s="44"/>
      <c r="F75" s="44">
        <v>44708</v>
      </c>
      <c r="G75" s="44">
        <v>14152</v>
      </c>
      <c r="H75" s="44">
        <v>6539</v>
      </c>
      <c r="I75" s="44">
        <v>534</v>
      </c>
      <c r="J75" s="44">
        <v>23483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46233</v>
      </c>
      <c r="E76" s="43"/>
      <c r="F76" s="43">
        <v>46233</v>
      </c>
      <c r="G76" s="43">
        <v>14404</v>
      </c>
      <c r="H76" s="43">
        <v>6529</v>
      </c>
      <c r="I76" s="43">
        <v>534</v>
      </c>
      <c r="J76" s="43">
        <v>24766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-23169</v>
      </c>
      <c r="E77" s="43"/>
      <c r="F77" s="43">
        <v>-23169</v>
      </c>
      <c r="G77" s="43">
        <v>-4717</v>
      </c>
      <c r="H77" s="43">
        <v>-3762</v>
      </c>
      <c r="I77" s="43">
        <v>-990</v>
      </c>
      <c r="J77" s="43">
        <v>-13700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-1525</v>
      </c>
      <c r="E78" s="43"/>
      <c r="F78" s="43">
        <v>-1525</v>
      </c>
      <c r="G78" s="43">
        <v>-252</v>
      </c>
      <c r="H78" s="43">
        <v>10</v>
      </c>
      <c r="I78" s="43">
        <v>0</v>
      </c>
      <c r="J78" s="43">
        <v>-1283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-37</v>
      </c>
      <c r="F79" s="43">
        <v>37</v>
      </c>
      <c r="G79" s="43">
        <v>38</v>
      </c>
      <c r="H79" s="43">
        <v>-36</v>
      </c>
      <c r="I79" s="43">
        <v>0</v>
      </c>
      <c r="J79" s="43">
        <v>35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8189</v>
      </c>
      <c r="F80" s="43">
        <v>-8189</v>
      </c>
      <c r="G80" s="43">
        <v>-11180</v>
      </c>
      <c r="H80" s="43">
        <v>2188</v>
      </c>
      <c r="I80" s="43">
        <v>3260</v>
      </c>
      <c r="J80" s="43">
        <v>-2457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54527</v>
      </c>
      <c r="V18" s="43">
        <f>SUM(T18:U18)</f>
        <v>54527</v>
      </c>
      <c r="X18" s="38" t="s">
        <v>25</v>
      </c>
    </row>
    <row r="19" spans="2:24" x14ac:dyDescent="0.2">
      <c r="B19" s="38" t="s">
        <v>28</v>
      </c>
      <c r="D19" s="43">
        <f>SUM(E19:F19)</f>
        <v>52190</v>
      </c>
      <c r="E19" s="43">
        <v>52190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189754</v>
      </c>
      <c r="E23" s="43"/>
      <c r="F23" s="43">
        <v>189754</v>
      </c>
      <c r="G23" s="43">
        <v>47210</v>
      </c>
      <c r="H23" s="43">
        <v>23281</v>
      </c>
      <c r="I23" s="43">
        <v>8571</v>
      </c>
      <c r="J23" s="43">
        <v>94287</v>
      </c>
      <c r="K23" s="13"/>
      <c r="L23" s="41" t="s">
        <v>204</v>
      </c>
      <c r="M23" s="42"/>
      <c r="N23" s="41" t="s">
        <v>41</v>
      </c>
      <c r="O23" s="13"/>
      <c r="P23" s="43">
        <v>94287</v>
      </c>
      <c r="Q23" s="43">
        <v>8571</v>
      </c>
      <c r="R23" s="43">
        <v>23281</v>
      </c>
      <c r="S23" s="43">
        <v>47210</v>
      </c>
      <c r="T23" s="43">
        <v>189754</v>
      </c>
      <c r="U23" s="43"/>
      <c r="V23" s="43">
        <f>SUM(T23:U23)</f>
        <v>189754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23676</v>
      </c>
      <c r="E24" s="43"/>
      <c r="F24" s="43">
        <v>23676</v>
      </c>
      <c r="G24" s="43">
        <v>4835</v>
      </c>
      <c r="H24" s="43">
        <v>3800</v>
      </c>
      <c r="I24" s="43">
        <v>999</v>
      </c>
      <c r="J24" s="43">
        <v>14042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166078</v>
      </c>
      <c r="E25" s="43"/>
      <c r="F25" s="43">
        <v>166078</v>
      </c>
      <c r="G25" s="43">
        <v>42375</v>
      </c>
      <c r="H25" s="43">
        <v>19481</v>
      </c>
      <c r="I25" s="43">
        <v>7572</v>
      </c>
      <c r="J25" s="43">
        <v>80245</v>
      </c>
      <c r="K25" s="13"/>
      <c r="L25" s="41" t="s">
        <v>45</v>
      </c>
      <c r="M25" s="42"/>
      <c r="N25" s="41" t="s">
        <v>46</v>
      </c>
      <c r="O25" s="13"/>
      <c r="P25" s="43">
        <v>80245</v>
      </c>
      <c r="Q25" s="43">
        <v>7572</v>
      </c>
      <c r="R25" s="43">
        <v>19481</v>
      </c>
      <c r="S25" s="43">
        <v>42375</v>
      </c>
      <c r="T25" s="43">
        <v>166078</v>
      </c>
      <c r="U25" s="43"/>
      <c r="V25" s="43">
        <f t="shared" ref="V25:V31" si="1">SUM(T25:U25)</f>
        <v>166078</v>
      </c>
      <c r="X25" s="38"/>
    </row>
    <row r="26" spans="2:24" x14ac:dyDescent="0.2">
      <c r="B26" s="38"/>
      <c r="D26" s="46">
        <f t="shared" si="0"/>
        <v>2337</v>
      </c>
      <c r="E26" s="46">
        <v>2337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2337</v>
      </c>
      <c r="V26" s="46">
        <f t="shared" si="1"/>
        <v>2337</v>
      </c>
      <c r="X26" s="38"/>
    </row>
    <row r="27" spans="2:24" x14ac:dyDescent="0.2">
      <c r="B27" s="45" t="s">
        <v>49</v>
      </c>
      <c r="D27" s="44">
        <f t="shared" si="0"/>
        <v>90249</v>
      </c>
      <c r="E27" s="44">
        <v>197</v>
      </c>
      <c r="F27" s="44">
        <v>90052</v>
      </c>
      <c r="G27" s="44">
        <v>7952</v>
      </c>
      <c r="H27" s="44">
        <v>19458</v>
      </c>
      <c r="I27" s="44">
        <v>4069</v>
      </c>
      <c r="J27" s="44">
        <v>58573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90111</v>
      </c>
      <c r="T27" s="44">
        <v>90111</v>
      </c>
      <c r="U27" s="44">
        <v>138</v>
      </c>
      <c r="V27" s="44">
        <f t="shared" si="1"/>
        <v>90249</v>
      </c>
      <c r="X27" s="45" t="s">
        <v>49</v>
      </c>
    </row>
    <row r="28" spans="2:24" x14ac:dyDescent="0.2">
      <c r="B28" s="38" t="s">
        <v>44</v>
      </c>
      <c r="D28" s="43">
        <f t="shared" si="0"/>
        <v>17161</v>
      </c>
      <c r="E28" s="43"/>
      <c r="F28" s="43">
        <v>17161</v>
      </c>
      <c r="G28" s="43">
        <v>609</v>
      </c>
      <c r="H28" s="43">
        <v>23</v>
      </c>
      <c r="I28" s="43">
        <v>41</v>
      </c>
      <c r="J28" s="43">
        <v>83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17787</v>
      </c>
      <c r="S28" s="43"/>
      <c r="T28" s="43">
        <v>17787</v>
      </c>
      <c r="U28" s="43">
        <v>-626</v>
      </c>
      <c r="V28" s="43">
        <f t="shared" si="1"/>
        <v>17161</v>
      </c>
      <c r="X28" s="38" t="s">
        <v>44</v>
      </c>
    </row>
    <row r="29" spans="2:24" x14ac:dyDescent="0.2">
      <c r="B29" s="38"/>
      <c r="D29" s="43">
        <f t="shared" si="0"/>
        <v>16405</v>
      </c>
      <c r="E29" s="43"/>
      <c r="F29" s="43">
        <v>16405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16746</v>
      </c>
      <c r="S29" s="43"/>
      <c r="T29" s="43">
        <v>16746</v>
      </c>
      <c r="U29" s="43">
        <v>-341</v>
      </c>
      <c r="V29" s="43">
        <f t="shared" si="1"/>
        <v>16405</v>
      </c>
      <c r="X29" s="38"/>
    </row>
    <row r="30" spans="2:24" x14ac:dyDescent="0.2">
      <c r="B30" s="38"/>
      <c r="D30" s="43">
        <f t="shared" si="0"/>
        <v>756</v>
      </c>
      <c r="E30" s="43"/>
      <c r="F30" s="43">
        <v>756</v>
      </c>
      <c r="G30" s="43">
        <v>609</v>
      </c>
      <c r="H30" s="43">
        <v>23</v>
      </c>
      <c r="I30" s="43">
        <v>41</v>
      </c>
      <c r="J30" s="43">
        <v>83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1041</v>
      </c>
      <c r="S30" s="43"/>
      <c r="T30" s="43">
        <v>1041</v>
      </c>
      <c r="U30" s="43">
        <v>-285</v>
      </c>
      <c r="V30" s="43">
        <f t="shared" si="1"/>
        <v>756</v>
      </c>
      <c r="X30" s="38"/>
    </row>
    <row r="31" spans="2:24" x14ac:dyDescent="0.2">
      <c r="B31" s="38"/>
      <c r="D31" s="43">
        <f t="shared" si="0"/>
        <v>82541</v>
      </c>
      <c r="E31" s="43"/>
      <c r="F31" s="43">
        <v>82541</v>
      </c>
      <c r="G31" s="43">
        <v>38649</v>
      </c>
      <c r="H31" s="43">
        <v>3800</v>
      </c>
      <c r="I31" s="43">
        <v>4461</v>
      </c>
      <c r="J31" s="43">
        <v>35631</v>
      </c>
      <c r="K31" s="15"/>
      <c r="L31" s="41" t="s">
        <v>205</v>
      </c>
      <c r="M31" s="42"/>
      <c r="N31" s="41" t="s">
        <v>119</v>
      </c>
      <c r="O31" s="15"/>
      <c r="P31" s="43">
        <v>35631</v>
      </c>
      <c r="Q31" s="43">
        <v>4461</v>
      </c>
      <c r="R31" s="43">
        <v>3800</v>
      </c>
      <c r="S31" s="43">
        <v>38649</v>
      </c>
      <c r="T31" s="43">
        <v>82541</v>
      </c>
      <c r="U31" s="43"/>
      <c r="V31" s="43">
        <f t="shared" si="1"/>
        <v>82541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58865</v>
      </c>
      <c r="E33" s="43"/>
      <c r="F33" s="43">
        <v>58865</v>
      </c>
      <c r="G33" s="43">
        <v>33814</v>
      </c>
      <c r="H33" s="43">
        <v>0</v>
      </c>
      <c r="I33" s="43">
        <v>3462</v>
      </c>
      <c r="J33" s="43">
        <v>21589</v>
      </c>
      <c r="K33" s="13"/>
      <c r="L33" s="41" t="s">
        <v>120</v>
      </c>
      <c r="M33" s="42"/>
      <c r="N33" s="41" t="s">
        <v>121</v>
      </c>
      <c r="O33" s="13"/>
      <c r="P33" s="43">
        <v>21589</v>
      </c>
      <c r="Q33" s="43">
        <v>3462</v>
      </c>
      <c r="R33" s="43">
        <v>0</v>
      </c>
      <c r="S33" s="43">
        <v>33814</v>
      </c>
      <c r="T33" s="43">
        <v>58865</v>
      </c>
      <c r="U33" s="43"/>
      <c r="V33" s="43">
        <f>SUM(T33:U33)</f>
        <v>58865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49962</v>
      </c>
      <c r="E35" s="44">
        <v>5657</v>
      </c>
      <c r="F35" s="44">
        <v>44305</v>
      </c>
      <c r="G35" s="44">
        <v>3137</v>
      </c>
      <c r="H35" s="44">
        <v>4856</v>
      </c>
      <c r="I35" s="44">
        <v>17804</v>
      </c>
      <c r="J35" s="44">
        <v>18508</v>
      </c>
      <c r="K35" s="31"/>
      <c r="L35" s="40" t="s">
        <v>63</v>
      </c>
      <c r="M35" s="14"/>
      <c r="N35" s="40" t="s">
        <v>64</v>
      </c>
      <c r="O35" s="31"/>
      <c r="P35" s="44">
        <v>9052</v>
      </c>
      <c r="Q35" s="44">
        <v>18260</v>
      </c>
      <c r="R35" s="44">
        <v>1685</v>
      </c>
      <c r="S35" s="44">
        <v>12452</v>
      </c>
      <c r="T35" s="44">
        <v>41449</v>
      </c>
      <c r="U35" s="44">
        <v>8513</v>
      </c>
      <c r="V35" s="44">
        <f t="shared" ref="V35:V36" si="3">SUM(T35:U35)</f>
        <v>49962</v>
      </c>
      <c r="X35" s="45" t="s">
        <v>62</v>
      </c>
    </row>
    <row r="36" spans="2:24" x14ac:dyDescent="0.2">
      <c r="B36" s="38" t="s">
        <v>54</v>
      </c>
      <c r="D36" s="43">
        <f t="shared" si="2"/>
        <v>187583</v>
      </c>
      <c r="E36" s="43"/>
      <c r="F36" s="43">
        <v>187583</v>
      </c>
      <c r="G36" s="43">
        <v>138075</v>
      </c>
      <c r="H36" s="43">
        <v>18416</v>
      </c>
      <c r="I36" s="43">
        <v>4917</v>
      </c>
      <c r="J36" s="43">
        <v>26175</v>
      </c>
      <c r="K36" s="13"/>
      <c r="L36" s="41" t="s">
        <v>207</v>
      </c>
      <c r="M36" s="42"/>
      <c r="N36" s="41" t="s">
        <v>65</v>
      </c>
      <c r="O36" s="13"/>
      <c r="P36" s="43">
        <v>26175</v>
      </c>
      <c r="Q36" s="43">
        <v>4917</v>
      </c>
      <c r="R36" s="43">
        <v>18416</v>
      </c>
      <c r="S36" s="43">
        <v>138075</v>
      </c>
      <c r="T36" s="43">
        <v>187583</v>
      </c>
      <c r="U36" s="43"/>
      <c r="V36" s="43">
        <f t="shared" si="3"/>
        <v>187583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163907</v>
      </c>
      <c r="E38" s="43"/>
      <c r="F38" s="43">
        <v>163907</v>
      </c>
      <c r="G38" s="43">
        <v>133240</v>
      </c>
      <c r="H38" s="43">
        <v>14616</v>
      </c>
      <c r="I38" s="43">
        <v>3918</v>
      </c>
      <c r="J38" s="43">
        <v>12133</v>
      </c>
      <c r="K38" s="13"/>
      <c r="L38" s="41" t="s">
        <v>69</v>
      </c>
      <c r="M38" s="42"/>
      <c r="N38" s="41" t="s">
        <v>70</v>
      </c>
      <c r="O38" s="13"/>
      <c r="P38" s="43">
        <v>12133</v>
      </c>
      <c r="Q38" s="43">
        <v>3918</v>
      </c>
      <c r="R38" s="43">
        <v>14616</v>
      </c>
      <c r="S38" s="43">
        <v>133240</v>
      </c>
      <c r="T38" s="43">
        <v>163907</v>
      </c>
      <c r="U38" s="43"/>
      <c r="V38" s="43">
        <f>SUM(T38:U38)</f>
        <v>163907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14961</v>
      </c>
      <c r="E40" s="44">
        <v>203</v>
      </c>
      <c r="F40" s="44">
        <v>14758</v>
      </c>
      <c r="G40" s="44">
        <v>9688</v>
      </c>
      <c r="H40" s="44">
        <v>3</v>
      </c>
      <c r="I40" s="44">
        <v>642</v>
      </c>
      <c r="J40" s="44">
        <v>4425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14791</v>
      </c>
      <c r="S40" s="44"/>
      <c r="T40" s="44">
        <v>14791</v>
      </c>
      <c r="U40" s="44">
        <v>170</v>
      </c>
      <c r="V40" s="44">
        <f t="shared" ref="V40:V50" si="5">SUM(T40:U40)</f>
        <v>14961</v>
      </c>
      <c r="X40" s="45" t="s">
        <v>66</v>
      </c>
    </row>
    <row r="41" spans="2:24" x14ac:dyDescent="0.2">
      <c r="B41" s="38" t="s">
        <v>68</v>
      </c>
      <c r="D41" s="43">
        <f t="shared" si="4"/>
        <v>26605</v>
      </c>
      <c r="E41" s="43">
        <v>41</v>
      </c>
      <c r="F41" s="43">
        <v>26564</v>
      </c>
      <c r="G41" s="43">
        <v>26564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1241</v>
      </c>
      <c r="Q41" s="43">
        <v>1540</v>
      </c>
      <c r="R41" s="43">
        <v>23692</v>
      </c>
      <c r="S41" s="43">
        <v>65</v>
      </c>
      <c r="T41" s="43">
        <v>26538</v>
      </c>
      <c r="U41" s="43">
        <v>67</v>
      </c>
      <c r="V41" s="43">
        <f t="shared" si="5"/>
        <v>26605</v>
      </c>
      <c r="X41" s="38" t="s">
        <v>68</v>
      </c>
    </row>
    <row r="42" spans="2:24" ht="24" x14ac:dyDescent="0.2">
      <c r="B42" s="38" t="s">
        <v>71</v>
      </c>
      <c r="D42" s="43">
        <f t="shared" si="4"/>
        <v>26567</v>
      </c>
      <c r="E42" s="43">
        <v>469</v>
      </c>
      <c r="F42" s="43">
        <v>26098</v>
      </c>
      <c r="G42" s="43">
        <v>63</v>
      </c>
      <c r="H42" s="43">
        <v>23949</v>
      </c>
      <c r="I42" s="43">
        <v>860</v>
      </c>
      <c r="J42" s="43">
        <v>1226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26471</v>
      </c>
      <c r="T42" s="43">
        <v>26471</v>
      </c>
      <c r="U42" s="43">
        <v>96</v>
      </c>
      <c r="V42" s="43">
        <f t="shared" si="5"/>
        <v>26567</v>
      </c>
      <c r="X42" s="38" t="s">
        <v>71</v>
      </c>
    </row>
    <row r="43" spans="2:24" x14ac:dyDescent="0.2">
      <c r="B43" s="38" t="s">
        <v>78</v>
      </c>
      <c r="D43" s="43">
        <f t="shared" si="4"/>
        <v>21077</v>
      </c>
      <c r="E43" s="43">
        <v>1287</v>
      </c>
      <c r="F43" s="43">
        <v>19790</v>
      </c>
      <c r="G43" s="43">
        <v>9246</v>
      </c>
      <c r="H43" s="43">
        <v>3098</v>
      </c>
      <c r="I43" s="43">
        <v>4865</v>
      </c>
      <c r="J43" s="43">
        <v>2581</v>
      </c>
      <c r="K43" s="13"/>
      <c r="L43" s="40" t="s">
        <v>79</v>
      </c>
      <c r="M43" s="14"/>
      <c r="N43" s="40" t="s">
        <v>80</v>
      </c>
      <c r="O43" s="13"/>
      <c r="P43" s="43">
        <v>1170</v>
      </c>
      <c r="Q43" s="43">
        <v>4572</v>
      </c>
      <c r="R43" s="43">
        <v>1177</v>
      </c>
      <c r="S43" s="43">
        <v>10998</v>
      </c>
      <c r="T43" s="43">
        <v>17917</v>
      </c>
      <c r="U43" s="43">
        <v>3160</v>
      </c>
      <c r="V43" s="43">
        <f t="shared" si="5"/>
        <v>21077</v>
      </c>
      <c r="X43" s="38" t="s">
        <v>78</v>
      </c>
    </row>
    <row r="44" spans="2:24" ht="22.5" customHeight="1" x14ac:dyDescent="0.2">
      <c r="B44" s="38"/>
      <c r="D44" s="43">
        <f t="shared" si="4"/>
        <v>186090</v>
      </c>
      <c r="E44" s="43"/>
      <c r="F44" s="43">
        <v>186090</v>
      </c>
      <c r="G44" s="43">
        <v>130048</v>
      </c>
      <c r="H44" s="43">
        <v>31026</v>
      </c>
      <c r="I44" s="43">
        <v>4662</v>
      </c>
      <c r="J44" s="43">
        <v>20354</v>
      </c>
      <c r="K44" s="30"/>
      <c r="L44" s="41" t="s">
        <v>208</v>
      </c>
      <c r="M44" s="42"/>
      <c r="N44" s="41" t="s">
        <v>187</v>
      </c>
      <c r="O44" s="30"/>
      <c r="P44" s="43">
        <v>20354</v>
      </c>
      <c r="Q44" s="43">
        <v>4662</v>
      </c>
      <c r="R44" s="43">
        <v>31026</v>
      </c>
      <c r="S44" s="43">
        <v>130048</v>
      </c>
      <c r="T44" s="43">
        <v>186090</v>
      </c>
      <c r="U44" s="43"/>
      <c r="V44" s="43">
        <f t="shared" si="5"/>
        <v>186090</v>
      </c>
      <c r="X44" s="38"/>
    </row>
    <row r="45" spans="2:24" ht="24.75" customHeight="1" x14ac:dyDescent="0.2">
      <c r="B45" s="38"/>
      <c r="C45" s="16"/>
      <c r="D45" s="43">
        <f t="shared" si="4"/>
        <v>162414</v>
      </c>
      <c r="E45" s="43"/>
      <c r="F45" s="43">
        <v>162414</v>
      </c>
      <c r="G45" s="43">
        <v>125213</v>
      </c>
      <c r="H45" s="43">
        <v>27226</v>
      </c>
      <c r="I45" s="43">
        <v>3663</v>
      </c>
      <c r="J45" s="43">
        <v>6312</v>
      </c>
      <c r="K45" s="30"/>
      <c r="L45" s="41" t="s">
        <v>188</v>
      </c>
      <c r="M45" s="42"/>
      <c r="N45" s="41" t="s">
        <v>189</v>
      </c>
      <c r="O45" s="30"/>
      <c r="P45" s="43">
        <v>6312</v>
      </c>
      <c r="Q45" s="43">
        <v>3663</v>
      </c>
      <c r="R45" s="43">
        <v>27226</v>
      </c>
      <c r="S45" s="43">
        <v>125213</v>
      </c>
      <c r="T45" s="43">
        <v>162414</v>
      </c>
      <c r="U45" s="43"/>
      <c r="V45" s="43">
        <f t="shared" si="5"/>
        <v>162414</v>
      </c>
      <c r="W45" s="16"/>
      <c r="X45" s="38"/>
    </row>
    <row r="46" spans="2:24" x14ac:dyDescent="0.2">
      <c r="B46" s="38"/>
      <c r="D46" s="46">
        <f t="shared" si="4"/>
        <v>20110</v>
      </c>
      <c r="E46" s="46"/>
      <c r="F46" s="46">
        <v>20110</v>
      </c>
      <c r="G46" s="46">
        <v>1784</v>
      </c>
      <c r="H46" s="46">
        <v>18326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20110</v>
      </c>
      <c r="T46" s="46">
        <v>20110</v>
      </c>
      <c r="U46" s="46"/>
      <c r="V46" s="46">
        <f t="shared" si="5"/>
        <v>20110</v>
      </c>
      <c r="X46" s="38"/>
    </row>
    <row r="47" spans="2:24" ht="33.6" customHeight="1" x14ac:dyDescent="0.2">
      <c r="B47" s="45" t="s">
        <v>198</v>
      </c>
      <c r="D47" s="44">
        <f t="shared" si="4"/>
        <v>186090</v>
      </c>
      <c r="E47" s="44"/>
      <c r="F47" s="44">
        <v>186090</v>
      </c>
      <c r="G47" s="44">
        <v>148374</v>
      </c>
      <c r="H47" s="44">
        <v>12700</v>
      </c>
      <c r="I47" s="44">
        <v>4662</v>
      </c>
      <c r="J47" s="44">
        <v>20354</v>
      </c>
      <c r="K47" s="30"/>
      <c r="L47" s="41" t="s">
        <v>209</v>
      </c>
      <c r="M47" s="42"/>
      <c r="N47" s="41" t="s">
        <v>190</v>
      </c>
      <c r="O47" s="30"/>
      <c r="P47" s="44">
        <v>20354</v>
      </c>
      <c r="Q47" s="44">
        <v>4662</v>
      </c>
      <c r="R47" s="44">
        <v>12700</v>
      </c>
      <c r="S47" s="44">
        <v>148374</v>
      </c>
      <c r="T47" s="44">
        <v>186090</v>
      </c>
      <c r="U47" s="44"/>
      <c r="V47" s="44">
        <f t="shared" si="5"/>
        <v>186090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162414</v>
      </c>
      <c r="E48" s="46"/>
      <c r="F48" s="46">
        <v>162414</v>
      </c>
      <c r="G48" s="46">
        <v>143539</v>
      </c>
      <c r="H48" s="46">
        <v>8900</v>
      </c>
      <c r="I48" s="46">
        <v>3663</v>
      </c>
      <c r="J48" s="46">
        <v>6312</v>
      </c>
      <c r="K48" s="13"/>
      <c r="L48" s="41" t="s">
        <v>210</v>
      </c>
      <c r="M48" s="42"/>
      <c r="N48" s="41" t="s">
        <v>191</v>
      </c>
      <c r="O48" s="13"/>
      <c r="P48" s="46">
        <v>6312</v>
      </c>
      <c r="Q48" s="46">
        <v>3663</v>
      </c>
      <c r="R48" s="46">
        <v>8900</v>
      </c>
      <c r="S48" s="46">
        <v>143539</v>
      </c>
      <c r="T48" s="46">
        <v>162414</v>
      </c>
      <c r="U48" s="46"/>
      <c r="V48" s="46">
        <f t="shared" si="5"/>
        <v>162414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20354</v>
      </c>
      <c r="Q49" s="44">
        <v>4662</v>
      </c>
      <c r="R49" s="44">
        <v>31026</v>
      </c>
      <c r="S49" s="44">
        <v>130048</v>
      </c>
      <c r="T49" s="44">
        <v>186090</v>
      </c>
      <c r="U49" s="44"/>
      <c r="V49" s="44">
        <f t="shared" si="5"/>
        <v>186090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6312</v>
      </c>
      <c r="Q50" s="43">
        <v>3663</v>
      </c>
      <c r="R50" s="43">
        <v>27226</v>
      </c>
      <c r="S50" s="43">
        <v>125213</v>
      </c>
      <c r="T50" s="43">
        <v>162414</v>
      </c>
      <c r="U50" s="43"/>
      <c r="V50" s="43">
        <f t="shared" si="5"/>
        <v>162414</v>
      </c>
      <c r="X50" s="38" t="s">
        <v>55</v>
      </c>
    </row>
    <row r="51" spans="2:24" x14ac:dyDescent="0.2">
      <c r="B51" s="38"/>
      <c r="D51" s="43">
        <f t="shared" ref="D51:D56" si="6">SUM(E51:F51)</f>
        <v>139758</v>
      </c>
      <c r="E51" s="43"/>
      <c r="F51" s="43">
        <v>139758</v>
      </c>
      <c r="G51" s="43">
        <v>125947</v>
      </c>
      <c r="H51" s="43">
        <v>13811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139758</v>
      </c>
      <c r="E52" s="43"/>
      <c r="F52" s="43">
        <v>139758</v>
      </c>
      <c r="G52" s="43">
        <v>107621</v>
      </c>
      <c r="H52" s="43">
        <v>32137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687</v>
      </c>
      <c r="E53" s="43"/>
      <c r="F53" s="43">
        <v>687</v>
      </c>
      <c r="G53" s="43"/>
      <c r="H53" s="43"/>
      <c r="I53" s="43">
        <v>687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687</v>
      </c>
      <c r="T53" s="43">
        <v>687</v>
      </c>
      <c r="U53" s="43"/>
      <c r="V53" s="43">
        <f>SUM(T53:U53)</f>
        <v>687</v>
      </c>
      <c r="X53" s="38"/>
    </row>
    <row r="54" spans="2:24" x14ac:dyDescent="0.2">
      <c r="B54" s="38"/>
      <c r="D54" s="43">
        <f t="shared" si="6"/>
        <v>46332</v>
      </c>
      <c r="E54" s="43"/>
      <c r="F54" s="43">
        <v>46332</v>
      </c>
      <c r="G54" s="43">
        <v>23114</v>
      </c>
      <c r="H54" s="43">
        <v>-1111</v>
      </c>
      <c r="I54" s="43">
        <v>3975</v>
      </c>
      <c r="J54" s="43">
        <v>20354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22656</v>
      </c>
      <c r="E55" s="43"/>
      <c r="F55" s="43">
        <v>22656</v>
      </c>
      <c r="G55" s="43">
        <v>18279</v>
      </c>
      <c r="H55" s="43">
        <v>-4911</v>
      </c>
      <c r="I55" s="43">
        <v>2976</v>
      </c>
      <c r="J55" s="43">
        <v>6312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6001</v>
      </c>
      <c r="E56" s="43">
        <v>6001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6312</v>
      </c>
      <c r="Q69" s="43">
        <v>2976</v>
      </c>
      <c r="R69" s="43">
        <v>-4911</v>
      </c>
      <c r="S69" s="43">
        <v>18279</v>
      </c>
      <c r="T69" s="43">
        <v>22656</v>
      </c>
      <c r="U69" s="43"/>
      <c r="V69" s="43">
        <f>SUM(T69:U69)</f>
        <v>22656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6001</v>
      </c>
      <c r="V71" s="43">
        <f t="shared" ref="V71:V74" si="7">SUM(T71:U71)</f>
        <v>6001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804</v>
      </c>
      <c r="Q72" s="43">
        <v>105</v>
      </c>
      <c r="R72" s="43">
        <v>1996</v>
      </c>
      <c r="S72" s="43">
        <v>1309</v>
      </c>
      <c r="T72" s="43">
        <v>4214</v>
      </c>
      <c r="U72" s="43">
        <v>64</v>
      </c>
      <c r="V72" s="43">
        <f t="shared" si="7"/>
        <v>4278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-242</v>
      </c>
      <c r="Q73" s="43">
        <v>-589</v>
      </c>
      <c r="R73" s="43">
        <v>-1315</v>
      </c>
      <c r="S73" s="43">
        <v>-611</v>
      </c>
      <c r="T73" s="43">
        <v>-2757</v>
      </c>
      <c r="U73" s="43">
        <v>-1521</v>
      </c>
      <c r="V73" s="43">
        <f t="shared" si="7"/>
        <v>-4278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28657</v>
      </c>
      <c r="E74" s="46">
        <v>4544</v>
      </c>
      <c r="F74" s="46">
        <v>24113</v>
      </c>
      <c r="G74" s="46">
        <v>18977</v>
      </c>
      <c r="H74" s="46">
        <v>-4230</v>
      </c>
      <c r="I74" s="46">
        <v>2492</v>
      </c>
      <c r="J74" s="46">
        <v>6874</v>
      </c>
      <c r="K74" s="13"/>
      <c r="L74" s="41" t="s">
        <v>103</v>
      </c>
      <c r="M74" s="42"/>
      <c r="N74" s="41" t="s">
        <v>104</v>
      </c>
      <c r="O74" s="13"/>
      <c r="P74" s="46">
        <v>6874</v>
      </c>
      <c r="Q74" s="46">
        <v>2492</v>
      </c>
      <c r="R74" s="46">
        <v>-4230</v>
      </c>
      <c r="S74" s="46">
        <v>18977</v>
      </c>
      <c r="T74" s="46">
        <v>24113</v>
      </c>
      <c r="U74" s="46">
        <v>4544</v>
      </c>
      <c r="V74" s="46">
        <f t="shared" si="7"/>
        <v>28657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52333</v>
      </c>
      <c r="E75" s="44"/>
      <c r="F75" s="44">
        <v>52333</v>
      </c>
      <c r="G75" s="44">
        <v>16008</v>
      </c>
      <c r="H75" s="44">
        <v>7602</v>
      </c>
      <c r="I75" s="44">
        <v>507</v>
      </c>
      <c r="J75" s="44">
        <v>28216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49649</v>
      </c>
      <c r="E76" s="43"/>
      <c r="F76" s="43">
        <v>49649</v>
      </c>
      <c r="G76" s="43">
        <v>15249</v>
      </c>
      <c r="H76" s="43">
        <v>7577</v>
      </c>
      <c r="I76" s="43">
        <v>507</v>
      </c>
      <c r="J76" s="43">
        <v>26316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-23676</v>
      </c>
      <c r="E77" s="43"/>
      <c r="F77" s="43">
        <v>-23676</v>
      </c>
      <c r="G77" s="43">
        <v>-4835</v>
      </c>
      <c r="H77" s="43">
        <v>-3800</v>
      </c>
      <c r="I77" s="43">
        <v>-999</v>
      </c>
      <c r="J77" s="43">
        <v>-14042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2684</v>
      </c>
      <c r="E78" s="43"/>
      <c r="F78" s="43">
        <v>2684</v>
      </c>
      <c r="G78" s="43">
        <v>759</v>
      </c>
      <c r="H78" s="43">
        <v>25</v>
      </c>
      <c r="I78" s="43">
        <v>0</v>
      </c>
      <c r="J78" s="43">
        <v>1900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-44</v>
      </c>
      <c r="F79" s="43">
        <v>44</v>
      </c>
      <c r="G79" s="43">
        <v>5</v>
      </c>
      <c r="H79" s="43">
        <v>-1</v>
      </c>
      <c r="I79" s="43">
        <v>0</v>
      </c>
      <c r="J79" s="43">
        <v>40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4588</v>
      </c>
      <c r="F80" s="43">
        <v>-4588</v>
      </c>
      <c r="G80" s="43">
        <v>7799</v>
      </c>
      <c r="H80" s="43">
        <v>-8031</v>
      </c>
      <c r="I80" s="43">
        <v>2984</v>
      </c>
      <c r="J80" s="43">
        <v>-7340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50822</v>
      </c>
      <c r="V18" s="43">
        <f>SUM(T18:U18)</f>
        <v>50822</v>
      </c>
      <c r="X18" s="38" t="s">
        <v>25</v>
      </c>
    </row>
    <row r="19" spans="2:24" x14ac:dyDescent="0.2">
      <c r="B19" s="38" t="s">
        <v>28</v>
      </c>
      <c r="D19" s="43">
        <f>SUM(E19:F19)</f>
        <v>50456</v>
      </c>
      <c r="E19" s="43">
        <v>50456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183547</v>
      </c>
      <c r="E23" s="43"/>
      <c r="F23" s="43">
        <v>183547</v>
      </c>
      <c r="G23" s="43">
        <v>46860</v>
      </c>
      <c r="H23" s="43">
        <v>20776</v>
      </c>
      <c r="I23" s="43">
        <v>8060</v>
      </c>
      <c r="J23" s="43">
        <v>91410</v>
      </c>
      <c r="K23" s="13"/>
      <c r="L23" s="41" t="s">
        <v>204</v>
      </c>
      <c r="M23" s="42"/>
      <c r="N23" s="41" t="s">
        <v>41</v>
      </c>
      <c r="O23" s="13"/>
      <c r="P23" s="43">
        <v>91410</v>
      </c>
      <c r="Q23" s="43">
        <v>8060</v>
      </c>
      <c r="R23" s="43">
        <v>20776</v>
      </c>
      <c r="S23" s="43">
        <v>46860</v>
      </c>
      <c r="T23" s="43">
        <v>183547</v>
      </c>
      <c r="U23" s="43"/>
      <c r="V23" s="43">
        <f>SUM(T23:U23)</f>
        <v>183547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24166</v>
      </c>
      <c r="E24" s="43"/>
      <c r="F24" s="43">
        <v>24166</v>
      </c>
      <c r="G24" s="43">
        <v>4960</v>
      </c>
      <c r="H24" s="43">
        <v>3828</v>
      </c>
      <c r="I24" s="43">
        <v>1012</v>
      </c>
      <c r="J24" s="43">
        <v>14366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159381</v>
      </c>
      <c r="E25" s="43"/>
      <c r="F25" s="43">
        <v>159381</v>
      </c>
      <c r="G25" s="43">
        <v>41900</v>
      </c>
      <c r="H25" s="43">
        <v>16948</v>
      </c>
      <c r="I25" s="43">
        <v>7048</v>
      </c>
      <c r="J25" s="43">
        <v>77044</v>
      </c>
      <c r="K25" s="13"/>
      <c r="L25" s="41" t="s">
        <v>45</v>
      </c>
      <c r="M25" s="42"/>
      <c r="N25" s="41" t="s">
        <v>46</v>
      </c>
      <c r="O25" s="13"/>
      <c r="P25" s="43">
        <v>77044</v>
      </c>
      <c r="Q25" s="43">
        <v>7048</v>
      </c>
      <c r="R25" s="43">
        <v>16948</v>
      </c>
      <c r="S25" s="43">
        <v>41900</v>
      </c>
      <c r="T25" s="43">
        <v>159381</v>
      </c>
      <c r="U25" s="43"/>
      <c r="V25" s="43">
        <f t="shared" ref="V25:V31" si="1">SUM(T25:U25)</f>
        <v>159381</v>
      </c>
      <c r="X25" s="38"/>
    </row>
    <row r="26" spans="2:24" x14ac:dyDescent="0.2">
      <c r="B26" s="38"/>
      <c r="D26" s="46">
        <f t="shared" si="0"/>
        <v>366</v>
      </c>
      <c r="E26" s="46">
        <v>366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366</v>
      </c>
      <c r="V26" s="46">
        <f t="shared" si="1"/>
        <v>366</v>
      </c>
      <c r="X26" s="38"/>
    </row>
    <row r="27" spans="2:24" x14ac:dyDescent="0.2">
      <c r="B27" s="45" t="s">
        <v>49</v>
      </c>
      <c r="D27" s="44">
        <f t="shared" si="0"/>
        <v>89011</v>
      </c>
      <c r="E27" s="44">
        <v>191</v>
      </c>
      <c r="F27" s="44">
        <v>88820</v>
      </c>
      <c r="G27" s="44">
        <v>7925</v>
      </c>
      <c r="H27" s="44">
        <v>16922</v>
      </c>
      <c r="I27" s="44">
        <v>4031</v>
      </c>
      <c r="J27" s="44">
        <v>59942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88890</v>
      </c>
      <c r="T27" s="44">
        <v>88890</v>
      </c>
      <c r="U27" s="44">
        <v>121</v>
      </c>
      <c r="V27" s="44">
        <f t="shared" si="1"/>
        <v>89011</v>
      </c>
      <c r="X27" s="45" t="s">
        <v>49</v>
      </c>
    </row>
    <row r="28" spans="2:24" x14ac:dyDescent="0.2">
      <c r="B28" s="38" t="s">
        <v>44</v>
      </c>
      <c r="D28" s="43">
        <f t="shared" si="0"/>
        <v>17257</v>
      </c>
      <c r="E28" s="43"/>
      <c r="F28" s="43">
        <v>17257</v>
      </c>
      <c r="G28" s="43">
        <v>620</v>
      </c>
      <c r="H28" s="43">
        <v>26</v>
      </c>
      <c r="I28" s="43">
        <v>44</v>
      </c>
      <c r="J28" s="43">
        <v>126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17497</v>
      </c>
      <c r="S28" s="43"/>
      <c r="T28" s="43">
        <v>17497</v>
      </c>
      <c r="U28" s="43">
        <v>-240</v>
      </c>
      <c r="V28" s="43">
        <f t="shared" si="1"/>
        <v>17257</v>
      </c>
      <c r="X28" s="38" t="s">
        <v>44</v>
      </c>
    </row>
    <row r="29" spans="2:24" x14ac:dyDescent="0.2">
      <c r="B29" s="38"/>
      <c r="D29" s="43">
        <f t="shared" si="0"/>
        <v>16441</v>
      </c>
      <c r="E29" s="43"/>
      <c r="F29" s="43">
        <v>16441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16524</v>
      </c>
      <c r="S29" s="43"/>
      <c r="T29" s="43">
        <v>16524</v>
      </c>
      <c r="U29" s="43">
        <v>-83</v>
      </c>
      <c r="V29" s="43">
        <f t="shared" si="1"/>
        <v>16441</v>
      </c>
      <c r="X29" s="38"/>
    </row>
    <row r="30" spans="2:24" x14ac:dyDescent="0.2">
      <c r="B30" s="38"/>
      <c r="D30" s="43">
        <f t="shared" si="0"/>
        <v>816</v>
      </c>
      <c r="E30" s="43"/>
      <c r="F30" s="43">
        <v>816</v>
      </c>
      <c r="G30" s="43">
        <v>620</v>
      </c>
      <c r="H30" s="43">
        <v>26</v>
      </c>
      <c r="I30" s="43">
        <v>44</v>
      </c>
      <c r="J30" s="43">
        <v>126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973</v>
      </c>
      <c r="S30" s="43"/>
      <c r="T30" s="43">
        <v>973</v>
      </c>
      <c r="U30" s="43">
        <v>-157</v>
      </c>
      <c r="V30" s="43">
        <f t="shared" si="1"/>
        <v>816</v>
      </c>
      <c r="X30" s="38"/>
    </row>
    <row r="31" spans="2:24" x14ac:dyDescent="0.2">
      <c r="B31" s="38"/>
      <c r="D31" s="43">
        <f t="shared" si="0"/>
        <v>77470</v>
      </c>
      <c r="E31" s="43"/>
      <c r="F31" s="43">
        <v>77470</v>
      </c>
      <c r="G31" s="43">
        <v>38315</v>
      </c>
      <c r="H31" s="43">
        <v>3828</v>
      </c>
      <c r="I31" s="43">
        <v>3985</v>
      </c>
      <c r="J31" s="43">
        <v>31342</v>
      </c>
      <c r="K31" s="15"/>
      <c r="L31" s="41" t="s">
        <v>205</v>
      </c>
      <c r="M31" s="42"/>
      <c r="N31" s="41" t="s">
        <v>119</v>
      </c>
      <c r="O31" s="15"/>
      <c r="P31" s="43">
        <v>31342</v>
      </c>
      <c r="Q31" s="43">
        <v>3985</v>
      </c>
      <c r="R31" s="43">
        <v>3828</v>
      </c>
      <c r="S31" s="43">
        <v>38315</v>
      </c>
      <c r="T31" s="43">
        <v>77470</v>
      </c>
      <c r="U31" s="43"/>
      <c r="V31" s="43">
        <f t="shared" si="1"/>
        <v>77470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53304</v>
      </c>
      <c r="E33" s="43"/>
      <c r="F33" s="43">
        <v>53304</v>
      </c>
      <c r="G33" s="43">
        <v>33355</v>
      </c>
      <c r="H33" s="43">
        <v>0</v>
      </c>
      <c r="I33" s="43">
        <v>2973</v>
      </c>
      <c r="J33" s="43">
        <v>16976</v>
      </c>
      <c r="K33" s="13"/>
      <c r="L33" s="41" t="s">
        <v>120</v>
      </c>
      <c r="M33" s="42"/>
      <c r="N33" s="41" t="s">
        <v>121</v>
      </c>
      <c r="O33" s="13"/>
      <c r="P33" s="43">
        <v>16976</v>
      </c>
      <c r="Q33" s="43">
        <v>2973</v>
      </c>
      <c r="R33" s="43">
        <v>0</v>
      </c>
      <c r="S33" s="43">
        <v>33355</v>
      </c>
      <c r="T33" s="43">
        <v>53304</v>
      </c>
      <c r="U33" s="43"/>
      <c r="V33" s="43">
        <f>SUM(T33:U33)</f>
        <v>53304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40731</v>
      </c>
      <c r="E35" s="44">
        <v>5225</v>
      </c>
      <c r="F35" s="44">
        <v>35506</v>
      </c>
      <c r="G35" s="44">
        <v>3278</v>
      </c>
      <c r="H35" s="44">
        <v>4852</v>
      </c>
      <c r="I35" s="44">
        <v>16880</v>
      </c>
      <c r="J35" s="44">
        <v>10496</v>
      </c>
      <c r="K35" s="31"/>
      <c r="L35" s="40" t="s">
        <v>63</v>
      </c>
      <c r="M35" s="14"/>
      <c r="N35" s="40" t="s">
        <v>64</v>
      </c>
      <c r="O35" s="31"/>
      <c r="P35" s="44">
        <v>2621</v>
      </c>
      <c r="Q35" s="44">
        <v>18658</v>
      </c>
      <c r="R35" s="44">
        <v>1344</v>
      </c>
      <c r="S35" s="44">
        <v>8530</v>
      </c>
      <c r="T35" s="44">
        <v>31153</v>
      </c>
      <c r="U35" s="44">
        <v>9578</v>
      </c>
      <c r="V35" s="44">
        <f t="shared" ref="V35:V36" si="3">SUM(T35:U35)</f>
        <v>40731</v>
      </c>
      <c r="X35" s="45" t="s">
        <v>62</v>
      </c>
    </row>
    <row r="36" spans="2:24" x14ac:dyDescent="0.2">
      <c r="B36" s="38" t="s">
        <v>54</v>
      </c>
      <c r="D36" s="43">
        <f t="shared" si="2"/>
        <v>179504</v>
      </c>
      <c r="E36" s="43"/>
      <c r="F36" s="43">
        <v>179504</v>
      </c>
      <c r="G36" s="43">
        <v>132457</v>
      </c>
      <c r="H36" s="43">
        <v>17817</v>
      </c>
      <c r="I36" s="43">
        <v>5763</v>
      </c>
      <c r="J36" s="43">
        <v>23467</v>
      </c>
      <c r="K36" s="13"/>
      <c r="L36" s="41" t="s">
        <v>207</v>
      </c>
      <c r="M36" s="42"/>
      <c r="N36" s="41" t="s">
        <v>65</v>
      </c>
      <c r="O36" s="13"/>
      <c r="P36" s="43">
        <v>23467</v>
      </c>
      <c r="Q36" s="43">
        <v>5763</v>
      </c>
      <c r="R36" s="43">
        <v>17817</v>
      </c>
      <c r="S36" s="43">
        <v>132457</v>
      </c>
      <c r="T36" s="43">
        <v>179504</v>
      </c>
      <c r="U36" s="43"/>
      <c r="V36" s="43">
        <f t="shared" si="3"/>
        <v>179504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155338</v>
      </c>
      <c r="E38" s="43"/>
      <c r="F38" s="43">
        <v>155338</v>
      </c>
      <c r="G38" s="43">
        <v>127497</v>
      </c>
      <c r="H38" s="43">
        <v>13989</v>
      </c>
      <c r="I38" s="43">
        <v>4751</v>
      </c>
      <c r="J38" s="43">
        <v>9101</v>
      </c>
      <c r="K38" s="13"/>
      <c r="L38" s="41" t="s">
        <v>69</v>
      </c>
      <c r="M38" s="42"/>
      <c r="N38" s="41" t="s">
        <v>70</v>
      </c>
      <c r="O38" s="13"/>
      <c r="P38" s="43">
        <v>9101</v>
      </c>
      <c r="Q38" s="43">
        <v>4751</v>
      </c>
      <c r="R38" s="43">
        <v>13989</v>
      </c>
      <c r="S38" s="43">
        <v>127497</v>
      </c>
      <c r="T38" s="43">
        <v>155338</v>
      </c>
      <c r="U38" s="43"/>
      <c r="V38" s="43">
        <f>SUM(T38:U38)</f>
        <v>155338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22506</v>
      </c>
      <c r="E40" s="44">
        <v>181</v>
      </c>
      <c r="F40" s="44">
        <v>22325</v>
      </c>
      <c r="G40" s="44">
        <v>13478</v>
      </c>
      <c r="H40" s="44">
        <v>7</v>
      </c>
      <c r="I40" s="44">
        <v>1494</v>
      </c>
      <c r="J40" s="44">
        <v>7346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22339</v>
      </c>
      <c r="S40" s="44"/>
      <c r="T40" s="44">
        <v>22339</v>
      </c>
      <c r="U40" s="44">
        <v>167</v>
      </c>
      <c r="V40" s="44">
        <f t="shared" ref="V40:V50" si="5">SUM(T40:U40)</f>
        <v>22506</v>
      </c>
      <c r="X40" s="45" t="s">
        <v>66</v>
      </c>
    </row>
    <row r="41" spans="2:24" x14ac:dyDescent="0.2">
      <c r="B41" s="38" t="s">
        <v>68</v>
      </c>
      <c r="D41" s="43">
        <f t="shared" si="4"/>
        <v>26406</v>
      </c>
      <c r="E41" s="43">
        <v>32</v>
      </c>
      <c r="F41" s="43">
        <v>26374</v>
      </c>
      <c r="G41" s="43">
        <v>26374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1258</v>
      </c>
      <c r="Q41" s="43">
        <v>1534</v>
      </c>
      <c r="R41" s="43">
        <v>23487</v>
      </c>
      <c r="S41" s="43">
        <v>66</v>
      </c>
      <c r="T41" s="43">
        <v>26345</v>
      </c>
      <c r="U41" s="43">
        <v>61</v>
      </c>
      <c r="V41" s="43">
        <f t="shared" si="5"/>
        <v>26406</v>
      </c>
      <c r="X41" s="38" t="s">
        <v>68</v>
      </c>
    </row>
    <row r="42" spans="2:24" ht="24" x14ac:dyDescent="0.2">
      <c r="B42" s="38" t="s">
        <v>71</v>
      </c>
      <c r="D42" s="43">
        <f t="shared" si="4"/>
        <v>21236</v>
      </c>
      <c r="E42" s="43">
        <v>348</v>
      </c>
      <c r="F42" s="43">
        <v>20888</v>
      </c>
      <c r="G42" s="43">
        <v>64</v>
      </c>
      <c r="H42" s="43">
        <v>18619</v>
      </c>
      <c r="I42" s="43">
        <v>962</v>
      </c>
      <c r="J42" s="43">
        <v>1243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21168</v>
      </c>
      <c r="T42" s="43">
        <v>21168</v>
      </c>
      <c r="U42" s="43">
        <v>68</v>
      </c>
      <c r="V42" s="43">
        <f t="shared" si="5"/>
        <v>21236</v>
      </c>
      <c r="X42" s="38" t="s">
        <v>71</v>
      </c>
    </row>
    <row r="43" spans="2:24" x14ac:dyDescent="0.2">
      <c r="B43" s="38" t="s">
        <v>78</v>
      </c>
      <c r="D43" s="43">
        <f t="shared" si="4"/>
        <v>21332</v>
      </c>
      <c r="E43" s="43">
        <v>2312</v>
      </c>
      <c r="F43" s="43">
        <v>19020</v>
      </c>
      <c r="G43" s="43">
        <v>9206</v>
      </c>
      <c r="H43" s="43">
        <v>2632</v>
      </c>
      <c r="I43" s="43">
        <v>4657</v>
      </c>
      <c r="J43" s="43">
        <v>2525</v>
      </c>
      <c r="K43" s="13"/>
      <c r="L43" s="40" t="s">
        <v>79</v>
      </c>
      <c r="M43" s="14"/>
      <c r="N43" s="40" t="s">
        <v>80</v>
      </c>
      <c r="O43" s="13"/>
      <c r="P43" s="43">
        <v>1075</v>
      </c>
      <c r="Q43" s="43">
        <v>4456</v>
      </c>
      <c r="R43" s="43">
        <v>2157</v>
      </c>
      <c r="S43" s="43">
        <v>10799</v>
      </c>
      <c r="T43" s="43">
        <v>18487</v>
      </c>
      <c r="U43" s="43">
        <v>2845</v>
      </c>
      <c r="V43" s="43">
        <f t="shared" si="5"/>
        <v>21332</v>
      </c>
      <c r="X43" s="38" t="s">
        <v>78</v>
      </c>
    </row>
    <row r="44" spans="2:24" ht="22.5" customHeight="1" x14ac:dyDescent="0.2">
      <c r="B44" s="38"/>
      <c r="D44" s="43">
        <f t="shared" si="4"/>
        <v>179236</v>
      </c>
      <c r="E44" s="43"/>
      <c r="F44" s="43">
        <v>179236</v>
      </c>
      <c r="G44" s="43">
        <v>115368</v>
      </c>
      <c r="H44" s="43">
        <v>44542</v>
      </c>
      <c r="I44" s="43">
        <v>4640</v>
      </c>
      <c r="J44" s="43">
        <v>14686</v>
      </c>
      <c r="K44" s="30"/>
      <c r="L44" s="41" t="s">
        <v>208</v>
      </c>
      <c r="M44" s="42"/>
      <c r="N44" s="41" t="s">
        <v>187</v>
      </c>
      <c r="O44" s="30"/>
      <c r="P44" s="43">
        <v>14686</v>
      </c>
      <c r="Q44" s="43">
        <v>4640</v>
      </c>
      <c r="R44" s="43">
        <v>44542</v>
      </c>
      <c r="S44" s="43">
        <v>115368</v>
      </c>
      <c r="T44" s="43">
        <v>179236</v>
      </c>
      <c r="U44" s="43"/>
      <c r="V44" s="43">
        <f t="shared" si="5"/>
        <v>179236</v>
      </c>
      <c r="X44" s="38"/>
    </row>
    <row r="45" spans="2:24" ht="24.75" customHeight="1" x14ac:dyDescent="0.2">
      <c r="B45" s="38"/>
      <c r="C45" s="16"/>
      <c r="D45" s="43">
        <f t="shared" si="4"/>
        <v>155070</v>
      </c>
      <c r="E45" s="43"/>
      <c r="F45" s="43">
        <v>155070</v>
      </c>
      <c r="G45" s="43">
        <v>110408</v>
      </c>
      <c r="H45" s="43">
        <v>40714</v>
      </c>
      <c r="I45" s="43">
        <v>3628</v>
      </c>
      <c r="J45" s="43">
        <v>320</v>
      </c>
      <c r="K45" s="30"/>
      <c r="L45" s="41" t="s">
        <v>188</v>
      </c>
      <c r="M45" s="42"/>
      <c r="N45" s="41" t="s">
        <v>189</v>
      </c>
      <c r="O45" s="30"/>
      <c r="P45" s="43">
        <v>320</v>
      </c>
      <c r="Q45" s="43">
        <v>3628</v>
      </c>
      <c r="R45" s="43">
        <v>40714</v>
      </c>
      <c r="S45" s="43">
        <v>110408</v>
      </c>
      <c r="T45" s="43">
        <v>155070</v>
      </c>
      <c r="U45" s="43"/>
      <c r="V45" s="43">
        <f t="shared" si="5"/>
        <v>155070</v>
      </c>
      <c r="W45" s="16"/>
      <c r="X45" s="38"/>
    </row>
    <row r="46" spans="2:24" x14ac:dyDescent="0.2">
      <c r="B46" s="38"/>
      <c r="D46" s="46">
        <f t="shared" si="4"/>
        <v>17935</v>
      </c>
      <c r="E46" s="46"/>
      <c r="F46" s="46">
        <v>17935</v>
      </c>
      <c r="G46" s="46">
        <v>1597</v>
      </c>
      <c r="H46" s="46">
        <v>16338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17935</v>
      </c>
      <c r="T46" s="46">
        <v>17935</v>
      </c>
      <c r="U46" s="46"/>
      <c r="V46" s="46">
        <f t="shared" si="5"/>
        <v>17935</v>
      </c>
      <c r="X46" s="38"/>
    </row>
    <row r="47" spans="2:24" ht="33.6" customHeight="1" x14ac:dyDescent="0.2">
      <c r="B47" s="45" t="s">
        <v>198</v>
      </c>
      <c r="D47" s="44">
        <f t="shared" si="4"/>
        <v>179236</v>
      </c>
      <c r="E47" s="44"/>
      <c r="F47" s="44">
        <v>179236</v>
      </c>
      <c r="G47" s="44">
        <v>131706</v>
      </c>
      <c r="H47" s="44">
        <v>28204</v>
      </c>
      <c r="I47" s="44">
        <v>4640</v>
      </c>
      <c r="J47" s="44">
        <v>14686</v>
      </c>
      <c r="K47" s="30"/>
      <c r="L47" s="41" t="s">
        <v>209</v>
      </c>
      <c r="M47" s="42"/>
      <c r="N47" s="41" t="s">
        <v>190</v>
      </c>
      <c r="O47" s="30"/>
      <c r="P47" s="44">
        <v>14686</v>
      </c>
      <c r="Q47" s="44">
        <v>4640</v>
      </c>
      <c r="R47" s="44">
        <v>28204</v>
      </c>
      <c r="S47" s="44">
        <v>131706</v>
      </c>
      <c r="T47" s="44">
        <v>179236</v>
      </c>
      <c r="U47" s="44"/>
      <c r="V47" s="44">
        <f t="shared" si="5"/>
        <v>179236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155070</v>
      </c>
      <c r="E48" s="46"/>
      <c r="F48" s="46">
        <v>155070</v>
      </c>
      <c r="G48" s="46">
        <v>126746</v>
      </c>
      <c r="H48" s="46">
        <v>24376</v>
      </c>
      <c r="I48" s="46">
        <v>3628</v>
      </c>
      <c r="J48" s="46">
        <v>320</v>
      </c>
      <c r="K48" s="13"/>
      <c r="L48" s="41" t="s">
        <v>210</v>
      </c>
      <c r="M48" s="42"/>
      <c r="N48" s="41" t="s">
        <v>191</v>
      </c>
      <c r="O48" s="13"/>
      <c r="P48" s="46">
        <v>320</v>
      </c>
      <c r="Q48" s="46">
        <v>3628</v>
      </c>
      <c r="R48" s="46">
        <v>24376</v>
      </c>
      <c r="S48" s="46">
        <v>126746</v>
      </c>
      <c r="T48" s="46">
        <v>155070</v>
      </c>
      <c r="U48" s="46"/>
      <c r="V48" s="46">
        <f t="shared" si="5"/>
        <v>155070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14686</v>
      </c>
      <c r="Q49" s="44">
        <v>4640</v>
      </c>
      <c r="R49" s="44">
        <v>44542</v>
      </c>
      <c r="S49" s="44">
        <v>115368</v>
      </c>
      <c r="T49" s="44">
        <v>179236</v>
      </c>
      <c r="U49" s="44"/>
      <c r="V49" s="44">
        <f t="shared" si="5"/>
        <v>179236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320</v>
      </c>
      <c r="Q50" s="43">
        <v>3628</v>
      </c>
      <c r="R50" s="43">
        <v>40714</v>
      </c>
      <c r="S50" s="43">
        <v>110408</v>
      </c>
      <c r="T50" s="43">
        <v>155070</v>
      </c>
      <c r="U50" s="43"/>
      <c r="V50" s="43">
        <f t="shared" si="5"/>
        <v>155070</v>
      </c>
      <c r="X50" s="38" t="s">
        <v>55</v>
      </c>
    </row>
    <row r="51" spans="2:24" x14ac:dyDescent="0.2">
      <c r="B51" s="38"/>
      <c r="D51" s="43">
        <f t="shared" ref="D51:D56" si="6">SUM(E51:F51)</f>
        <v>136334</v>
      </c>
      <c r="E51" s="43"/>
      <c r="F51" s="43">
        <v>136334</v>
      </c>
      <c r="G51" s="43">
        <v>123706</v>
      </c>
      <c r="H51" s="43">
        <v>12628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136334</v>
      </c>
      <c r="E52" s="43"/>
      <c r="F52" s="43">
        <v>136334</v>
      </c>
      <c r="G52" s="43">
        <v>107368</v>
      </c>
      <c r="H52" s="43">
        <v>28966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572</v>
      </c>
      <c r="E53" s="43"/>
      <c r="F53" s="43">
        <v>572</v>
      </c>
      <c r="G53" s="43"/>
      <c r="H53" s="43"/>
      <c r="I53" s="43">
        <v>572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572</v>
      </c>
      <c r="T53" s="43">
        <v>572</v>
      </c>
      <c r="U53" s="43"/>
      <c r="V53" s="43">
        <f>SUM(T53:U53)</f>
        <v>572</v>
      </c>
      <c r="X53" s="38"/>
    </row>
    <row r="54" spans="2:24" x14ac:dyDescent="0.2">
      <c r="B54" s="38"/>
      <c r="D54" s="43">
        <f t="shared" si="6"/>
        <v>42902</v>
      </c>
      <c r="E54" s="43"/>
      <c r="F54" s="43">
        <v>42902</v>
      </c>
      <c r="G54" s="43">
        <v>8572</v>
      </c>
      <c r="H54" s="43">
        <v>15576</v>
      </c>
      <c r="I54" s="43">
        <v>4068</v>
      </c>
      <c r="J54" s="43">
        <v>14686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18736</v>
      </c>
      <c r="E55" s="43"/>
      <c r="F55" s="43">
        <v>18736</v>
      </c>
      <c r="G55" s="43">
        <v>3612</v>
      </c>
      <c r="H55" s="43">
        <v>11748</v>
      </c>
      <c r="I55" s="43">
        <v>3056</v>
      </c>
      <c r="J55" s="43">
        <v>320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4677</v>
      </c>
      <c r="E56" s="43">
        <v>4677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320</v>
      </c>
      <c r="Q69" s="43">
        <v>3056</v>
      </c>
      <c r="R69" s="43">
        <v>11748</v>
      </c>
      <c r="S69" s="43">
        <v>3612</v>
      </c>
      <c r="T69" s="43">
        <v>18736</v>
      </c>
      <c r="U69" s="43"/>
      <c r="V69" s="43">
        <f>SUM(T69:U69)</f>
        <v>18736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4677</v>
      </c>
      <c r="V71" s="43">
        <f t="shared" ref="V71:V74" si="7">SUM(T71:U71)</f>
        <v>4677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1966</v>
      </c>
      <c r="Q72" s="43">
        <v>160</v>
      </c>
      <c r="R72" s="43">
        <v>1728</v>
      </c>
      <c r="S72" s="43">
        <v>1945</v>
      </c>
      <c r="T72" s="43">
        <v>5799</v>
      </c>
      <c r="U72" s="43">
        <v>9</v>
      </c>
      <c r="V72" s="43">
        <f t="shared" si="7"/>
        <v>5808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-208</v>
      </c>
      <c r="Q73" s="43">
        <v>-621</v>
      </c>
      <c r="R73" s="43">
        <v>-3149</v>
      </c>
      <c r="S73" s="43">
        <v>-549</v>
      </c>
      <c r="T73" s="43">
        <v>-4527</v>
      </c>
      <c r="U73" s="43">
        <v>-1281</v>
      </c>
      <c r="V73" s="43">
        <f t="shared" si="7"/>
        <v>-5808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23413</v>
      </c>
      <c r="E74" s="46">
        <v>3405</v>
      </c>
      <c r="F74" s="46">
        <v>20008</v>
      </c>
      <c r="G74" s="46">
        <v>5008</v>
      </c>
      <c r="H74" s="46">
        <v>10327</v>
      </c>
      <c r="I74" s="46">
        <v>2595</v>
      </c>
      <c r="J74" s="46">
        <v>2078</v>
      </c>
      <c r="K74" s="13"/>
      <c r="L74" s="41" t="s">
        <v>103</v>
      </c>
      <c r="M74" s="42"/>
      <c r="N74" s="41" t="s">
        <v>104</v>
      </c>
      <c r="O74" s="13"/>
      <c r="P74" s="46">
        <v>2078</v>
      </c>
      <c r="Q74" s="46">
        <v>2595</v>
      </c>
      <c r="R74" s="46">
        <v>10327</v>
      </c>
      <c r="S74" s="46">
        <v>5008</v>
      </c>
      <c r="T74" s="46">
        <v>20008</v>
      </c>
      <c r="U74" s="46">
        <v>3405</v>
      </c>
      <c r="V74" s="46">
        <f t="shared" si="7"/>
        <v>23413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47579</v>
      </c>
      <c r="E75" s="44"/>
      <c r="F75" s="44">
        <v>47579</v>
      </c>
      <c r="G75" s="44">
        <v>15441</v>
      </c>
      <c r="H75" s="44">
        <v>7806</v>
      </c>
      <c r="I75" s="44">
        <v>737</v>
      </c>
      <c r="J75" s="44">
        <v>23595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46851</v>
      </c>
      <c r="E76" s="43"/>
      <c r="F76" s="43">
        <v>46851</v>
      </c>
      <c r="G76" s="43">
        <v>15144</v>
      </c>
      <c r="H76" s="43">
        <v>7799</v>
      </c>
      <c r="I76" s="43">
        <v>737</v>
      </c>
      <c r="J76" s="43">
        <v>23171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-24166</v>
      </c>
      <c r="E77" s="43"/>
      <c r="F77" s="43">
        <v>-24166</v>
      </c>
      <c r="G77" s="43">
        <v>-4960</v>
      </c>
      <c r="H77" s="43">
        <v>-3828</v>
      </c>
      <c r="I77" s="43">
        <v>-1012</v>
      </c>
      <c r="J77" s="43">
        <v>-14366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728</v>
      </c>
      <c r="E78" s="43"/>
      <c r="F78" s="43">
        <v>728</v>
      </c>
      <c r="G78" s="43">
        <v>297</v>
      </c>
      <c r="H78" s="43">
        <v>7</v>
      </c>
      <c r="I78" s="43">
        <v>0</v>
      </c>
      <c r="J78" s="43">
        <v>424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-16</v>
      </c>
      <c r="F79" s="43">
        <v>16</v>
      </c>
      <c r="G79" s="43">
        <v>4</v>
      </c>
      <c r="H79" s="43">
        <v>-2</v>
      </c>
      <c r="I79" s="43">
        <v>0</v>
      </c>
      <c r="J79" s="43">
        <v>14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3421</v>
      </c>
      <c r="F80" s="43">
        <v>-3421</v>
      </c>
      <c r="G80" s="43">
        <v>-5477</v>
      </c>
      <c r="H80" s="43">
        <v>6351</v>
      </c>
      <c r="I80" s="43">
        <v>2870</v>
      </c>
      <c r="J80" s="43">
        <v>-7165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2:X106"/>
  <sheetViews>
    <sheetView showGridLines="0" showRowColHeaders="0" zoomScale="82" zoomScaleNormal="82" workbookViewId="0">
      <pane ySplit="6" topLeftCell="A19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57312</v>
      </c>
      <c r="V18" s="43">
        <f>SUM(T18:U18)</f>
        <v>57312</v>
      </c>
      <c r="X18" s="38" t="s">
        <v>25</v>
      </c>
    </row>
    <row r="19" spans="2:24" x14ac:dyDescent="0.2">
      <c r="B19" s="38" t="s">
        <v>28</v>
      </c>
      <c r="D19" s="43">
        <f>SUM(E19:F19)</f>
        <v>50262</v>
      </c>
      <c r="E19" s="43">
        <v>50262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198458</v>
      </c>
      <c r="E23" s="43"/>
      <c r="F23" s="43">
        <v>198458</v>
      </c>
      <c r="G23" s="43">
        <v>49440</v>
      </c>
      <c r="H23" s="43">
        <v>24460</v>
      </c>
      <c r="I23" s="43">
        <v>7496</v>
      </c>
      <c r="J23" s="43">
        <v>102177</v>
      </c>
      <c r="K23" s="13"/>
      <c r="L23" s="41" t="s">
        <v>204</v>
      </c>
      <c r="M23" s="42"/>
      <c r="N23" s="41" t="s">
        <v>41</v>
      </c>
      <c r="O23" s="13"/>
      <c r="P23" s="43">
        <v>102177</v>
      </c>
      <c r="Q23" s="43">
        <v>7496</v>
      </c>
      <c r="R23" s="43">
        <v>24460</v>
      </c>
      <c r="S23" s="43">
        <v>49440</v>
      </c>
      <c r="T23" s="43">
        <v>198458</v>
      </c>
      <c r="U23" s="43"/>
      <c r="V23" s="43">
        <f>SUM(T23:U23)</f>
        <v>198458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24729</v>
      </c>
      <c r="E24" s="43"/>
      <c r="F24" s="43">
        <v>24729</v>
      </c>
      <c r="G24" s="43">
        <v>5087</v>
      </c>
      <c r="H24" s="43">
        <v>3865</v>
      </c>
      <c r="I24" s="43">
        <v>1021</v>
      </c>
      <c r="J24" s="43">
        <v>14756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173729</v>
      </c>
      <c r="E25" s="43"/>
      <c r="F25" s="43">
        <v>173729</v>
      </c>
      <c r="G25" s="43">
        <v>44353</v>
      </c>
      <c r="H25" s="43">
        <v>20595</v>
      </c>
      <c r="I25" s="43">
        <v>6475</v>
      </c>
      <c r="J25" s="43">
        <v>87421</v>
      </c>
      <c r="K25" s="13"/>
      <c r="L25" s="41" t="s">
        <v>45</v>
      </c>
      <c r="M25" s="42"/>
      <c r="N25" s="41" t="s">
        <v>46</v>
      </c>
      <c r="O25" s="13"/>
      <c r="P25" s="43">
        <v>87421</v>
      </c>
      <c r="Q25" s="43">
        <v>6475</v>
      </c>
      <c r="R25" s="43">
        <v>20595</v>
      </c>
      <c r="S25" s="43">
        <v>44353</v>
      </c>
      <c r="T25" s="43">
        <v>173729</v>
      </c>
      <c r="U25" s="43"/>
      <c r="V25" s="43">
        <f t="shared" ref="V25:V31" si="1">SUM(T25:U25)</f>
        <v>173729</v>
      </c>
      <c r="X25" s="38"/>
    </row>
    <row r="26" spans="2:24" x14ac:dyDescent="0.2">
      <c r="B26" s="38"/>
      <c r="D26" s="46">
        <f t="shared" si="0"/>
        <v>7050</v>
      </c>
      <c r="E26" s="46">
        <v>7050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7050</v>
      </c>
      <c r="V26" s="46">
        <f t="shared" si="1"/>
        <v>7050</v>
      </c>
      <c r="X26" s="38"/>
    </row>
    <row r="27" spans="2:24" x14ac:dyDescent="0.2">
      <c r="B27" s="45" t="s">
        <v>49</v>
      </c>
      <c r="D27" s="44">
        <f t="shared" si="0"/>
        <v>96003</v>
      </c>
      <c r="E27" s="44">
        <v>210</v>
      </c>
      <c r="F27" s="44">
        <v>95793</v>
      </c>
      <c r="G27" s="44">
        <v>8226</v>
      </c>
      <c r="H27" s="44">
        <v>20554</v>
      </c>
      <c r="I27" s="44">
        <v>4266</v>
      </c>
      <c r="J27" s="44">
        <v>62747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95863</v>
      </c>
      <c r="T27" s="44">
        <v>95863</v>
      </c>
      <c r="U27" s="44">
        <v>140</v>
      </c>
      <c r="V27" s="44">
        <f t="shared" si="1"/>
        <v>96003</v>
      </c>
      <c r="X27" s="45" t="s">
        <v>49</v>
      </c>
    </row>
    <row r="28" spans="2:24" x14ac:dyDescent="0.2">
      <c r="B28" s="38" t="s">
        <v>44</v>
      </c>
      <c r="D28" s="43">
        <f t="shared" si="0"/>
        <v>14840</v>
      </c>
      <c r="E28" s="43"/>
      <c r="F28" s="43">
        <v>14840</v>
      </c>
      <c r="G28" s="43">
        <v>427</v>
      </c>
      <c r="H28" s="43">
        <v>41</v>
      </c>
      <c r="I28" s="43">
        <v>54</v>
      </c>
      <c r="J28" s="43">
        <v>-567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18410</v>
      </c>
      <c r="S28" s="43"/>
      <c r="T28" s="43">
        <v>18410</v>
      </c>
      <c r="U28" s="43">
        <v>-3570</v>
      </c>
      <c r="V28" s="43">
        <f t="shared" si="1"/>
        <v>14840</v>
      </c>
      <c r="X28" s="38" t="s">
        <v>44</v>
      </c>
    </row>
    <row r="29" spans="2:24" x14ac:dyDescent="0.2">
      <c r="B29" s="38"/>
      <c r="D29" s="43">
        <f t="shared" si="0"/>
        <v>14885</v>
      </c>
      <c r="E29" s="43"/>
      <c r="F29" s="43">
        <v>14885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17952</v>
      </c>
      <c r="S29" s="43"/>
      <c r="T29" s="43">
        <v>17952</v>
      </c>
      <c r="U29" s="43">
        <v>-3067</v>
      </c>
      <c r="V29" s="43">
        <f t="shared" si="1"/>
        <v>14885</v>
      </c>
      <c r="X29" s="38"/>
    </row>
    <row r="30" spans="2:24" x14ac:dyDescent="0.2">
      <c r="B30" s="38"/>
      <c r="D30" s="43">
        <f t="shared" si="0"/>
        <v>-45</v>
      </c>
      <c r="E30" s="43"/>
      <c r="F30" s="43">
        <v>-45</v>
      </c>
      <c r="G30" s="43">
        <v>427</v>
      </c>
      <c r="H30" s="43">
        <v>41</v>
      </c>
      <c r="I30" s="43">
        <v>54</v>
      </c>
      <c r="J30" s="43">
        <v>-567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458</v>
      </c>
      <c r="S30" s="43"/>
      <c r="T30" s="43">
        <v>458</v>
      </c>
      <c r="U30" s="43">
        <v>-503</v>
      </c>
      <c r="V30" s="43">
        <f t="shared" si="1"/>
        <v>-45</v>
      </c>
      <c r="X30" s="38"/>
    </row>
    <row r="31" spans="2:24" x14ac:dyDescent="0.2">
      <c r="B31" s="38"/>
      <c r="D31" s="43">
        <f t="shared" si="0"/>
        <v>87825</v>
      </c>
      <c r="E31" s="43"/>
      <c r="F31" s="43">
        <v>87825</v>
      </c>
      <c r="G31" s="43">
        <v>40787</v>
      </c>
      <c r="H31" s="43">
        <v>3865</v>
      </c>
      <c r="I31" s="43">
        <v>3176</v>
      </c>
      <c r="J31" s="43">
        <v>39997</v>
      </c>
      <c r="K31" s="15"/>
      <c r="L31" s="41" t="s">
        <v>205</v>
      </c>
      <c r="M31" s="42"/>
      <c r="N31" s="41" t="s">
        <v>119</v>
      </c>
      <c r="O31" s="15"/>
      <c r="P31" s="43">
        <v>39997</v>
      </c>
      <c r="Q31" s="43">
        <v>3176</v>
      </c>
      <c r="R31" s="43">
        <v>3865</v>
      </c>
      <c r="S31" s="43">
        <v>40787</v>
      </c>
      <c r="T31" s="43">
        <v>87825</v>
      </c>
      <c r="U31" s="43"/>
      <c r="V31" s="43">
        <f t="shared" si="1"/>
        <v>87825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63096</v>
      </c>
      <c r="E33" s="43"/>
      <c r="F33" s="43">
        <v>63096</v>
      </c>
      <c r="G33" s="43">
        <v>35700</v>
      </c>
      <c r="H33" s="43">
        <v>0</v>
      </c>
      <c r="I33" s="43">
        <v>2155</v>
      </c>
      <c r="J33" s="43">
        <v>25241</v>
      </c>
      <c r="K33" s="13"/>
      <c r="L33" s="41" t="s">
        <v>120</v>
      </c>
      <c r="M33" s="42"/>
      <c r="N33" s="41" t="s">
        <v>121</v>
      </c>
      <c r="O33" s="13"/>
      <c r="P33" s="43">
        <v>25241</v>
      </c>
      <c r="Q33" s="43">
        <v>2155</v>
      </c>
      <c r="R33" s="43">
        <v>0</v>
      </c>
      <c r="S33" s="43">
        <v>35700</v>
      </c>
      <c r="T33" s="43">
        <v>63096</v>
      </c>
      <c r="U33" s="43"/>
      <c r="V33" s="43">
        <f>SUM(T33:U33)</f>
        <v>63096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47393</v>
      </c>
      <c r="E35" s="44">
        <v>5368</v>
      </c>
      <c r="F35" s="44">
        <v>42025</v>
      </c>
      <c r="G35" s="44">
        <v>2953</v>
      </c>
      <c r="H35" s="44">
        <v>5091</v>
      </c>
      <c r="I35" s="44">
        <v>19700</v>
      </c>
      <c r="J35" s="44">
        <v>14281</v>
      </c>
      <c r="K35" s="31"/>
      <c r="L35" s="40" t="s">
        <v>63</v>
      </c>
      <c r="M35" s="14"/>
      <c r="N35" s="40" t="s">
        <v>64</v>
      </c>
      <c r="O35" s="31"/>
      <c r="P35" s="44">
        <v>5198</v>
      </c>
      <c r="Q35" s="44">
        <v>20164</v>
      </c>
      <c r="R35" s="44">
        <v>2480</v>
      </c>
      <c r="S35" s="44">
        <v>10782</v>
      </c>
      <c r="T35" s="44">
        <v>38624</v>
      </c>
      <c r="U35" s="44">
        <v>8769</v>
      </c>
      <c r="V35" s="44">
        <f t="shared" ref="V35:V36" si="3">SUM(T35:U35)</f>
        <v>47393</v>
      </c>
      <c r="X35" s="45" t="s">
        <v>62</v>
      </c>
    </row>
    <row r="36" spans="2:24" x14ac:dyDescent="0.2">
      <c r="B36" s="38" t="s">
        <v>54</v>
      </c>
      <c r="D36" s="43">
        <f t="shared" si="2"/>
        <v>198697</v>
      </c>
      <c r="E36" s="43"/>
      <c r="F36" s="43">
        <v>198697</v>
      </c>
      <c r="G36" s="43">
        <v>144479</v>
      </c>
      <c r="H36" s="43">
        <v>19664</v>
      </c>
      <c r="I36" s="43">
        <v>3640</v>
      </c>
      <c r="J36" s="43">
        <v>30914</v>
      </c>
      <c r="K36" s="13"/>
      <c r="L36" s="41" t="s">
        <v>207</v>
      </c>
      <c r="M36" s="42"/>
      <c r="N36" s="41" t="s">
        <v>65</v>
      </c>
      <c r="O36" s="13"/>
      <c r="P36" s="43">
        <v>30914</v>
      </c>
      <c r="Q36" s="43">
        <v>3640</v>
      </c>
      <c r="R36" s="43">
        <v>19664</v>
      </c>
      <c r="S36" s="43">
        <v>144479</v>
      </c>
      <c r="T36" s="43">
        <v>198697</v>
      </c>
      <c r="U36" s="43"/>
      <c r="V36" s="43">
        <f t="shared" si="3"/>
        <v>198697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173968</v>
      </c>
      <c r="E38" s="43"/>
      <c r="F38" s="43">
        <v>173968</v>
      </c>
      <c r="G38" s="43">
        <v>139392</v>
      </c>
      <c r="H38" s="43">
        <v>15799</v>
      </c>
      <c r="I38" s="43">
        <v>2619</v>
      </c>
      <c r="J38" s="43">
        <v>16158</v>
      </c>
      <c r="K38" s="13"/>
      <c r="L38" s="41" t="s">
        <v>69</v>
      </c>
      <c r="M38" s="42"/>
      <c r="N38" s="41" t="s">
        <v>70</v>
      </c>
      <c r="O38" s="13"/>
      <c r="P38" s="43">
        <v>16158</v>
      </c>
      <c r="Q38" s="43">
        <v>2619</v>
      </c>
      <c r="R38" s="43">
        <v>15799</v>
      </c>
      <c r="S38" s="43">
        <v>139392</v>
      </c>
      <c r="T38" s="43">
        <v>173968</v>
      </c>
      <c r="U38" s="43"/>
      <c r="V38" s="43">
        <f>SUM(T38:U38)</f>
        <v>173968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25517</v>
      </c>
      <c r="E40" s="44">
        <v>354</v>
      </c>
      <c r="F40" s="44">
        <v>25163</v>
      </c>
      <c r="G40" s="44">
        <v>18847</v>
      </c>
      <c r="H40" s="44">
        <v>4</v>
      </c>
      <c r="I40" s="44">
        <v>1625</v>
      </c>
      <c r="J40" s="44">
        <v>4687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25207</v>
      </c>
      <c r="S40" s="44"/>
      <c r="T40" s="44">
        <v>25207</v>
      </c>
      <c r="U40" s="44">
        <v>310</v>
      </c>
      <c r="V40" s="44">
        <f t="shared" ref="V40:V50" si="5">SUM(T40:U40)</f>
        <v>25517</v>
      </c>
      <c r="X40" s="45" t="s">
        <v>66</v>
      </c>
    </row>
    <row r="41" spans="2:24" x14ac:dyDescent="0.2">
      <c r="B41" s="38" t="s">
        <v>68</v>
      </c>
      <c r="D41" s="43">
        <f t="shared" si="4"/>
        <v>27211</v>
      </c>
      <c r="E41" s="43">
        <v>42</v>
      </c>
      <c r="F41" s="43">
        <v>27169</v>
      </c>
      <c r="G41" s="43">
        <v>27169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1273</v>
      </c>
      <c r="Q41" s="43">
        <v>1595</v>
      </c>
      <c r="R41" s="43">
        <v>24210</v>
      </c>
      <c r="S41" s="43">
        <v>66</v>
      </c>
      <c r="T41" s="43">
        <v>27144</v>
      </c>
      <c r="U41" s="43">
        <v>67</v>
      </c>
      <c r="V41" s="43">
        <f t="shared" si="5"/>
        <v>27211</v>
      </c>
      <c r="X41" s="38" t="s">
        <v>68</v>
      </c>
    </row>
    <row r="42" spans="2:24" ht="24" x14ac:dyDescent="0.2">
      <c r="B42" s="38" t="s">
        <v>71</v>
      </c>
      <c r="D42" s="43">
        <f t="shared" si="4"/>
        <v>28721</v>
      </c>
      <c r="E42" s="43">
        <v>482</v>
      </c>
      <c r="F42" s="43">
        <v>28239</v>
      </c>
      <c r="G42" s="43">
        <v>66</v>
      </c>
      <c r="H42" s="43">
        <v>24802</v>
      </c>
      <c r="I42" s="43">
        <v>2112</v>
      </c>
      <c r="J42" s="43">
        <v>1259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28629</v>
      </c>
      <c r="T42" s="43">
        <v>28629</v>
      </c>
      <c r="U42" s="43">
        <v>92</v>
      </c>
      <c r="V42" s="43">
        <f t="shared" si="5"/>
        <v>28721</v>
      </c>
      <c r="X42" s="38" t="s">
        <v>71</v>
      </c>
    </row>
    <row r="43" spans="2:24" x14ac:dyDescent="0.2">
      <c r="B43" s="38" t="s">
        <v>78</v>
      </c>
      <c r="D43" s="43">
        <f t="shared" si="4"/>
        <v>24299</v>
      </c>
      <c r="E43" s="43">
        <v>1581</v>
      </c>
      <c r="F43" s="43">
        <v>22718</v>
      </c>
      <c r="G43" s="43">
        <v>11027</v>
      </c>
      <c r="H43" s="43">
        <v>3485</v>
      </c>
      <c r="I43" s="43">
        <v>5571</v>
      </c>
      <c r="J43" s="43">
        <v>2635</v>
      </c>
      <c r="K43" s="13"/>
      <c r="L43" s="40" t="s">
        <v>79</v>
      </c>
      <c r="M43" s="14"/>
      <c r="N43" s="40" t="s">
        <v>80</v>
      </c>
      <c r="O43" s="13"/>
      <c r="P43" s="43">
        <v>1283</v>
      </c>
      <c r="Q43" s="43">
        <v>5224</v>
      </c>
      <c r="R43" s="43">
        <v>1309</v>
      </c>
      <c r="S43" s="43">
        <v>13253</v>
      </c>
      <c r="T43" s="43">
        <v>21069</v>
      </c>
      <c r="U43" s="43">
        <v>3230</v>
      </c>
      <c r="V43" s="43">
        <f t="shared" si="5"/>
        <v>24299</v>
      </c>
      <c r="X43" s="38" t="s">
        <v>78</v>
      </c>
    </row>
    <row r="44" spans="2:24" ht="22.5" customHeight="1" x14ac:dyDescent="0.2">
      <c r="B44" s="38"/>
      <c r="D44" s="43">
        <f t="shared" si="4"/>
        <v>197457</v>
      </c>
      <c r="E44" s="43"/>
      <c r="F44" s="43">
        <v>197457</v>
      </c>
      <c r="G44" s="43">
        <v>129318</v>
      </c>
      <c r="H44" s="43">
        <v>42099</v>
      </c>
      <c r="I44" s="43">
        <v>1151</v>
      </c>
      <c r="J44" s="43">
        <v>24889</v>
      </c>
      <c r="K44" s="30"/>
      <c r="L44" s="41" t="s">
        <v>208</v>
      </c>
      <c r="M44" s="42"/>
      <c r="N44" s="41" t="s">
        <v>187</v>
      </c>
      <c r="O44" s="30"/>
      <c r="P44" s="43">
        <v>24889</v>
      </c>
      <c r="Q44" s="43">
        <v>1151</v>
      </c>
      <c r="R44" s="43">
        <v>42099</v>
      </c>
      <c r="S44" s="43">
        <v>129318</v>
      </c>
      <c r="T44" s="43">
        <v>197457</v>
      </c>
      <c r="U44" s="43"/>
      <c r="V44" s="43">
        <f t="shared" si="5"/>
        <v>197457</v>
      </c>
      <c r="X44" s="38"/>
    </row>
    <row r="45" spans="2:24" ht="24.75" customHeight="1" x14ac:dyDescent="0.2">
      <c r="B45" s="38"/>
      <c r="C45" s="16"/>
      <c r="D45" s="43">
        <f t="shared" si="4"/>
        <v>172728</v>
      </c>
      <c r="E45" s="43"/>
      <c r="F45" s="43">
        <v>172728</v>
      </c>
      <c r="G45" s="43">
        <v>124231</v>
      </c>
      <c r="H45" s="43">
        <v>38234</v>
      </c>
      <c r="I45" s="43">
        <v>130</v>
      </c>
      <c r="J45" s="43">
        <v>10133</v>
      </c>
      <c r="K45" s="30"/>
      <c r="L45" s="41" t="s">
        <v>188</v>
      </c>
      <c r="M45" s="42"/>
      <c r="N45" s="41" t="s">
        <v>189</v>
      </c>
      <c r="O45" s="30"/>
      <c r="P45" s="43">
        <v>10133</v>
      </c>
      <c r="Q45" s="43">
        <v>130</v>
      </c>
      <c r="R45" s="43">
        <v>38234</v>
      </c>
      <c r="S45" s="43">
        <v>124231</v>
      </c>
      <c r="T45" s="43">
        <v>172728</v>
      </c>
      <c r="U45" s="43"/>
      <c r="V45" s="43">
        <f t="shared" si="5"/>
        <v>172728</v>
      </c>
      <c r="W45" s="16"/>
      <c r="X45" s="38"/>
    </row>
    <row r="46" spans="2:24" x14ac:dyDescent="0.2">
      <c r="B46" s="38"/>
      <c r="D46" s="46">
        <f t="shared" si="4"/>
        <v>22013</v>
      </c>
      <c r="E46" s="46"/>
      <c r="F46" s="46">
        <v>22013</v>
      </c>
      <c r="G46" s="46">
        <v>1830</v>
      </c>
      <c r="H46" s="46">
        <v>20183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22013</v>
      </c>
      <c r="T46" s="46">
        <v>22013</v>
      </c>
      <c r="U46" s="46"/>
      <c r="V46" s="46">
        <f t="shared" si="5"/>
        <v>22013</v>
      </c>
      <c r="X46" s="38"/>
    </row>
    <row r="47" spans="2:24" ht="33.6" customHeight="1" x14ac:dyDescent="0.2">
      <c r="B47" s="45" t="s">
        <v>198</v>
      </c>
      <c r="D47" s="44">
        <f t="shared" si="4"/>
        <v>197457</v>
      </c>
      <c r="E47" s="44"/>
      <c r="F47" s="44">
        <v>197457</v>
      </c>
      <c r="G47" s="44">
        <v>149501</v>
      </c>
      <c r="H47" s="44">
        <v>21916</v>
      </c>
      <c r="I47" s="44">
        <v>1151</v>
      </c>
      <c r="J47" s="44">
        <v>24889</v>
      </c>
      <c r="K47" s="30"/>
      <c r="L47" s="41" t="s">
        <v>209</v>
      </c>
      <c r="M47" s="42"/>
      <c r="N47" s="41" t="s">
        <v>190</v>
      </c>
      <c r="O47" s="30"/>
      <c r="P47" s="44">
        <v>24889</v>
      </c>
      <c r="Q47" s="44">
        <v>1151</v>
      </c>
      <c r="R47" s="44">
        <v>21916</v>
      </c>
      <c r="S47" s="44">
        <v>149501</v>
      </c>
      <c r="T47" s="44">
        <v>197457</v>
      </c>
      <c r="U47" s="44"/>
      <c r="V47" s="44">
        <f t="shared" si="5"/>
        <v>197457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172728</v>
      </c>
      <c r="E48" s="46"/>
      <c r="F48" s="46">
        <v>172728</v>
      </c>
      <c r="G48" s="46">
        <v>144414</v>
      </c>
      <c r="H48" s="46">
        <v>18051</v>
      </c>
      <c r="I48" s="46">
        <v>130</v>
      </c>
      <c r="J48" s="46">
        <v>10133</v>
      </c>
      <c r="K48" s="13"/>
      <c r="L48" s="41" t="s">
        <v>210</v>
      </c>
      <c r="M48" s="42"/>
      <c r="N48" s="41" t="s">
        <v>191</v>
      </c>
      <c r="O48" s="13"/>
      <c r="P48" s="46">
        <v>10133</v>
      </c>
      <c r="Q48" s="46">
        <v>130</v>
      </c>
      <c r="R48" s="46">
        <v>18051</v>
      </c>
      <c r="S48" s="46">
        <v>144414</v>
      </c>
      <c r="T48" s="46">
        <v>172728</v>
      </c>
      <c r="U48" s="46"/>
      <c r="V48" s="46">
        <f t="shared" si="5"/>
        <v>172728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24889</v>
      </c>
      <c r="Q49" s="44">
        <v>1151</v>
      </c>
      <c r="R49" s="44">
        <v>42099</v>
      </c>
      <c r="S49" s="44">
        <v>129318</v>
      </c>
      <c r="T49" s="44">
        <v>197457</v>
      </c>
      <c r="U49" s="44"/>
      <c r="V49" s="44">
        <f t="shared" si="5"/>
        <v>197457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10133</v>
      </c>
      <c r="Q50" s="43">
        <v>130</v>
      </c>
      <c r="R50" s="43">
        <v>38234</v>
      </c>
      <c r="S50" s="43">
        <v>124231</v>
      </c>
      <c r="T50" s="43">
        <v>172728</v>
      </c>
      <c r="U50" s="43"/>
      <c r="V50" s="43">
        <f t="shared" si="5"/>
        <v>172728</v>
      </c>
      <c r="X50" s="38" t="s">
        <v>55</v>
      </c>
    </row>
    <row r="51" spans="2:24" x14ac:dyDescent="0.2">
      <c r="B51" s="38"/>
      <c r="D51" s="43">
        <f t="shared" ref="D51:D56" si="6">SUM(E51:F51)</f>
        <v>150116</v>
      </c>
      <c r="E51" s="43"/>
      <c r="F51" s="43">
        <v>150116</v>
      </c>
      <c r="G51" s="43">
        <v>135145</v>
      </c>
      <c r="H51" s="43">
        <v>14971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150116</v>
      </c>
      <c r="E52" s="43"/>
      <c r="F52" s="43">
        <v>150116</v>
      </c>
      <c r="G52" s="43">
        <v>114962</v>
      </c>
      <c r="H52" s="43">
        <v>35154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-485</v>
      </c>
      <c r="E53" s="43"/>
      <c r="F53" s="43">
        <v>-485</v>
      </c>
      <c r="G53" s="43"/>
      <c r="H53" s="43"/>
      <c r="I53" s="43">
        <v>-485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-485</v>
      </c>
      <c r="T53" s="43">
        <v>-485</v>
      </c>
      <c r="U53" s="43"/>
      <c r="V53" s="43">
        <f>SUM(T53:U53)</f>
        <v>-485</v>
      </c>
      <c r="X53" s="38"/>
    </row>
    <row r="54" spans="2:24" x14ac:dyDescent="0.2">
      <c r="B54" s="38"/>
      <c r="D54" s="43">
        <f t="shared" si="6"/>
        <v>47341</v>
      </c>
      <c r="E54" s="43"/>
      <c r="F54" s="43">
        <v>47341</v>
      </c>
      <c r="G54" s="43">
        <v>13871</v>
      </c>
      <c r="H54" s="43">
        <v>6945</v>
      </c>
      <c r="I54" s="43">
        <v>1636</v>
      </c>
      <c r="J54" s="43">
        <v>24889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22612</v>
      </c>
      <c r="E55" s="43"/>
      <c r="F55" s="43">
        <v>22612</v>
      </c>
      <c r="G55" s="43">
        <v>8784</v>
      </c>
      <c r="H55" s="43">
        <v>3080</v>
      </c>
      <c r="I55" s="43">
        <v>615</v>
      </c>
      <c r="J55" s="43">
        <v>10133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8051</v>
      </c>
      <c r="E56" s="43">
        <v>8051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10133</v>
      </c>
      <c r="Q69" s="43">
        <v>615</v>
      </c>
      <c r="R69" s="43">
        <v>3080</v>
      </c>
      <c r="S69" s="43">
        <v>8784</v>
      </c>
      <c r="T69" s="43">
        <v>22612</v>
      </c>
      <c r="U69" s="43"/>
      <c r="V69" s="43">
        <f>SUM(T69:U69)</f>
        <v>22612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8051</v>
      </c>
      <c r="V71" s="43">
        <f t="shared" ref="V71:V74" si="7">SUM(T71:U71)</f>
        <v>8051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2948</v>
      </c>
      <c r="Q72" s="43">
        <v>211</v>
      </c>
      <c r="R72" s="43">
        <v>4005</v>
      </c>
      <c r="S72" s="43">
        <v>3249</v>
      </c>
      <c r="T72" s="43">
        <v>10413</v>
      </c>
      <c r="U72" s="43">
        <v>63</v>
      </c>
      <c r="V72" s="43">
        <f t="shared" si="7"/>
        <v>10476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-306</v>
      </c>
      <c r="Q73" s="43">
        <v>-1342</v>
      </c>
      <c r="R73" s="43">
        <v>-4814</v>
      </c>
      <c r="S73" s="43">
        <v>-693</v>
      </c>
      <c r="T73" s="43">
        <v>-7155</v>
      </c>
      <c r="U73" s="43">
        <v>-3321</v>
      </c>
      <c r="V73" s="43">
        <f t="shared" si="7"/>
        <v>-10476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30663</v>
      </c>
      <c r="E74" s="46">
        <v>4793</v>
      </c>
      <c r="F74" s="46">
        <v>25870</v>
      </c>
      <c r="G74" s="46">
        <v>11340</v>
      </c>
      <c r="H74" s="46">
        <v>2271</v>
      </c>
      <c r="I74" s="46">
        <v>-516</v>
      </c>
      <c r="J74" s="46">
        <v>12775</v>
      </c>
      <c r="K74" s="13"/>
      <c r="L74" s="41" t="s">
        <v>103</v>
      </c>
      <c r="M74" s="42"/>
      <c r="N74" s="41" t="s">
        <v>104</v>
      </c>
      <c r="O74" s="13"/>
      <c r="P74" s="46">
        <v>12775</v>
      </c>
      <c r="Q74" s="46">
        <v>-516</v>
      </c>
      <c r="R74" s="46">
        <v>2271</v>
      </c>
      <c r="S74" s="46">
        <v>11340</v>
      </c>
      <c r="T74" s="46">
        <v>25870</v>
      </c>
      <c r="U74" s="46">
        <v>4793</v>
      </c>
      <c r="V74" s="46">
        <f t="shared" si="7"/>
        <v>30663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55392</v>
      </c>
      <c r="E75" s="44"/>
      <c r="F75" s="44">
        <v>55392</v>
      </c>
      <c r="G75" s="44">
        <v>17754</v>
      </c>
      <c r="H75" s="44">
        <v>8684</v>
      </c>
      <c r="I75" s="44">
        <v>818</v>
      </c>
      <c r="J75" s="44">
        <v>28136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53318</v>
      </c>
      <c r="E76" s="43"/>
      <c r="F76" s="43">
        <v>53318</v>
      </c>
      <c r="G76" s="43">
        <v>17103</v>
      </c>
      <c r="H76" s="43">
        <v>8662</v>
      </c>
      <c r="I76" s="43">
        <v>818</v>
      </c>
      <c r="J76" s="43">
        <v>26735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-24729</v>
      </c>
      <c r="E77" s="43"/>
      <c r="F77" s="43">
        <v>-24729</v>
      </c>
      <c r="G77" s="43">
        <v>-5087</v>
      </c>
      <c r="H77" s="43">
        <v>-3865</v>
      </c>
      <c r="I77" s="43">
        <v>-1021</v>
      </c>
      <c r="J77" s="43">
        <v>-14756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2074</v>
      </c>
      <c r="E78" s="43"/>
      <c r="F78" s="43">
        <v>2074</v>
      </c>
      <c r="G78" s="43">
        <v>651</v>
      </c>
      <c r="H78" s="43">
        <v>22</v>
      </c>
      <c r="I78" s="43">
        <v>0</v>
      </c>
      <c r="J78" s="43">
        <v>1401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-30</v>
      </c>
      <c r="F79" s="43">
        <v>30</v>
      </c>
      <c r="G79" s="43">
        <v>-314</v>
      </c>
      <c r="H79" s="43">
        <v>334</v>
      </c>
      <c r="I79" s="43">
        <v>0</v>
      </c>
      <c r="J79" s="43">
        <v>10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4823</v>
      </c>
      <c r="F80" s="43">
        <v>-4823</v>
      </c>
      <c r="G80" s="43">
        <v>-1013</v>
      </c>
      <c r="H80" s="43">
        <v>-2882</v>
      </c>
      <c r="I80" s="43">
        <v>-313</v>
      </c>
      <c r="J80" s="43">
        <v>-615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54436</v>
      </c>
      <c r="V18" s="43">
        <f>SUM(T18:U18)</f>
        <v>54436</v>
      </c>
      <c r="X18" s="38" t="s">
        <v>25</v>
      </c>
    </row>
    <row r="19" spans="2:24" x14ac:dyDescent="0.2">
      <c r="B19" s="38" t="s">
        <v>28</v>
      </c>
      <c r="D19" s="43">
        <f>SUM(E19:F19)</f>
        <v>48401</v>
      </c>
      <c r="E19" s="43">
        <v>48401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190914</v>
      </c>
      <c r="E23" s="43"/>
      <c r="F23" s="43">
        <v>190914</v>
      </c>
      <c r="G23" s="43">
        <v>48755</v>
      </c>
      <c r="H23" s="43">
        <v>21713</v>
      </c>
      <c r="I23" s="43">
        <v>8277</v>
      </c>
      <c r="J23" s="43">
        <v>91343</v>
      </c>
      <c r="K23" s="13"/>
      <c r="L23" s="41" t="s">
        <v>204</v>
      </c>
      <c r="M23" s="42"/>
      <c r="N23" s="41" t="s">
        <v>41</v>
      </c>
      <c r="O23" s="13"/>
      <c r="P23" s="43">
        <v>91343</v>
      </c>
      <c r="Q23" s="43">
        <v>8277</v>
      </c>
      <c r="R23" s="43">
        <v>21713</v>
      </c>
      <c r="S23" s="43">
        <v>48755</v>
      </c>
      <c r="T23" s="43">
        <v>190914</v>
      </c>
      <c r="U23" s="43"/>
      <c r="V23" s="43">
        <f>SUM(T23:U23)</f>
        <v>190914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25127</v>
      </c>
      <c r="E24" s="43"/>
      <c r="F24" s="43">
        <v>25127</v>
      </c>
      <c r="G24" s="43">
        <v>5218</v>
      </c>
      <c r="H24" s="43">
        <v>4045</v>
      </c>
      <c r="I24" s="43">
        <v>1067</v>
      </c>
      <c r="J24" s="43">
        <v>14797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165787</v>
      </c>
      <c r="E25" s="43"/>
      <c r="F25" s="43">
        <v>165787</v>
      </c>
      <c r="G25" s="43">
        <v>43537</v>
      </c>
      <c r="H25" s="43">
        <v>17668</v>
      </c>
      <c r="I25" s="43">
        <v>7210</v>
      </c>
      <c r="J25" s="43">
        <v>76546</v>
      </c>
      <c r="K25" s="13"/>
      <c r="L25" s="41" t="s">
        <v>45</v>
      </c>
      <c r="M25" s="42"/>
      <c r="N25" s="41" t="s">
        <v>46</v>
      </c>
      <c r="O25" s="13"/>
      <c r="P25" s="43">
        <v>76546</v>
      </c>
      <c r="Q25" s="43">
        <v>7210</v>
      </c>
      <c r="R25" s="43">
        <v>17668</v>
      </c>
      <c r="S25" s="43">
        <v>43537</v>
      </c>
      <c r="T25" s="43">
        <v>165787</v>
      </c>
      <c r="U25" s="43"/>
      <c r="V25" s="43">
        <f t="shared" ref="V25:V31" si="1">SUM(T25:U25)</f>
        <v>165787</v>
      </c>
      <c r="X25" s="38"/>
    </row>
    <row r="26" spans="2:24" x14ac:dyDescent="0.2">
      <c r="B26" s="38"/>
      <c r="D26" s="46">
        <f t="shared" si="0"/>
        <v>6035</v>
      </c>
      <c r="E26" s="46">
        <v>6035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6035</v>
      </c>
      <c r="V26" s="46">
        <f t="shared" si="1"/>
        <v>6035</v>
      </c>
      <c r="X26" s="38"/>
    </row>
    <row r="27" spans="2:24" x14ac:dyDescent="0.2">
      <c r="B27" s="45" t="s">
        <v>49</v>
      </c>
      <c r="D27" s="44">
        <f t="shared" si="0"/>
        <v>89656</v>
      </c>
      <c r="E27" s="44">
        <v>188</v>
      </c>
      <c r="F27" s="44">
        <v>89468</v>
      </c>
      <c r="G27" s="44">
        <v>8795</v>
      </c>
      <c r="H27" s="44">
        <v>17647</v>
      </c>
      <c r="I27" s="44">
        <v>4090</v>
      </c>
      <c r="J27" s="44">
        <v>58936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89541</v>
      </c>
      <c r="T27" s="44">
        <v>89541</v>
      </c>
      <c r="U27" s="44">
        <v>115</v>
      </c>
      <c r="V27" s="44">
        <f t="shared" si="1"/>
        <v>89656</v>
      </c>
      <c r="X27" s="45" t="s">
        <v>49</v>
      </c>
    </row>
    <row r="28" spans="2:24" x14ac:dyDescent="0.2">
      <c r="B28" s="38" t="s">
        <v>44</v>
      </c>
      <c r="D28" s="43">
        <f t="shared" si="0"/>
        <v>21737</v>
      </c>
      <c r="E28" s="43"/>
      <c r="F28" s="43">
        <v>21737</v>
      </c>
      <c r="G28" s="43">
        <v>622</v>
      </c>
      <c r="H28" s="43">
        <v>21</v>
      </c>
      <c r="I28" s="43">
        <v>37</v>
      </c>
      <c r="J28" s="43">
        <v>231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22189</v>
      </c>
      <c r="S28" s="43"/>
      <c r="T28" s="43">
        <v>22189</v>
      </c>
      <c r="U28" s="43">
        <v>-452</v>
      </c>
      <c r="V28" s="43">
        <f t="shared" si="1"/>
        <v>21737</v>
      </c>
      <c r="X28" s="38" t="s">
        <v>44</v>
      </c>
    </row>
    <row r="29" spans="2:24" x14ac:dyDescent="0.2">
      <c r="B29" s="38"/>
      <c r="D29" s="43">
        <f t="shared" si="0"/>
        <v>20826</v>
      </c>
      <c r="E29" s="43"/>
      <c r="F29" s="43">
        <v>20826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21128</v>
      </c>
      <c r="S29" s="43"/>
      <c r="T29" s="43">
        <v>21128</v>
      </c>
      <c r="U29" s="43">
        <v>-302</v>
      </c>
      <c r="V29" s="43">
        <f t="shared" si="1"/>
        <v>20826</v>
      </c>
      <c r="X29" s="38"/>
    </row>
    <row r="30" spans="2:24" x14ac:dyDescent="0.2">
      <c r="B30" s="38"/>
      <c r="D30" s="43">
        <f t="shared" si="0"/>
        <v>911</v>
      </c>
      <c r="E30" s="43"/>
      <c r="F30" s="43">
        <v>911</v>
      </c>
      <c r="G30" s="43">
        <v>622</v>
      </c>
      <c r="H30" s="43">
        <v>21</v>
      </c>
      <c r="I30" s="43">
        <v>37</v>
      </c>
      <c r="J30" s="43">
        <v>231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1061</v>
      </c>
      <c r="S30" s="43"/>
      <c r="T30" s="43">
        <v>1061</v>
      </c>
      <c r="U30" s="43">
        <v>-150</v>
      </c>
      <c r="V30" s="43">
        <f t="shared" si="1"/>
        <v>911</v>
      </c>
      <c r="X30" s="38"/>
    </row>
    <row r="31" spans="2:24" x14ac:dyDescent="0.2">
      <c r="B31" s="38"/>
      <c r="D31" s="43">
        <f t="shared" si="0"/>
        <v>79709</v>
      </c>
      <c r="E31" s="43"/>
      <c r="F31" s="43">
        <v>79709</v>
      </c>
      <c r="G31" s="43">
        <v>39338</v>
      </c>
      <c r="H31" s="43">
        <v>4045</v>
      </c>
      <c r="I31" s="43">
        <v>4150</v>
      </c>
      <c r="J31" s="43">
        <v>32176</v>
      </c>
      <c r="K31" s="15"/>
      <c r="L31" s="41" t="s">
        <v>205</v>
      </c>
      <c r="M31" s="42"/>
      <c r="N31" s="41" t="s">
        <v>119</v>
      </c>
      <c r="O31" s="15"/>
      <c r="P31" s="43">
        <v>32176</v>
      </c>
      <c r="Q31" s="43">
        <v>4150</v>
      </c>
      <c r="R31" s="43">
        <v>4045</v>
      </c>
      <c r="S31" s="43">
        <v>39338</v>
      </c>
      <c r="T31" s="43">
        <v>79709</v>
      </c>
      <c r="U31" s="43"/>
      <c r="V31" s="43">
        <f t="shared" si="1"/>
        <v>79709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54582</v>
      </c>
      <c r="E33" s="43"/>
      <c r="F33" s="43">
        <v>54582</v>
      </c>
      <c r="G33" s="43">
        <v>34120</v>
      </c>
      <c r="H33" s="43">
        <v>0</v>
      </c>
      <c r="I33" s="43">
        <v>3083</v>
      </c>
      <c r="J33" s="43">
        <v>17379</v>
      </c>
      <c r="K33" s="13"/>
      <c r="L33" s="41" t="s">
        <v>120</v>
      </c>
      <c r="M33" s="42"/>
      <c r="N33" s="41" t="s">
        <v>121</v>
      </c>
      <c r="O33" s="13"/>
      <c r="P33" s="43">
        <v>17379</v>
      </c>
      <c r="Q33" s="43">
        <v>3083</v>
      </c>
      <c r="R33" s="43">
        <v>0</v>
      </c>
      <c r="S33" s="43">
        <v>34120</v>
      </c>
      <c r="T33" s="43">
        <v>54582</v>
      </c>
      <c r="U33" s="43"/>
      <c r="V33" s="43">
        <f>SUM(T33:U33)</f>
        <v>54582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40567</v>
      </c>
      <c r="E35" s="44">
        <v>6449</v>
      </c>
      <c r="F35" s="44">
        <v>34118</v>
      </c>
      <c r="G35" s="44">
        <v>2697</v>
      </c>
      <c r="H35" s="44">
        <v>4718</v>
      </c>
      <c r="I35" s="44">
        <v>15742</v>
      </c>
      <c r="J35" s="44">
        <v>10961</v>
      </c>
      <c r="K35" s="31"/>
      <c r="L35" s="40" t="s">
        <v>63</v>
      </c>
      <c r="M35" s="14"/>
      <c r="N35" s="40" t="s">
        <v>64</v>
      </c>
      <c r="O35" s="31"/>
      <c r="P35" s="44">
        <v>4392</v>
      </c>
      <c r="Q35" s="44">
        <v>16431</v>
      </c>
      <c r="R35" s="44">
        <v>1584</v>
      </c>
      <c r="S35" s="44">
        <v>9189</v>
      </c>
      <c r="T35" s="44">
        <v>31596</v>
      </c>
      <c r="U35" s="44">
        <v>8971</v>
      </c>
      <c r="V35" s="44">
        <f t="shared" ref="V35:V36" si="3">SUM(T35:U35)</f>
        <v>40567</v>
      </c>
      <c r="X35" s="45" t="s">
        <v>62</v>
      </c>
    </row>
    <row r="36" spans="2:24" x14ac:dyDescent="0.2">
      <c r="B36" s="38" t="s">
        <v>54</v>
      </c>
      <c r="D36" s="43">
        <f t="shared" si="2"/>
        <v>188917</v>
      </c>
      <c r="E36" s="43"/>
      <c r="F36" s="43">
        <v>188917</v>
      </c>
      <c r="G36" s="43">
        <v>135371</v>
      </c>
      <c r="H36" s="43">
        <v>23100</v>
      </c>
      <c r="I36" s="43">
        <v>4839</v>
      </c>
      <c r="J36" s="43">
        <v>25607</v>
      </c>
      <c r="K36" s="13"/>
      <c r="L36" s="41" t="s">
        <v>207</v>
      </c>
      <c r="M36" s="42"/>
      <c r="N36" s="41" t="s">
        <v>65</v>
      </c>
      <c r="O36" s="13"/>
      <c r="P36" s="43">
        <v>25607</v>
      </c>
      <c r="Q36" s="43">
        <v>4839</v>
      </c>
      <c r="R36" s="43">
        <v>23100</v>
      </c>
      <c r="S36" s="43">
        <v>135371</v>
      </c>
      <c r="T36" s="43">
        <v>188917</v>
      </c>
      <c r="U36" s="43"/>
      <c r="V36" s="43">
        <f t="shared" si="3"/>
        <v>188917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163790</v>
      </c>
      <c r="E38" s="43"/>
      <c r="F38" s="43">
        <v>163790</v>
      </c>
      <c r="G38" s="43">
        <v>130153</v>
      </c>
      <c r="H38" s="43">
        <v>19055</v>
      </c>
      <c r="I38" s="43">
        <v>3772</v>
      </c>
      <c r="J38" s="43">
        <v>10810</v>
      </c>
      <c r="K38" s="13"/>
      <c r="L38" s="41" t="s">
        <v>69</v>
      </c>
      <c r="M38" s="42"/>
      <c r="N38" s="41" t="s">
        <v>70</v>
      </c>
      <c r="O38" s="13"/>
      <c r="P38" s="43">
        <v>10810</v>
      </c>
      <c r="Q38" s="43">
        <v>3772</v>
      </c>
      <c r="R38" s="43">
        <v>19055</v>
      </c>
      <c r="S38" s="43">
        <v>130153</v>
      </c>
      <c r="T38" s="43">
        <v>163790</v>
      </c>
      <c r="U38" s="43"/>
      <c r="V38" s="43">
        <f>SUM(T38:U38)</f>
        <v>163790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14317</v>
      </c>
      <c r="E40" s="44">
        <v>129</v>
      </c>
      <c r="F40" s="44">
        <v>14188</v>
      </c>
      <c r="G40" s="44">
        <v>12781</v>
      </c>
      <c r="H40" s="44">
        <v>2</v>
      </c>
      <c r="I40" s="44">
        <v>282</v>
      </c>
      <c r="J40" s="44">
        <v>1123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14150</v>
      </c>
      <c r="S40" s="44"/>
      <c r="T40" s="44">
        <v>14150</v>
      </c>
      <c r="U40" s="44">
        <v>167</v>
      </c>
      <c r="V40" s="44">
        <f t="shared" ref="V40:V50" si="5">SUM(T40:U40)</f>
        <v>14317</v>
      </c>
      <c r="X40" s="45" t="s">
        <v>66</v>
      </c>
    </row>
    <row r="41" spans="2:24" x14ac:dyDescent="0.2">
      <c r="B41" s="38" t="s">
        <v>68</v>
      </c>
      <c r="D41" s="43">
        <f t="shared" si="4"/>
        <v>26675</v>
      </c>
      <c r="E41" s="43">
        <v>47</v>
      </c>
      <c r="F41" s="43">
        <v>26628</v>
      </c>
      <c r="G41" s="43">
        <v>26628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1188</v>
      </c>
      <c r="Q41" s="43">
        <v>1030</v>
      </c>
      <c r="R41" s="43">
        <v>24325</v>
      </c>
      <c r="S41" s="43">
        <v>69</v>
      </c>
      <c r="T41" s="43">
        <v>26612</v>
      </c>
      <c r="U41" s="43">
        <v>63</v>
      </c>
      <c r="V41" s="43">
        <f t="shared" si="5"/>
        <v>26675</v>
      </c>
      <c r="X41" s="38" t="s">
        <v>68</v>
      </c>
    </row>
    <row r="42" spans="2:24" ht="24" x14ac:dyDescent="0.2">
      <c r="B42" s="38" t="s">
        <v>71</v>
      </c>
      <c r="D42" s="43">
        <f t="shared" si="4"/>
        <v>22882</v>
      </c>
      <c r="E42" s="43">
        <v>396</v>
      </c>
      <c r="F42" s="43">
        <v>22486</v>
      </c>
      <c r="G42" s="43">
        <v>72</v>
      </c>
      <c r="H42" s="43">
        <v>20092</v>
      </c>
      <c r="I42" s="43">
        <v>1105</v>
      </c>
      <c r="J42" s="43">
        <v>1217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22812</v>
      </c>
      <c r="T42" s="43">
        <v>22812</v>
      </c>
      <c r="U42" s="43">
        <v>70</v>
      </c>
      <c r="V42" s="43">
        <f t="shared" si="5"/>
        <v>22882</v>
      </c>
      <c r="X42" s="38" t="s">
        <v>71</v>
      </c>
    </row>
    <row r="43" spans="2:24" x14ac:dyDescent="0.2">
      <c r="B43" s="38" t="s">
        <v>78</v>
      </c>
      <c r="D43" s="43">
        <f t="shared" si="4"/>
        <v>22075</v>
      </c>
      <c r="E43" s="43">
        <v>1261</v>
      </c>
      <c r="F43" s="43">
        <v>20814</v>
      </c>
      <c r="G43" s="43">
        <v>10470</v>
      </c>
      <c r="H43" s="43">
        <v>2873</v>
      </c>
      <c r="I43" s="43">
        <v>4758</v>
      </c>
      <c r="J43" s="43">
        <v>2713</v>
      </c>
      <c r="K43" s="13"/>
      <c r="L43" s="40" t="s">
        <v>79</v>
      </c>
      <c r="M43" s="14"/>
      <c r="N43" s="40" t="s">
        <v>80</v>
      </c>
      <c r="O43" s="13"/>
      <c r="P43" s="43">
        <v>1142</v>
      </c>
      <c r="Q43" s="43">
        <v>4571</v>
      </c>
      <c r="R43" s="43">
        <v>1125</v>
      </c>
      <c r="S43" s="43">
        <v>11579</v>
      </c>
      <c r="T43" s="43">
        <v>18417</v>
      </c>
      <c r="U43" s="43">
        <v>3658</v>
      </c>
      <c r="V43" s="43">
        <f t="shared" si="5"/>
        <v>22075</v>
      </c>
      <c r="X43" s="38" t="s">
        <v>78</v>
      </c>
    </row>
    <row r="44" spans="2:24" ht="22.5" customHeight="1" x14ac:dyDescent="0.2">
      <c r="B44" s="38"/>
      <c r="D44" s="43">
        <f t="shared" si="4"/>
        <v>186792</v>
      </c>
      <c r="E44" s="43"/>
      <c r="F44" s="43">
        <v>186792</v>
      </c>
      <c r="G44" s="43">
        <v>119880</v>
      </c>
      <c r="H44" s="43">
        <v>39733</v>
      </c>
      <c r="I44" s="43">
        <v>4295</v>
      </c>
      <c r="J44" s="43">
        <v>22884</v>
      </c>
      <c r="K44" s="30"/>
      <c r="L44" s="41" t="s">
        <v>208</v>
      </c>
      <c r="M44" s="42"/>
      <c r="N44" s="41" t="s">
        <v>187</v>
      </c>
      <c r="O44" s="30"/>
      <c r="P44" s="43">
        <v>22884</v>
      </c>
      <c r="Q44" s="43">
        <v>4295</v>
      </c>
      <c r="R44" s="43">
        <v>39733</v>
      </c>
      <c r="S44" s="43">
        <v>119880</v>
      </c>
      <c r="T44" s="43">
        <v>186792</v>
      </c>
      <c r="U44" s="43"/>
      <c r="V44" s="43">
        <f t="shared" si="5"/>
        <v>186792</v>
      </c>
      <c r="X44" s="38"/>
    </row>
    <row r="45" spans="2:24" ht="24.75" customHeight="1" x14ac:dyDescent="0.2">
      <c r="B45" s="38"/>
      <c r="C45" s="16"/>
      <c r="D45" s="43">
        <f t="shared" si="4"/>
        <v>161665</v>
      </c>
      <c r="E45" s="43"/>
      <c r="F45" s="43">
        <v>161665</v>
      </c>
      <c r="G45" s="43">
        <v>114662</v>
      </c>
      <c r="H45" s="43">
        <v>35688</v>
      </c>
      <c r="I45" s="43">
        <v>3228</v>
      </c>
      <c r="J45" s="43">
        <v>8087</v>
      </c>
      <c r="K45" s="30"/>
      <c r="L45" s="41" t="s">
        <v>188</v>
      </c>
      <c r="M45" s="42"/>
      <c r="N45" s="41" t="s">
        <v>189</v>
      </c>
      <c r="O45" s="30"/>
      <c r="P45" s="43">
        <v>8087</v>
      </c>
      <c r="Q45" s="43">
        <v>3228</v>
      </c>
      <c r="R45" s="43">
        <v>35688</v>
      </c>
      <c r="S45" s="43">
        <v>114662</v>
      </c>
      <c r="T45" s="43">
        <v>161665</v>
      </c>
      <c r="U45" s="43"/>
      <c r="V45" s="43">
        <f t="shared" si="5"/>
        <v>161665</v>
      </c>
      <c r="W45" s="16"/>
      <c r="X45" s="38"/>
    </row>
    <row r="46" spans="2:24" x14ac:dyDescent="0.2">
      <c r="B46" s="38"/>
      <c r="D46" s="46">
        <f t="shared" si="4"/>
        <v>19544</v>
      </c>
      <c r="E46" s="46"/>
      <c r="F46" s="46">
        <v>19544</v>
      </c>
      <c r="G46" s="46">
        <v>1933</v>
      </c>
      <c r="H46" s="46">
        <v>17611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19544</v>
      </c>
      <c r="T46" s="46">
        <v>19544</v>
      </c>
      <c r="U46" s="46"/>
      <c r="V46" s="46">
        <f t="shared" si="5"/>
        <v>19544</v>
      </c>
      <c r="X46" s="38"/>
    </row>
    <row r="47" spans="2:24" ht="33.6" customHeight="1" x14ac:dyDescent="0.2">
      <c r="B47" s="45" t="s">
        <v>198</v>
      </c>
      <c r="D47" s="44">
        <f t="shared" si="4"/>
        <v>186792</v>
      </c>
      <c r="E47" s="44"/>
      <c r="F47" s="44">
        <v>186792</v>
      </c>
      <c r="G47" s="44">
        <v>137491</v>
      </c>
      <c r="H47" s="44">
        <v>22122</v>
      </c>
      <c r="I47" s="44">
        <v>4295</v>
      </c>
      <c r="J47" s="44">
        <v>22884</v>
      </c>
      <c r="K47" s="30"/>
      <c r="L47" s="41" t="s">
        <v>209</v>
      </c>
      <c r="M47" s="42"/>
      <c r="N47" s="41" t="s">
        <v>190</v>
      </c>
      <c r="O47" s="30"/>
      <c r="P47" s="44">
        <v>22884</v>
      </c>
      <c r="Q47" s="44">
        <v>4295</v>
      </c>
      <c r="R47" s="44">
        <v>22122</v>
      </c>
      <c r="S47" s="44">
        <v>137491</v>
      </c>
      <c r="T47" s="44">
        <v>186792</v>
      </c>
      <c r="U47" s="44"/>
      <c r="V47" s="44">
        <f t="shared" si="5"/>
        <v>186792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161665</v>
      </c>
      <c r="E48" s="46"/>
      <c r="F48" s="46">
        <v>161665</v>
      </c>
      <c r="G48" s="46">
        <v>132273</v>
      </c>
      <c r="H48" s="46">
        <v>18077</v>
      </c>
      <c r="I48" s="46">
        <v>3228</v>
      </c>
      <c r="J48" s="46">
        <v>8087</v>
      </c>
      <c r="K48" s="13"/>
      <c r="L48" s="41" t="s">
        <v>210</v>
      </c>
      <c r="M48" s="42"/>
      <c r="N48" s="41" t="s">
        <v>191</v>
      </c>
      <c r="O48" s="13"/>
      <c r="P48" s="46">
        <v>8087</v>
      </c>
      <c r="Q48" s="46">
        <v>3228</v>
      </c>
      <c r="R48" s="46">
        <v>18077</v>
      </c>
      <c r="S48" s="46">
        <v>132273</v>
      </c>
      <c r="T48" s="46">
        <v>161665</v>
      </c>
      <c r="U48" s="46"/>
      <c r="V48" s="46">
        <f t="shared" si="5"/>
        <v>161665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22884</v>
      </c>
      <c r="Q49" s="44">
        <v>4295</v>
      </c>
      <c r="R49" s="44">
        <v>39733</v>
      </c>
      <c r="S49" s="44">
        <v>119880</v>
      </c>
      <c r="T49" s="44">
        <v>186792</v>
      </c>
      <c r="U49" s="44"/>
      <c r="V49" s="44">
        <f t="shared" si="5"/>
        <v>186792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8087</v>
      </c>
      <c r="Q50" s="43">
        <v>3228</v>
      </c>
      <c r="R50" s="43">
        <v>35688</v>
      </c>
      <c r="S50" s="43">
        <v>114662</v>
      </c>
      <c r="T50" s="43">
        <v>161665</v>
      </c>
      <c r="U50" s="43"/>
      <c r="V50" s="43">
        <f t="shared" si="5"/>
        <v>161665</v>
      </c>
      <c r="X50" s="38" t="s">
        <v>55</v>
      </c>
    </row>
    <row r="51" spans="2:24" x14ac:dyDescent="0.2">
      <c r="B51" s="38"/>
      <c r="D51" s="43">
        <f t="shared" ref="D51:D56" si="6">SUM(E51:F51)</f>
        <v>146736</v>
      </c>
      <c r="E51" s="43"/>
      <c r="F51" s="43">
        <v>146736</v>
      </c>
      <c r="G51" s="43">
        <v>133090</v>
      </c>
      <c r="H51" s="43">
        <v>13646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146736</v>
      </c>
      <c r="E52" s="43"/>
      <c r="F52" s="43">
        <v>146736</v>
      </c>
      <c r="G52" s="43">
        <v>115479</v>
      </c>
      <c r="H52" s="43">
        <v>31257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-88</v>
      </c>
      <c r="E53" s="43"/>
      <c r="F53" s="43">
        <v>-88</v>
      </c>
      <c r="G53" s="43"/>
      <c r="H53" s="43"/>
      <c r="I53" s="43">
        <v>-88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-88</v>
      </c>
      <c r="T53" s="43">
        <v>-88</v>
      </c>
      <c r="U53" s="43"/>
      <c r="V53" s="43">
        <f>SUM(T53:U53)</f>
        <v>-88</v>
      </c>
      <c r="X53" s="38"/>
    </row>
    <row r="54" spans="2:24" x14ac:dyDescent="0.2">
      <c r="B54" s="38"/>
      <c r="D54" s="43">
        <f t="shared" si="6"/>
        <v>40056</v>
      </c>
      <c r="E54" s="43"/>
      <c r="F54" s="43">
        <v>40056</v>
      </c>
      <c r="G54" s="43">
        <v>4313</v>
      </c>
      <c r="H54" s="43">
        <v>8476</v>
      </c>
      <c r="I54" s="43">
        <v>4383</v>
      </c>
      <c r="J54" s="43">
        <v>22884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14929</v>
      </c>
      <c r="E55" s="43"/>
      <c r="F55" s="43">
        <v>14929</v>
      </c>
      <c r="G55" s="43">
        <v>-905</v>
      </c>
      <c r="H55" s="43">
        <v>4431</v>
      </c>
      <c r="I55" s="43">
        <v>3316</v>
      </c>
      <c r="J55" s="43">
        <v>8087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10157</v>
      </c>
      <c r="E56" s="43">
        <v>10157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8087</v>
      </c>
      <c r="Q69" s="43">
        <v>3316</v>
      </c>
      <c r="R69" s="43">
        <v>4431</v>
      </c>
      <c r="S69" s="43">
        <v>-905</v>
      </c>
      <c r="T69" s="43">
        <v>14929</v>
      </c>
      <c r="U69" s="43"/>
      <c r="V69" s="43">
        <f>SUM(T69:U69)</f>
        <v>14929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10157</v>
      </c>
      <c r="V71" s="43">
        <f t="shared" ref="V71:V74" si="7">SUM(T71:U71)</f>
        <v>10157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997</v>
      </c>
      <c r="Q72" s="43">
        <v>102</v>
      </c>
      <c r="R72" s="43">
        <v>1654</v>
      </c>
      <c r="S72" s="43">
        <v>1257</v>
      </c>
      <c r="T72" s="43">
        <v>4010</v>
      </c>
      <c r="U72" s="43">
        <v>93</v>
      </c>
      <c r="V72" s="43">
        <f t="shared" si="7"/>
        <v>4103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-231</v>
      </c>
      <c r="Q73" s="43">
        <v>-544</v>
      </c>
      <c r="R73" s="43">
        <v>-1372</v>
      </c>
      <c r="S73" s="43">
        <v>-583</v>
      </c>
      <c r="T73" s="43">
        <v>-2730</v>
      </c>
      <c r="U73" s="43">
        <v>-1373</v>
      </c>
      <c r="V73" s="43">
        <f t="shared" si="7"/>
        <v>-4103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25086</v>
      </c>
      <c r="E74" s="46">
        <v>8877</v>
      </c>
      <c r="F74" s="46">
        <v>16209</v>
      </c>
      <c r="G74" s="46">
        <v>-231</v>
      </c>
      <c r="H74" s="46">
        <v>4713</v>
      </c>
      <c r="I74" s="46">
        <v>2874</v>
      </c>
      <c r="J74" s="46">
        <v>8853</v>
      </c>
      <c r="K74" s="13"/>
      <c r="L74" s="41" t="s">
        <v>103</v>
      </c>
      <c r="M74" s="42"/>
      <c r="N74" s="41" t="s">
        <v>104</v>
      </c>
      <c r="O74" s="13"/>
      <c r="P74" s="46">
        <v>8853</v>
      </c>
      <c r="Q74" s="46">
        <v>2874</v>
      </c>
      <c r="R74" s="46">
        <v>4713</v>
      </c>
      <c r="S74" s="46">
        <v>-231</v>
      </c>
      <c r="T74" s="46">
        <v>16209</v>
      </c>
      <c r="U74" s="46">
        <v>8877</v>
      </c>
      <c r="V74" s="46">
        <f t="shared" si="7"/>
        <v>25086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50213</v>
      </c>
      <c r="E75" s="44"/>
      <c r="F75" s="44">
        <v>50213</v>
      </c>
      <c r="G75" s="44">
        <v>15825</v>
      </c>
      <c r="H75" s="44">
        <v>7585</v>
      </c>
      <c r="I75" s="44">
        <v>719</v>
      </c>
      <c r="J75" s="44">
        <v>26084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50965</v>
      </c>
      <c r="E76" s="43"/>
      <c r="F76" s="43">
        <v>50965</v>
      </c>
      <c r="G76" s="43">
        <v>15829</v>
      </c>
      <c r="H76" s="43">
        <v>7576</v>
      </c>
      <c r="I76" s="43">
        <v>719</v>
      </c>
      <c r="J76" s="43">
        <v>26841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-25127</v>
      </c>
      <c r="E77" s="43"/>
      <c r="F77" s="43">
        <v>-25127</v>
      </c>
      <c r="G77" s="43">
        <v>-5218</v>
      </c>
      <c r="H77" s="43">
        <v>-4045</v>
      </c>
      <c r="I77" s="43">
        <v>-1067</v>
      </c>
      <c r="J77" s="43">
        <v>-14797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-752</v>
      </c>
      <c r="E78" s="43"/>
      <c r="F78" s="43">
        <v>-752</v>
      </c>
      <c r="G78" s="43">
        <v>-4</v>
      </c>
      <c r="H78" s="43">
        <v>9</v>
      </c>
      <c r="I78" s="43">
        <v>0</v>
      </c>
      <c r="J78" s="43">
        <v>-757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-40</v>
      </c>
      <c r="F79" s="43">
        <v>40</v>
      </c>
      <c r="G79" s="43">
        <v>112</v>
      </c>
      <c r="H79" s="43">
        <v>-114</v>
      </c>
      <c r="I79" s="43">
        <v>0</v>
      </c>
      <c r="J79" s="43">
        <v>42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8917</v>
      </c>
      <c r="F80" s="43">
        <v>-8917</v>
      </c>
      <c r="G80" s="43">
        <v>-10950</v>
      </c>
      <c r="H80" s="43">
        <v>1287</v>
      </c>
      <c r="I80" s="43">
        <v>3222</v>
      </c>
      <c r="J80" s="43">
        <v>-2476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55912</v>
      </c>
      <c r="V18" s="43">
        <f>SUM(T18:U18)</f>
        <v>55912</v>
      </c>
      <c r="X18" s="38" t="s">
        <v>25</v>
      </c>
    </row>
    <row r="19" spans="2:24" x14ac:dyDescent="0.2">
      <c r="B19" s="38" t="s">
        <v>28</v>
      </c>
      <c r="D19" s="43">
        <f>SUM(E19:F19)</f>
        <v>53608</v>
      </c>
      <c r="E19" s="43">
        <v>53608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202759</v>
      </c>
      <c r="E23" s="43"/>
      <c r="F23" s="43">
        <v>202759</v>
      </c>
      <c r="G23" s="43">
        <v>51259</v>
      </c>
      <c r="H23" s="43">
        <v>25085</v>
      </c>
      <c r="I23" s="43">
        <v>8162</v>
      </c>
      <c r="J23" s="43">
        <v>100347</v>
      </c>
      <c r="K23" s="13"/>
      <c r="L23" s="41" t="s">
        <v>204</v>
      </c>
      <c r="M23" s="42"/>
      <c r="N23" s="41" t="s">
        <v>41</v>
      </c>
      <c r="O23" s="13"/>
      <c r="P23" s="43">
        <v>100347</v>
      </c>
      <c r="Q23" s="43">
        <v>8162</v>
      </c>
      <c r="R23" s="43">
        <v>25085</v>
      </c>
      <c r="S23" s="43">
        <v>51259</v>
      </c>
      <c r="T23" s="43">
        <v>202759</v>
      </c>
      <c r="U23" s="43"/>
      <c r="V23" s="43">
        <f>SUM(T23:U23)</f>
        <v>202759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25700</v>
      </c>
      <c r="E24" s="43"/>
      <c r="F24" s="43">
        <v>25700</v>
      </c>
      <c r="G24" s="43">
        <v>5353</v>
      </c>
      <c r="H24" s="43">
        <v>4058</v>
      </c>
      <c r="I24" s="43">
        <v>1060</v>
      </c>
      <c r="J24" s="43">
        <v>15229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177059</v>
      </c>
      <c r="E25" s="43"/>
      <c r="F25" s="43">
        <v>177059</v>
      </c>
      <c r="G25" s="43">
        <v>45906</v>
      </c>
      <c r="H25" s="43">
        <v>21027</v>
      </c>
      <c r="I25" s="43">
        <v>7102</v>
      </c>
      <c r="J25" s="43">
        <v>85118</v>
      </c>
      <c r="K25" s="13"/>
      <c r="L25" s="41" t="s">
        <v>45</v>
      </c>
      <c r="M25" s="42"/>
      <c r="N25" s="41" t="s">
        <v>46</v>
      </c>
      <c r="O25" s="13"/>
      <c r="P25" s="43">
        <v>85118</v>
      </c>
      <c r="Q25" s="43">
        <v>7102</v>
      </c>
      <c r="R25" s="43">
        <v>21027</v>
      </c>
      <c r="S25" s="43">
        <v>45906</v>
      </c>
      <c r="T25" s="43">
        <v>177059</v>
      </c>
      <c r="U25" s="43"/>
      <c r="V25" s="43">
        <f t="shared" ref="V25:V31" si="1">SUM(T25:U25)</f>
        <v>177059</v>
      </c>
      <c r="X25" s="38"/>
    </row>
    <row r="26" spans="2:24" x14ac:dyDescent="0.2">
      <c r="B26" s="38"/>
      <c r="D26" s="46">
        <f t="shared" si="0"/>
        <v>2304</v>
      </c>
      <c r="E26" s="46">
        <v>2304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2304</v>
      </c>
      <c r="V26" s="46">
        <f t="shared" si="1"/>
        <v>2304</v>
      </c>
      <c r="X26" s="38"/>
    </row>
    <row r="27" spans="2:24" x14ac:dyDescent="0.2">
      <c r="B27" s="45" t="s">
        <v>49</v>
      </c>
      <c r="D27" s="44">
        <f t="shared" si="0"/>
        <v>95400</v>
      </c>
      <c r="E27" s="44">
        <v>197</v>
      </c>
      <c r="F27" s="44">
        <v>95203</v>
      </c>
      <c r="G27" s="44">
        <v>8482</v>
      </c>
      <c r="H27" s="44">
        <v>20996</v>
      </c>
      <c r="I27" s="44">
        <v>4165</v>
      </c>
      <c r="J27" s="44">
        <v>61560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95275</v>
      </c>
      <c r="T27" s="44">
        <v>95275</v>
      </c>
      <c r="U27" s="44">
        <v>125</v>
      </c>
      <c r="V27" s="44">
        <f t="shared" si="1"/>
        <v>95400</v>
      </c>
      <c r="X27" s="45" t="s">
        <v>49</v>
      </c>
    </row>
    <row r="28" spans="2:24" x14ac:dyDescent="0.2">
      <c r="B28" s="38" t="s">
        <v>44</v>
      </c>
      <c r="D28" s="43">
        <f t="shared" si="0"/>
        <v>18368</v>
      </c>
      <c r="E28" s="43"/>
      <c r="F28" s="43">
        <v>18368</v>
      </c>
      <c r="G28" s="43">
        <v>535</v>
      </c>
      <c r="H28" s="43">
        <v>31</v>
      </c>
      <c r="I28" s="43">
        <v>47</v>
      </c>
      <c r="J28" s="43">
        <v>-151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19245</v>
      </c>
      <c r="S28" s="43"/>
      <c r="T28" s="43">
        <v>19245</v>
      </c>
      <c r="U28" s="43">
        <v>-877</v>
      </c>
      <c r="V28" s="43">
        <f t="shared" si="1"/>
        <v>18368</v>
      </c>
      <c r="X28" s="38" t="s">
        <v>44</v>
      </c>
    </row>
    <row r="29" spans="2:24" x14ac:dyDescent="0.2">
      <c r="B29" s="38"/>
      <c r="D29" s="43">
        <f t="shared" si="0"/>
        <v>17906</v>
      </c>
      <c r="E29" s="43"/>
      <c r="F29" s="43">
        <v>17906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18407</v>
      </c>
      <c r="S29" s="43"/>
      <c r="T29" s="43">
        <v>18407</v>
      </c>
      <c r="U29" s="43">
        <v>-501</v>
      </c>
      <c r="V29" s="43">
        <f t="shared" si="1"/>
        <v>17906</v>
      </c>
      <c r="X29" s="38"/>
    </row>
    <row r="30" spans="2:24" x14ac:dyDescent="0.2">
      <c r="B30" s="38"/>
      <c r="D30" s="43">
        <f t="shared" si="0"/>
        <v>462</v>
      </c>
      <c r="E30" s="43"/>
      <c r="F30" s="43">
        <v>462</v>
      </c>
      <c r="G30" s="43">
        <v>535</v>
      </c>
      <c r="H30" s="43">
        <v>31</v>
      </c>
      <c r="I30" s="43">
        <v>47</v>
      </c>
      <c r="J30" s="43">
        <v>-151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838</v>
      </c>
      <c r="S30" s="43"/>
      <c r="T30" s="43">
        <v>838</v>
      </c>
      <c r="U30" s="43">
        <v>-376</v>
      </c>
      <c r="V30" s="43">
        <f t="shared" si="1"/>
        <v>462</v>
      </c>
      <c r="X30" s="38"/>
    </row>
    <row r="31" spans="2:24" x14ac:dyDescent="0.2">
      <c r="B31" s="38"/>
      <c r="D31" s="43">
        <f t="shared" si="0"/>
        <v>89188</v>
      </c>
      <c r="E31" s="43"/>
      <c r="F31" s="43">
        <v>89188</v>
      </c>
      <c r="G31" s="43">
        <v>42242</v>
      </c>
      <c r="H31" s="43">
        <v>4058</v>
      </c>
      <c r="I31" s="43">
        <v>3950</v>
      </c>
      <c r="J31" s="43">
        <v>38938</v>
      </c>
      <c r="K31" s="15"/>
      <c r="L31" s="41" t="s">
        <v>205</v>
      </c>
      <c r="M31" s="42"/>
      <c r="N31" s="41" t="s">
        <v>119</v>
      </c>
      <c r="O31" s="15"/>
      <c r="P31" s="43">
        <v>38938</v>
      </c>
      <c r="Q31" s="43">
        <v>3950</v>
      </c>
      <c r="R31" s="43">
        <v>4058</v>
      </c>
      <c r="S31" s="43">
        <v>42242</v>
      </c>
      <c r="T31" s="43">
        <v>89188</v>
      </c>
      <c r="U31" s="43"/>
      <c r="V31" s="43">
        <f t="shared" si="1"/>
        <v>89188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63488</v>
      </c>
      <c r="E33" s="43"/>
      <c r="F33" s="43">
        <v>63488</v>
      </c>
      <c r="G33" s="43">
        <v>36889</v>
      </c>
      <c r="H33" s="43">
        <v>0</v>
      </c>
      <c r="I33" s="43">
        <v>2890</v>
      </c>
      <c r="J33" s="43">
        <v>23709</v>
      </c>
      <c r="K33" s="13"/>
      <c r="L33" s="41" t="s">
        <v>120</v>
      </c>
      <c r="M33" s="42"/>
      <c r="N33" s="41" t="s">
        <v>121</v>
      </c>
      <c r="O33" s="13"/>
      <c r="P33" s="43">
        <v>23709</v>
      </c>
      <c r="Q33" s="43">
        <v>2890</v>
      </c>
      <c r="R33" s="43">
        <v>0</v>
      </c>
      <c r="S33" s="43">
        <v>36889</v>
      </c>
      <c r="T33" s="43">
        <v>63488</v>
      </c>
      <c r="U33" s="43"/>
      <c r="V33" s="43">
        <f>SUM(T33:U33)</f>
        <v>63488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47931</v>
      </c>
      <c r="E35" s="44">
        <v>5840</v>
      </c>
      <c r="F35" s="44">
        <v>42091</v>
      </c>
      <c r="G35" s="44">
        <v>3108</v>
      </c>
      <c r="H35" s="44">
        <v>4708</v>
      </c>
      <c r="I35" s="44">
        <v>16587</v>
      </c>
      <c r="J35" s="44">
        <v>17688</v>
      </c>
      <c r="K35" s="31"/>
      <c r="L35" s="40" t="s">
        <v>63</v>
      </c>
      <c r="M35" s="14"/>
      <c r="N35" s="40" t="s">
        <v>64</v>
      </c>
      <c r="O35" s="31"/>
      <c r="P35" s="44">
        <v>7622</v>
      </c>
      <c r="Q35" s="44">
        <v>16906</v>
      </c>
      <c r="R35" s="44">
        <v>1788</v>
      </c>
      <c r="S35" s="44">
        <v>13047</v>
      </c>
      <c r="T35" s="44">
        <v>39363</v>
      </c>
      <c r="U35" s="44">
        <v>8568</v>
      </c>
      <c r="V35" s="44">
        <f t="shared" ref="V35:V36" si="3">SUM(T35:U35)</f>
        <v>47931</v>
      </c>
      <c r="X35" s="45" t="s">
        <v>62</v>
      </c>
    </row>
    <row r="36" spans="2:24" x14ac:dyDescent="0.2">
      <c r="B36" s="38" t="s">
        <v>54</v>
      </c>
      <c r="D36" s="43">
        <f t="shared" si="2"/>
        <v>200980</v>
      </c>
      <c r="E36" s="43"/>
      <c r="F36" s="43">
        <v>200980</v>
      </c>
      <c r="G36" s="43">
        <v>147456</v>
      </c>
      <c r="H36" s="43">
        <v>20383</v>
      </c>
      <c r="I36" s="43">
        <v>4269</v>
      </c>
      <c r="J36" s="43">
        <v>28872</v>
      </c>
      <c r="K36" s="13"/>
      <c r="L36" s="41" t="s">
        <v>207</v>
      </c>
      <c r="M36" s="42"/>
      <c r="N36" s="41" t="s">
        <v>65</v>
      </c>
      <c r="O36" s="13"/>
      <c r="P36" s="43">
        <v>28872</v>
      </c>
      <c r="Q36" s="43">
        <v>4269</v>
      </c>
      <c r="R36" s="43">
        <v>20383</v>
      </c>
      <c r="S36" s="43">
        <v>147456</v>
      </c>
      <c r="T36" s="43">
        <v>200980</v>
      </c>
      <c r="U36" s="43"/>
      <c r="V36" s="43">
        <f t="shared" si="3"/>
        <v>200980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175280</v>
      </c>
      <c r="E38" s="43"/>
      <c r="F38" s="43">
        <v>175280</v>
      </c>
      <c r="G38" s="43">
        <v>142103</v>
      </c>
      <c r="H38" s="43">
        <v>16325</v>
      </c>
      <c r="I38" s="43">
        <v>3209</v>
      </c>
      <c r="J38" s="43">
        <v>13643</v>
      </c>
      <c r="K38" s="13"/>
      <c r="L38" s="41" t="s">
        <v>69</v>
      </c>
      <c r="M38" s="42"/>
      <c r="N38" s="41" t="s">
        <v>70</v>
      </c>
      <c r="O38" s="13"/>
      <c r="P38" s="43">
        <v>13643</v>
      </c>
      <c r="Q38" s="43">
        <v>3209</v>
      </c>
      <c r="R38" s="43">
        <v>16325</v>
      </c>
      <c r="S38" s="43">
        <v>142103</v>
      </c>
      <c r="T38" s="43">
        <v>175280</v>
      </c>
      <c r="U38" s="43"/>
      <c r="V38" s="43">
        <f>SUM(T38:U38)</f>
        <v>175280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15912</v>
      </c>
      <c r="E40" s="44">
        <v>180</v>
      </c>
      <c r="F40" s="44">
        <v>15732</v>
      </c>
      <c r="G40" s="44">
        <v>10431</v>
      </c>
      <c r="H40" s="44">
        <v>6</v>
      </c>
      <c r="I40" s="44">
        <v>1174</v>
      </c>
      <c r="J40" s="44">
        <v>4121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15694</v>
      </c>
      <c r="S40" s="44"/>
      <c r="T40" s="44">
        <v>15694</v>
      </c>
      <c r="U40" s="44">
        <v>218</v>
      </c>
      <c r="V40" s="44">
        <f t="shared" ref="V40:V50" si="5">SUM(T40:U40)</f>
        <v>15912</v>
      </c>
      <c r="X40" s="45" t="s">
        <v>66</v>
      </c>
    </row>
    <row r="41" spans="2:24" x14ac:dyDescent="0.2">
      <c r="B41" s="38" t="s">
        <v>68</v>
      </c>
      <c r="D41" s="43">
        <f t="shared" si="4"/>
        <v>27903</v>
      </c>
      <c r="E41" s="43">
        <v>32</v>
      </c>
      <c r="F41" s="43">
        <v>27871</v>
      </c>
      <c r="G41" s="43">
        <v>27871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1182</v>
      </c>
      <c r="Q41" s="43">
        <v>1048</v>
      </c>
      <c r="R41" s="43">
        <v>25540</v>
      </c>
      <c r="S41" s="43">
        <v>70</v>
      </c>
      <c r="T41" s="43">
        <v>27840</v>
      </c>
      <c r="U41" s="43">
        <v>63</v>
      </c>
      <c r="V41" s="43">
        <f t="shared" si="5"/>
        <v>27903</v>
      </c>
      <c r="X41" s="38" t="s">
        <v>68</v>
      </c>
    </row>
    <row r="42" spans="2:24" ht="24" x14ac:dyDescent="0.2">
      <c r="B42" s="38" t="s">
        <v>71</v>
      </c>
      <c r="D42" s="43">
        <f t="shared" si="4"/>
        <v>27977</v>
      </c>
      <c r="E42" s="43">
        <v>478</v>
      </c>
      <c r="F42" s="43">
        <v>27499</v>
      </c>
      <c r="G42" s="43">
        <v>71</v>
      </c>
      <c r="H42" s="43">
        <v>25231</v>
      </c>
      <c r="I42" s="43">
        <v>986</v>
      </c>
      <c r="J42" s="43">
        <v>1211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27881</v>
      </c>
      <c r="T42" s="43">
        <v>27881</v>
      </c>
      <c r="U42" s="43">
        <v>96</v>
      </c>
      <c r="V42" s="43">
        <f t="shared" si="5"/>
        <v>27977</v>
      </c>
      <c r="X42" s="38" t="s">
        <v>71</v>
      </c>
    </row>
    <row r="43" spans="2:24" x14ac:dyDescent="0.2">
      <c r="B43" s="38" t="s">
        <v>78</v>
      </c>
      <c r="D43" s="43">
        <f t="shared" si="4"/>
        <v>22629</v>
      </c>
      <c r="E43" s="43">
        <v>1215</v>
      </c>
      <c r="F43" s="43">
        <v>21414</v>
      </c>
      <c r="G43" s="43">
        <v>9757</v>
      </c>
      <c r="H43" s="43">
        <v>3572</v>
      </c>
      <c r="I43" s="43">
        <v>5298</v>
      </c>
      <c r="J43" s="43">
        <v>2787</v>
      </c>
      <c r="K43" s="13"/>
      <c r="L43" s="40" t="s">
        <v>79</v>
      </c>
      <c r="M43" s="14"/>
      <c r="N43" s="40" t="s">
        <v>80</v>
      </c>
      <c r="O43" s="13"/>
      <c r="P43" s="43">
        <v>1284</v>
      </c>
      <c r="Q43" s="43">
        <v>5028</v>
      </c>
      <c r="R43" s="43">
        <v>1117</v>
      </c>
      <c r="S43" s="43">
        <v>11629</v>
      </c>
      <c r="T43" s="43">
        <v>19058</v>
      </c>
      <c r="U43" s="43">
        <v>3571</v>
      </c>
      <c r="V43" s="43">
        <f t="shared" si="5"/>
        <v>22629</v>
      </c>
      <c r="X43" s="38" t="s">
        <v>78</v>
      </c>
    </row>
    <row r="44" spans="2:24" ht="22.5" customHeight="1" x14ac:dyDescent="0.2">
      <c r="B44" s="38"/>
      <c r="D44" s="43">
        <f t="shared" si="4"/>
        <v>198937</v>
      </c>
      <c r="E44" s="43"/>
      <c r="F44" s="43">
        <v>198937</v>
      </c>
      <c r="G44" s="43">
        <v>138906</v>
      </c>
      <c r="H44" s="43">
        <v>33925</v>
      </c>
      <c r="I44" s="43">
        <v>2887</v>
      </c>
      <c r="J44" s="43">
        <v>23219</v>
      </c>
      <c r="K44" s="30"/>
      <c r="L44" s="41" t="s">
        <v>208</v>
      </c>
      <c r="M44" s="42"/>
      <c r="N44" s="41" t="s">
        <v>187</v>
      </c>
      <c r="O44" s="30"/>
      <c r="P44" s="43">
        <v>23219</v>
      </c>
      <c r="Q44" s="43">
        <v>2887</v>
      </c>
      <c r="R44" s="43">
        <v>33925</v>
      </c>
      <c r="S44" s="43">
        <v>138906</v>
      </c>
      <c r="T44" s="43">
        <v>198937</v>
      </c>
      <c r="U44" s="43"/>
      <c r="V44" s="43">
        <f t="shared" si="5"/>
        <v>198937</v>
      </c>
      <c r="X44" s="38"/>
    </row>
    <row r="45" spans="2:24" ht="24.75" customHeight="1" x14ac:dyDescent="0.2">
      <c r="B45" s="38"/>
      <c r="C45" s="16"/>
      <c r="D45" s="43">
        <f t="shared" si="4"/>
        <v>173237</v>
      </c>
      <c r="E45" s="43"/>
      <c r="F45" s="43">
        <v>173237</v>
      </c>
      <c r="G45" s="43">
        <v>133553</v>
      </c>
      <c r="H45" s="43">
        <v>29867</v>
      </c>
      <c r="I45" s="43">
        <v>1827</v>
      </c>
      <c r="J45" s="43">
        <v>7990</v>
      </c>
      <c r="K45" s="30"/>
      <c r="L45" s="41" t="s">
        <v>188</v>
      </c>
      <c r="M45" s="42"/>
      <c r="N45" s="41" t="s">
        <v>189</v>
      </c>
      <c r="O45" s="30"/>
      <c r="P45" s="43">
        <v>7990</v>
      </c>
      <c r="Q45" s="43">
        <v>1827</v>
      </c>
      <c r="R45" s="43">
        <v>29867</v>
      </c>
      <c r="S45" s="43">
        <v>133553</v>
      </c>
      <c r="T45" s="43">
        <v>173237</v>
      </c>
      <c r="U45" s="43"/>
      <c r="V45" s="43">
        <f t="shared" si="5"/>
        <v>173237</v>
      </c>
      <c r="W45" s="16"/>
      <c r="X45" s="38"/>
    </row>
    <row r="46" spans="2:24" x14ac:dyDescent="0.2">
      <c r="B46" s="38"/>
      <c r="D46" s="46">
        <f t="shared" si="4"/>
        <v>21824</v>
      </c>
      <c r="E46" s="46"/>
      <c r="F46" s="46">
        <v>21824</v>
      </c>
      <c r="G46" s="46">
        <v>1798</v>
      </c>
      <c r="H46" s="46">
        <v>20026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21824</v>
      </c>
      <c r="T46" s="46">
        <v>21824</v>
      </c>
      <c r="U46" s="46"/>
      <c r="V46" s="46">
        <f t="shared" si="5"/>
        <v>21824</v>
      </c>
      <c r="X46" s="38"/>
    </row>
    <row r="47" spans="2:24" ht="33.6" customHeight="1" x14ac:dyDescent="0.2">
      <c r="B47" s="45" t="s">
        <v>198</v>
      </c>
      <c r="D47" s="44">
        <f t="shared" si="4"/>
        <v>198937</v>
      </c>
      <c r="E47" s="44"/>
      <c r="F47" s="44">
        <v>198937</v>
      </c>
      <c r="G47" s="44">
        <v>158932</v>
      </c>
      <c r="H47" s="44">
        <v>13899</v>
      </c>
      <c r="I47" s="44">
        <v>2887</v>
      </c>
      <c r="J47" s="44">
        <v>23219</v>
      </c>
      <c r="K47" s="30"/>
      <c r="L47" s="41" t="s">
        <v>209</v>
      </c>
      <c r="M47" s="42"/>
      <c r="N47" s="41" t="s">
        <v>190</v>
      </c>
      <c r="O47" s="30"/>
      <c r="P47" s="44">
        <v>23219</v>
      </c>
      <c r="Q47" s="44">
        <v>2887</v>
      </c>
      <c r="R47" s="44">
        <v>13899</v>
      </c>
      <c r="S47" s="44">
        <v>158932</v>
      </c>
      <c r="T47" s="44">
        <v>198937</v>
      </c>
      <c r="U47" s="44"/>
      <c r="V47" s="44">
        <f t="shared" si="5"/>
        <v>198937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173237</v>
      </c>
      <c r="E48" s="46"/>
      <c r="F48" s="46">
        <v>173237</v>
      </c>
      <c r="G48" s="46">
        <v>153579</v>
      </c>
      <c r="H48" s="46">
        <v>9841</v>
      </c>
      <c r="I48" s="46">
        <v>1827</v>
      </c>
      <c r="J48" s="46">
        <v>7990</v>
      </c>
      <c r="K48" s="13"/>
      <c r="L48" s="41" t="s">
        <v>210</v>
      </c>
      <c r="M48" s="42"/>
      <c r="N48" s="41" t="s">
        <v>191</v>
      </c>
      <c r="O48" s="13"/>
      <c r="P48" s="46">
        <v>7990</v>
      </c>
      <c r="Q48" s="46">
        <v>1827</v>
      </c>
      <c r="R48" s="46">
        <v>9841</v>
      </c>
      <c r="S48" s="46">
        <v>153579</v>
      </c>
      <c r="T48" s="46">
        <v>173237</v>
      </c>
      <c r="U48" s="46"/>
      <c r="V48" s="46">
        <f t="shared" si="5"/>
        <v>173237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23219</v>
      </c>
      <c r="Q49" s="44">
        <v>2887</v>
      </c>
      <c r="R49" s="44">
        <v>33925</v>
      </c>
      <c r="S49" s="44">
        <v>138906</v>
      </c>
      <c r="T49" s="44">
        <v>198937</v>
      </c>
      <c r="U49" s="44"/>
      <c r="V49" s="44">
        <f t="shared" si="5"/>
        <v>198937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7990</v>
      </c>
      <c r="Q50" s="43">
        <v>1827</v>
      </c>
      <c r="R50" s="43">
        <v>29867</v>
      </c>
      <c r="S50" s="43">
        <v>133553</v>
      </c>
      <c r="T50" s="43">
        <v>173237</v>
      </c>
      <c r="U50" s="43"/>
      <c r="V50" s="43">
        <f t="shared" si="5"/>
        <v>173237</v>
      </c>
      <c r="X50" s="38" t="s">
        <v>55</v>
      </c>
    </row>
    <row r="51" spans="2:24" x14ac:dyDescent="0.2">
      <c r="B51" s="38"/>
      <c r="D51" s="43">
        <f t="shared" ref="D51:D56" si="6">SUM(E51:F51)</f>
        <v>149174</v>
      </c>
      <c r="E51" s="43"/>
      <c r="F51" s="43">
        <v>149174</v>
      </c>
      <c r="G51" s="43">
        <v>134047</v>
      </c>
      <c r="H51" s="43">
        <v>15127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149174</v>
      </c>
      <c r="E52" s="43"/>
      <c r="F52" s="43">
        <v>149174</v>
      </c>
      <c r="G52" s="43">
        <v>114021</v>
      </c>
      <c r="H52" s="43">
        <v>35153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59</v>
      </c>
      <c r="E53" s="43"/>
      <c r="F53" s="43">
        <v>59</v>
      </c>
      <c r="G53" s="43"/>
      <c r="H53" s="43"/>
      <c r="I53" s="43">
        <v>59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59</v>
      </c>
      <c r="T53" s="43">
        <v>59</v>
      </c>
      <c r="U53" s="43"/>
      <c r="V53" s="43">
        <f>SUM(T53:U53)</f>
        <v>59</v>
      </c>
      <c r="X53" s="38"/>
    </row>
    <row r="54" spans="2:24" x14ac:dyDescent="0.2">
      <c r="B54" s="38"/>
      <c r="D54" s="43">
        <f t="shared" si="6"/>
        <v>49763</v>
      </c>
      <c r="E54" s="43"/>
      <c r="F54" s="43">
        <v>49763</v>
      </c>
      <c r="G54" s="43">
        <v>24944</v>
      </c>
      <c r="H54" s="43">
        <v>-1228</v>
      </c>
      <c r="I54" s="43">
        <v>2828</v>
      </c>
      <c r="J54" s="43">
        <v>23219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24063</v>
      </c>
      <c r="E55" s="43"/>
      <c r="F55" s="43">
        <v>24063</v>
      </c>
      <c r="G55" s="43">
        <v>19591</v>
      </c>
      <c r="H55" s="43">
        <v>-5286</v>
      </c>
      <c r="I55" s="43">
        <v>1768</v>
      </c>
      <c r="J55" s="43">
        <v>7990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6126</v>
      </c>
      <c r="E56" s="43">
        <v>6126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7990</v>
      </c>
      <c r="Q69" s="43">
        <v>1768</v>
      </c>
      <c r="R69" s="43">
        <v>-5286</v>
      </c>
      <c r="S69" s="43">
        <v>19591</v>
      </c>
      <c r="T69" s="43">
        <v>24063</v>
      </c>
      <c r="U69" s="43"/>
      <c r="V69" s="43">
        <f>SUM(T69:U69)</f>
        <v>24063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6126</v>
      </c>
      <c r="V71" s="43">
        <f t="shared" ref="V71:V74" si="7">SUM(T71:U71)</f>
        <v>6126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1340</v>
      </c>
      <c r="Q72" s="43">
        <v>127</v>
      </c>
      <c r="R72" s="43">
        <v>2072</v>
      </c>
      <c r="S72" s="43">
        <v>1914</v>
      </c>
      <c r="T72" s="43">
        <v>5453</v>
      </c>
      <c r="U72" s="43">
        <v>59</v>
      </c>
      <c r="V72" s="43">
        <f t="shared" si="7"/>
        <v>5512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-241</v>
      </c>
      <c r="Q73" s="43">
        <v>-627</v>
      </c>
      <c r="R73" s="43">
        <v>-2153</v>
      </c>
      <c r="S73" s="43">
        <v>-686</v>
      </c>
      <c r="T73" s="43">
        <v>-3707</v>
      </c>
      <c r="U73" s="43">
        <v>-1805</v>
      </c>
      <c r="V73" s="43">
        <f t="shared" si="7"/>
        <v>-5512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30189</v>
      </c>
      <c r="E74" s="46">
        <v>4380</v>
      </c>
      <c r="F74" s="46">
        <v>25809</v>
      </c>
      <c r="G74" s="46">
        <v>20819</v>
      </c>
      <c r="H74" s="46">
        <v>-5367</v>
      </c>
      <c r="I74" s="46">
        <v>1268</v>
      </c>
      <c r="J74" s="46">
        <v>9089</v>
      </c>
      <c r="K74" s="13"/>
      <c r="L74" s="41" t="s">
        <v>103</v>
      </c>
      <c r="M74" s="42"/>
      <c r="N74" s="41" t="s">
        <v>104</v>
      </c>
      <c r="O74" s="13"/>
      <c r="P74" s="46">
        <v>9089</v>
      </c>
      <c r="Q74" s="46">
        <v>1268</v>
      </c>
      <c r="R74" s="46">
        <v>-5367</v>
      </c>
      <c r="S74" s="46">
        <v>20819</v>
      </c>
      <c r="T74" s="46">
        <v>25809</v>
      </c>
      <c r="U74" s="46">
        <v>4380</v>
      </c>
      <c r="V74" s="46">
        <f t="shared" si="7"/>
        <v>30189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55889</v>
      </c>
      <c r="E75" s="44"/>
      <c r="F75" s="44">
        <v>55889</v>
      </c>
      <c r="G75" s="44">
        <v>18076</v>
      </c>
      <c r="H75" s="44">
        <v>8436</v>
      </c>
      <c r="I75" s="44">
        <v>1087</v>
      </c>
      <c r="J75" s="44">
        <v>28290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54370</v>
      </c>
      <c r="E76" s="43"/>
      <c r="F76" s="43">
        <v>54370</v>
      </c>
      <c r="G76" s="43">
        <v>17473</v>
      </c>
      <c r="H76" s="43">
        <v>8411</v>
      </c>
      <c r="I76" s="43">
        <v>1087</v>
      </c>
      <c r="J76" s="43">
        <v>27399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-25700</v>
      </c>
      <c r="E77" s="43"/>
      <c r="F77" s="43">
        <v>-25700</v>
      </c>
      <c r="G77" s="43">
        <v>-5353</v>
      </c>
      <c r="H77" s="43">
        <v>-4058</v>
      </c>
      <c r="I77" s="43">
        <v>-1060</v>
      </c>
      <c r="J77" s="43">
        <v>-15229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1519</v>
      </c>
      <c r="E78" s="43"/>
      <c r="F78" s="43">
        <v>1519</v>
      </c>
      <c r="G78" s="43">
        <v>603</v>
      </c>
      <c r="H78" s="43">
        <v>25</v>
      </c>
      <c r="I78" s="43">
        <v>0</v>
      </c>
      <c r="J78" s="43">
        <v>891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-104</v>
      </c>
      <c r="F79" s="43">
        <v>104</v>
      </c>
      <c r="G79" s="43">
        <v>29</v>
      </c>
      <c r="H79" s="43">
        <v>-20</v>
      </c>
      <c r="I79" s="43">
        <v>0</v>
      </c>
      <c r="J79" s="43">
        <v>95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4484</v>
      </c>
      <c r="F80" s="43">
        <v>-4484</v>
      </c>
      <c r="G80" s="43">
        <v>8067</v>
      </c>
      <c r="H80" s="43">
        <v>-9725</v>
      </c>
      <c r="I80" s="43">
        <v>1241</v>
      </c>
      <c r="J80" s="43">
        <v>-4067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38293</v>
      </c>
      <c r="V18" s="43">
        <f>SUM(T18:U18)</f>
        <v>38293</v>
      </c>
      <c r="X18" s="38" t="s">
        <v>25</v>
      </c>
    </row>
    <row r="19" spans="2:24" x14ac:dyDescent="0.2">
      <c r="B19" s="38" t="s">
        <v>28</v>
      </c>
      <c r="D19" s="43">
        <f>SUM(E19:F19)</f>
        <v>35266</v>
      </c>
      <c r="E19" s="43">
        <v>35266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141050</v>
      </c>
      <c r="E23" s="43"/>
      <c r="F23" s="43">
        <v>141050</v>
      </c>
      <c r="G23" s="43">
        <v>35466</v>
      </c>
      <c r="H23" s="43">
        <v>16977</v>
      </c>
      <c r="I23" s="43">
        <v>5178</v>
      </c>
      <c r="J23" s="43">
        <v>69305</v>
      </c>
      <c r="K23" s="13"/>
      <c r="L23" s="41" t="s">
        <v>204</v>
      </c>
      <c r="M23" s="42"/>
      <c r="N23" s="41" t="s">
        <v>41</v>
      </c>
      <c r="O23" s="13"/>
      <c r="P23" s="43">
        <v>69305</v>
      </c>
      <c r="Q23" s="43">
        <v>5178</v>
      </c>
      <c r="R23" s="43">
        <v>16977</v>
      </c>
      <c r="S23" s="43">
        <v>35466</v>
      </c>
      <c r="T23" s="43">
        <v>141050</v>
      </c>
      <c r="U23" s="43"/>
      <c r="V23" s="43">
        <f>SUM(T23:U23)</f>
        <v>141050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18081</v>
      </c>
      <c r="E24" s="43"/>
      <c r="F24" s="43">
        <v>18081</v>
      </c>
      <c r="G24" s="43">
        <v>3448</v>
      </c>
      <c r="H24" s="43">
        <v>3094</v>
      </c>
      <c r="I24" s="43">
        <v>827</v>
      </c>
      <c r="J24" s="43">
        <v>10712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122969</v>
      </c>
      <c r="E25" s="43"/>
      <c r="F25" s="43">
        <v>122969</v>
      </c>
      <c r="G25" s="43">
        <v>32018</v>
      </c>
      <c r="H25" s="43">
        <v>13883</v>
      </c>
      <c r="I25" s="43">
        <v>4351</v>
      </c>
      <c r="J25" s="43">
        <v>58593</v>
      </c>
      <c r="K25" s="13"/>
      <c r="L25" s="41" t="s">
        <v>45</v>
      </c>
      <c r="M25" s="42"/>
      <c r="N25" s="41" t="s">
        <v>46</v>
      </c>
      <c r="O25" s="13"/>
      <c r="P25" s="43">
        <v>58593</v>
      </c>
      <c r="Q25" s="43">
        <v>4351</v>
      </c>
      <c r="R25" s="43">
        <v>13883</v>
      </c>
      <c r="S25" s="43">
        <v>32018</v>
      </c>
      <c r="T25" s="43">
        <v>122969</v>
      </c>
      <c r="U25" s="43"/>
      <c r="V25" s="43">
        <f t="shared" ref="V25:V31" si="1">SUM(T25:U25)</f>
        <v>122969</v>
      </c>
      <c r="X25" s="38"/>
    </row>
    <row r="26" spans="2:24" x14ac:dyDescent="0.2">
      <c r="B26" s="38"/>
      <c r="D26" s="46">
        <f t="shared" si="0"/>
        <v>3027</v>
      </c>
      <c r="E26" s="46">
        <v>3027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3027</v>
      </c>
      <c r="V26" s="46">
        <f t="shared" si="1"/>
        <v>3027</v>
      </c>
      <c r="X26" s="38"/>
    </row>
    <row r="27" spans="2:24" x14ac:dyDescent="0.2">
      <c r="B27" s="45" t="s">
        <v>49</v>
      </c>
      <c r="D27" s="44">
        <f t="shared" si="0"/>
        <v>67959</v>
      </c>
      <c r="E27" s="44">
        <v>133</v>
      </c>
      <c r="F27" s="44">
        <v>67826</v>
      </c>
      <c r="G27" s="44">
        <v>6900</v>
      </c>
      <c r="H27" s="44">
        <v>13871</v>
      </c>
      <c r="I27" s="44">
        <v>3434</v>
      </c>
      <c r="J27" s="44">
        <v>43621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67832</v>
      </c>
      <c r="T27" s="44">
        <v>67832</v>
      </c>
      <c r="U27" s="44">
        <v>127</v>
      </c>
      <c r="V27" s="44">
        <f t="shared" si="1"/>
        <v>67959</v>
      </c>
      <c r="X27" s="45" t="s">
        <v>49</v>
      </c>
    </row>
    <row r="28" spans="2:24" x14ac:dyDescent="0.2">
      <c r="B28" s="38" t="s">
        <v>44</v>
      </c>
      <c r="D28" s="43">
        <f t="shared" si="0"/>
        <v>14911</v>
      </c>
      <c r="E28" s="43"/>
      <c r="F28" s="43">
        <v>14911</v>
      </c>
      <c r="G28" s="43">
        <v>519</v>
      </c>
      <c r="H28" s="43">
        <v>12</v>
      </c>
      <c r="I28" s="43">
        <v>38</v>
      </c>
      <c r="J28" s="43">
        <v>218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15824</v>
      </c>
      <c r="S28" s="43"/>
      <c r="T28" s="43">
        <v>15824</v>
      </c>
      <c r="U28" s="43">
        <v>-913</v>
      </c>
      <c r="V28" s="43">
        <f t="shared" si="1"/>
        <v>14911</v>
      </c>
      <c r="X28" s="38" t="s">
        <v>44</v>
      </c>
    </row>
    <row r="29" spans="2:24" x14ac:dyDescent="0.2">
      <c r="B29" s="38"/>
      <c r="D29" s="43">
        <f t="shared" si="0"/>
        <v>14124</v>
      </c>
      <c r="E29" s="43"/>
      <c r="F29" s="43">
        <v>14124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14827</v>
      </c>
      <c r="S29" s="43"/>
      <c r="T29" s="43">
        <v>14827</v>
      </c>
      <c r="U29" s="43">
        <v>-703</v>
      </c>
      <c r="V29" s="43">
        <f t="shared" si="1"/>
        <v>14124</v>
      </c>
      <c r="X29" s="38"/>
    </row>
    <row r="30" spans="2:24" x14ac:dyDescent="0.2">
      <c r="B30" s="38"/>
      <c r="D30" s="43">
        <f t="shared" si="0"/>
        <v>787</v>
      </c>
      <c r="E30" s="43"/>
      <c r="F30" s="43">
        <v>787</v>
      </c>
      <c r="G30" s="43">
        <v>519</v>
      </c>
      <c r="H30" s="43">
        <v>12</v>
      </c>
      <c r="I30" s="43">
        <v>38</v>
      </c>
      <c r="J30" s="43">
        <v>218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997</v>
      </c>
      <c r="S30" s="43"/>
      <c r="T30" s="43">
        <v>997</v>
      </c>
      <c r="U30" s="43">
        <v>-210</v>
      </c>
      <c r="V30" s="43">
        <f t="shared" si="1"/>
        <v>787</v>
      </c>
      <c r="X30" s="38"/>
    </row>
    <row r="31" spans="2:24" x14ac:dyDescent="0.2">
      <c r="B31" s="38"/>
      <c r="D31" s="43">
        <f t="shared" si="0"/>
        <v>58313</v>
      </c>
      <c r="E31" s="43"/>
      <c r="F31" s="43">
        <v>58313</v>
      </c>
      <c r="G31" s="43">
        <v>28047</v>
      </c>
      <c r="H31" s="43">
        <v>3094</v>
      </c>
      <c r="I31" s="43">
        <v>1706</v>
      </c>
      <c r="J31" s="43">
        <v>25466</v>
      </c>
      <c r="K31" s="15"/>
      <c r="L31" s="41" t="s">
        <v>205</v>
      </c>
      <c r="M31" s="42"/>
      <c r="N31" s="41" t="s">
        <v>119</v>
      </c>
      <c r="O31" s="15"/>
      <c r="P31" s="43">
        <v>25466</v>
      </c>
      <c r="Q31" s="43">
        <v>1706</v>
      </c>
      <c r="R31" s="43">
        <v>3094</v>
      </c>
      <c r="S31" s="43">
        <v>28047</v>
      </c>
      <c r="T31" s="43">
        <v>58313</v>
      </c>
      <c r="U31" s="43"/>
      <c r="V31" s="43">
        <f t="shared" si="1"/>
        <v>58313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40232</v>
      </c>
      <c r="E33" s="43"/>
      <c r="F33" s="43">
        <v>40232</v>
      </c>
      <c r="G33" s="43">
        <v>24599</v>
      </c>
      <c r="H33" s="43">
        <v>0</v>
      </c>
      <c r="I33" s="43">
        <v>879</v>
      </c>
      <c r="J33" s="43">
        <v>14754</v>
      </c>
      <c r="K33" s="13"/>
      <c r="L33" s="41" t="s">
        <v>120</v>
      </c>
      <c r="M33" s="42"/>
      <c r="N33" s="41" t="s">
        <v>121</v>
      </c>
      <c r="O33" s="13"/>
      <c r="P33" s="43">
        <v>14754</v>
      </c>
      <c r="Q33" s="43">
        <v>879</v>
      </c>
      <c r="R33" s="43">
        <v>0</v>
      </c>
      <c r="S33" s="43">
        <v>24599</v>
      </c>
      <c r="T33" s="43">
        <v>40232</v>
      </c>
      <c r="U33" s="43"/>
      <c r="V33" s="43">
        <f>SUM(T33:U33)</f>
        <v>40232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33499</v>
      </c>
      <c r="E35" s="44">
        <v>3651</v>
      </c>
      <c r="F35" s="44">
        <v>29848</v>
      </c>
      <c r="G35" s="44">
        <v>3160</v>
      </c>
      <c r="H35" s="44">
        <v>5163</v>
      </c>
      <c r="I35" s="44">
        <v>14515</v>
      </c>
      <c r="J35" s="44">
        <v>7010</v>
      </c>
      <c r="K35" s="31"/>
      <c r="L35" s="40" t="s">
        <v>63</v>
      </c>
      <c r="M35" s="14"/>
      <c r="N35" s="40" t="s">
        <v>64</v>
      </c>
      <c r="O35" s="31"/>
      <c r="P35" s="44">
        <v>2403</v>
      </c>
      <c r="Q35" s="44">
        <v>14533</v>
      </c>
      <c r="R35" s="44">
        <v>2311</v>
      </c>
      <c r="S35" s="44">
        <v>7947</v>
      </c>
      <c r="T35" s="44">
        <v>27194</v>
      </c>
      <c r="U35" s="44">
        <v>6305</v>
      </c>
      <c r="V35" s="44">
        <f t="shared" ref="V35:V36" si="3">SUM(T35:U35)</f>
        <v>33499</v>
      </c>
      <c r="X35" s="45" t="s">
        <v>62</v>
      </c>
    </row>
    <row r="36" spans="2:24" x14ac:dyDescent="0.2">
      <c r="B36" s="38" t="s">
        <v>54</v>
      </c>
      <c r="D36" s="43">
        <f t="shared" si="2"/>
        <v>139315</v>
      </c>
      <c r="E36" s="43"/>
      <c r="F36" s="43">
        <v>139315</v>
      </c>
      <c r="G36" s="43">
        <v>100666</v>
      </c>
      <c r="H36" s="43">
        <v>16066</v>
      </c>
      <c r="I36" s="43">
        <v>1724</v>
      </c>
      <c r="J36" s="43">
        <v>20859</v>
      </c>
      <c r="K36" s="13"/>
      <c r="L36" s="41" t="s">
        <v>207</v>
      </c>
      <c r="M36" s="42"/>
      <c r="N36" s="41" t="s">
        <v>65</v>
      </c>
      <c r="O36" s="13"/>
      <c r="P36" s="43">
        <v>20859</v>
      </c>
      <c r="Q36" s="43">
        <v>1724</v>
      </c>
      <c r="R36" s="43">
        <v>16066</v>
      </c>
      <c r="S36" s="43">
        <v>100666</v>
      </c>
      <c r="T36" s="43">
        <v>139315</v>
      </c>
      <c r="U36" s="43"/>
      <c r="V36" s="43">
        <f t="shared" si="3"/>
        <v>139315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121234</v>
      </c>
      <c r="E38" s="43"/>
      <c r="F38" s="43">
        <v>121234</v>
      </c>
      <c r="G38" s="43">
        <v>97218</v>
      </c>
      <c r="H38" s="43">
        <v>12972</v>
      </c>
      <c r="I38" s="43">
        <v>897</v>
      </c>
      <c r="J38" s="43">
        <v>10147</v>
      </c>
      <c r="K38" s="13"/>
      <c r="L38" s="41" t="s">
        <v>69</v>
      </c>
      <c r="M38" s="42"/>
      <c r="N38" s="41" t="s">
        <v>70</v>
      </c>
      <c r="O38" s="13"/>
      <c r="P38" s="43">
        <v>10147</v>
      </c>
      <c r="Q38" s="43">
        <v>897</v>
      </c>
      <c r="R38" s="43">
        <v>12972</v>
      </c>
      <c r="S38" s="43">
        <v>97218</v>
      </c>
      <c r="T38" s="43">
        <v>121234</v>
      </c>
      <c r="U38" s="43"/>
      <c r="V38" s="43">
        <f>SUM(T38:U38)</f>
        <v>121234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11558</v>
      </c>
      <c r="E40" s="44">
        <v>76</v>
      </c>
      <c r="F40" s="44">
        <v>11482</v>
      </c>
      <c r="G40" s="44">
        <v>10519</v>
      </c>
      <c r="H40" s="44">
        <v>0</v>
      </c>
      <c r="I40" s="44">
        <v>543</v>
      </c>
      <c r="J40" s="44">
        <v>420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11452</v>
      </c>
      <c r="S40" s="44"/>
      <c r="T40" s="44">
        <v>11452</v>
      </c>
      <c r="U40" s="44">
        <v>106</v>
      </c>
      <c r="V40" s="44">
        <f t="shared" ref="V40:V50" si="5">SUM(T40:U40)</f>
        <v>11558</v>
      </c>
      <c r="X40" s="45" t="s">
        <v>66</v>
      </c>
    </row>
    <row r="41" spans="2:24" x14ac:dyDescent="0.2">
      <c r="B41" s="38" t="s">
        <v>68</v>
      </c>
      <c r="D41" s="43">
        <f t="shared" si="4"/>
        <v>19691</v>
      </c>
      <c r="E41" s="43">
        <v>57</v>
      </c>
      <c r="F41" s="43">
        <v>19634</v>
      </c>
      <c r="G41" s="43">
        <v>19634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922</v>
      </c>
      <c r="Q41" s="43">
        <v>1088</v>
      </c>
      <c r="R41" s="43">
        <v>17594</v>
      </c>
      <c r="S41" s="43">
        <v>48</v>
      </c>
      <c r="T41" s="43">
        <v>19652</v>
      </c>
      <c r="U41" s="43">
        <v>39</v>
      </c>
      <c r="V41" s="43">
        <f t="shared" si="5"/>
        <v>19691</v>
      </c>
      <c r="X41" s="38" t="s">
        <v>68</v>
      </c>
    </row>
    <row r="42" spans="2:24" ht="24" x14ac:dyDescent="0.2">
      <c r="B42" s="38" t="s">
        <v>71</v>
      </c>
      <c r="D42" s="43">
        <f t="shared" si="4"/>
        <v>17203</v>
      </c>
      <c r="E42" s="43">
        <v>194</v>
      </c>
      <c r="F42" s="43">
        <v>17009</v>
      </c>
      <c r="G42" s="43">
        <v>49</v>
      </c>
      <c r="H42" s="43">
        <v>15410</v>
      </c>
      <c r="I42" s="43">
        <v>503</v>
      </c>
      <c r="J42" s="43">
        <v>1047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17136</v>
      </c>
      <c r="T42" s="43">
        <v>17136</v>
      </c>
      <c r="U42" s="43">
        <v>67</v>
      </c>
      <c r="V42" s="43">
        <f t="shared" si="5"/>
        <v>17203</v>
      </c>
      <c r="X42" s="38" t="s">
        <v>71</v>
      </c>
    </row>
    <row r="43" spans="2:24" x14ac:dyDescent="0.2">
      <c r="B43" s="38" t="s">
        <v>78</v>
      </c>
      <c r="D43" s="43">
        <f t="shared" si="4"/>
        <v>17027</v>
      </c>
      <c r="E43" s="43">
        <v>1083</v>
      </c>
      <c r="F43" s="43">
        <v>15944</v>
      </c>
      <c r="G43" s="43">
        <v>8161</v>
      </c>
      <c r="H43" s="43">
        <v>2411</v>
      </c>
      <c r="I43" s="43">
        <v>3404</v>
      </c>
      <c r="J43" s="43">
        <v>1968</v>
      </c>
      <c r="K43" s="13"/>
      <c r="L43" s="40" t="s">
        <v>79</v>
      </c>
      <c r="M43" s="14"/>
      <c r="N43" s="40" t="s">
        <v>80</v>
      </c>
      <c r="O43" s="13"/>
      <c r="P43" s="43">
        <v>937</v>
      </c>
      <c r="Q43" s="43">
        <v>3250</v>
      </c>
      <c r="R43" s="43">
        <v>696</v>
      </c>
      <c r="S43" s="43">
        <v>9578</v>
      </c>
      <c r="T43" s="43">
        <v>14461</v>
      </c>
      <c r="U43" s="43">
        <v>2566</v>
      </c>
      <c r="V43" s="43">
        <f t="shared" si="5"/>
        <v>17027</v>
      </c>
      <c r="X43" s="38" t="s">
        <v>78</v>
      </c>
    </row>
    <row r="44" spans="2:24" ht="22.5" customHeight="1" x14ac:dyDescent="0.2">
      <c r="B44" s="38"/>
      <c r="D44" s="43">
        <f t="shared" si="4"/>
        <v>137947</v>
      </c>
      <c r="E44" s="43"/>
      <c r="F44" s="43">
        <v>137947</v>
      </c>
      <c r="G44" s="43">
        <v>89065</v>
      </c>
      <c r="H44" s="43">
        <v>27987</v>
      </c>
      <c r="I44" s="43">
        <v>1612</v>
      </c>
      <c r="J44" s="43">
        <v>19283</v>
      </c>
      <c r="K44" s="30"/>
      <c r="L44" s="41" t="s">
        <v>208</v>
      </c>
      <c r="M44" s="42"/>
      <c r="N44" s="41" t="s">
        <v>187</v>
      </c>
      <c r="O44" s="30"/>
      <c r="P44" s="43">
        <v>19283</v>
      </c>
      <c r="Q44" s="43">
        <v>1612</v>
      </c>
      <c r="R44" s="43">
        <v>27987</v>
      </c>
      <c r="S44" s="43">
        <v>89065</v>
      </c>
      <c r="T44" s="43">
        <v>137947</v>
      </c>
      <c r="U44" s="43"/>
      <c r="V44" s="43">
        <f t="shared" si="5"/>
        <v>137947</v>
      </c>
      <c r="X44" s="38"/>
    </row>
    <row r="45" spans="2:24" ht="24.75" customHeight="1" x14ac:dyDescent="0.2">
      <c r="B45" s="38"/>
      <c r="C45" s="16"/>
      <c r="D45" s="43">
        <f t="shared" si="4"/>
        <v>119866</v>
      </c>
      <c r="E45" s="43"/>
      <c r="F45" s="43">
        <v>119866</v>
      </c>
      <c r="G45" s="43">
        <v>85617</v>
      </c>
      <c r="H45" s="43">
        <v>24893</v>
      </c>
      <c r="I45" s="43">
        <v>785</v>
      </c>
      <c r="J45" s="43">
        <v>8571</v>
      </c>
      <c r="K45" s="30"/>
      <c r="L45" s="41" t="s">
        <v>188</v>
      </c>
      <c r="M45" s="42"/>
      <c r="N45" s="41" t="s">
        <v>189</v>
      </c>
      <c r="O45" s="30"/>
      <c r="P45" s="43">
        <v>8571</v>
      </c>
      <c r="Q45" s="43">
        <v>785</v>
      </c>
      <c r="R45" s="43">
        <v>24893</v>
      </c>
      <c r="S45" s="43">
        <v>85617</v>
      </c>
      <c r="T45" s="43">
        <v>119866</v>
      </c>
      <c r="U45" s="43"/>
      <c r="V45" s="43">
        <f t="shared" si="5"/>
        <v>119866</v>
      </c>
      <c r="W45" s="16"/>
      <c r="X45" s="38"/>
    </row>
    <row r="46" spans="2:24" x14ac:dyDescent="0.2">
      <c r="B46" s="38"/>
      <c r="D46" s="46">
        <f t="shared" si="4"/>
        <v>14660</v>
      </c>
      <c r="E46" s="46"/>
      <c r="F46" s="46">
        <v>14660</v>
      </c>
      <c r="G46" s="46">
        <v>1484</v>
      </c>
      <c r="H46" s="46">
        <v>13176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14660</v>
      </c>
      <c r="T46" s="46">
        <v>14660</v>
      </c>
      <c r="U46" s="46"/>
      <c r="V46" s="46">
        <f t="shared" si="5"/>
        <v>14660</v>
      </c>
      <c r="X46" s="38"/>
    </row>
    <row r="47" spans="2:24" ht="34.15" customHeight="1" x14ac:dyDescent="0.2">
      <c r="B47" s="45" t="s">
        <v>198</v>
      </c>
      <c r="D47" s="44">
        <f t="shared" si="4"/>
        <v>137947</v>
      </c>
      <c r="E47" s="44"/>
      <c r="F47" s="44">
        <v>137947</v>
      </c>
      <c r="G47" s="44">
        <v>102241</v>
      </c>
      <c r="H47" s="44">
        <v>14811</v>
      </c>
      <c r="I47" s="44">
        <v>1612</v>
      </c>
      <c r="J47" s="44">
        <v>19283</v>
      </c>
      <c r="K47" s="30"/>
      <c r="L47" s="41" t="s">
        <v>209</v>
      </c>
      <c r="M47" s="42"/>
      <c r="N47" s="41" t="s">
        <v>190</v>
      </c>
      <c r="O47" s="30"/>
      <c r="P47" s="44">
        <v>19283</v>
      </c>
      <c r="Q47" s="44">
        <v>1612</v>
      </c>
      <c r="R47" s="44">
        <v>14811</v>
      </c>
      <c r="S47" s="44">
        <v>102241</v>
      </c>
      <c r="T47" s="44">
        <v>137947</v>
      </c>
      <c r="U47" s="44"/>
      <c r="V47" s="44">
        <f t="shared" si="5"/>
        <v>137947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119866</v>
      </c>
      <c r="E48" s="46"/>
      <c r="F48" s="46">
        <v>119866</v>
      </c>
      <c r="G48" s="46">
        <v>98793</v>
      </c>
      <c r="H48" s="46">
        <v>11717</v>
      </c>
      <c r="I48" s="46">
        <v>785</v>
      </c>
      <c r="J48" s="46">
        <v>8571</v>
      </c>
      <c r="K48" s="13"/>
      <c r="L48" s="41" t="s">
        <v>210</v>
      </c>
      <c r="M48" s="42"/>
      <c r="N48" s="41" t="s">
        <v>191</v>
      </c>
      <c r="O48" s="13"/>
      <c r="P48" s="46">
        <v>8571</v>
      </c>
      <c r="Q48" s="46">
        <v>785</v>
      </c>
      <c r="R48" s="46">
        <v>11717</v>
      </c>
      <c r="S48" s="46">
        <v>98793</v>
      </c>
      <c r="T48" s="46">
        <v>119866</v>
      </c>
      <c r="U48" s="46"/>
      <c r="V48" s="46">
        <f t="shared" si="5"/>
        <v>119866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19283</v>
      </c>
      <c r="Q49" s="44">
        <v>1612</v>
      </c>
      <c r="R49" s="44">
        <v>27987</v>
      </c>
      <c r="S49" s="44">
        <v>89065</v>
      </c>
      <c r="T49" s="44">
        <v>137947</v>
      </c>
      <c r="U49" s="44"/>
      <c r="V49" s="44">
        <f t="shared" si="5"/>
        <v>137947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8571</v>
      </c>
      <c r="Q50" s="43">
        <v>785</v>
      </c>
      <c r="R50" s="43">
        <v>24893</v>
      </c>
      <c r="S50" s="43">
        <v>85617</v>
      </c>
      <c r="T50" s="43">
        <v>119866</v>
      </c>
      <c r="U50" s="43"/>
      <c r="V50" s="43">
        <f t="shared" si="5"/>
        <v>119866</v>
      </c>
      <c r="X50" s="38" t="s">
        <v>55</v>
      </c>
    </row>
    <row r="51" spans="2:24" x14ac:dyDescent="0.2">
      <c r="B51" s="38"/>
      <c r="D51" s="43">
        <f t="shared" ref="D51:D56" si="6">SUM(E51:F51)</f>
        <v>110855</v>
      </c>
      <c r="E51" s="43"/>
      <c r="F51" s="43">
        <v>110855</v>
      </c>
      <c r="G51" s="43">
        <v>100698</v>
      </c>
      <c r="H51" s="43">
        <v>10157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110855</v>
      </c>
      <c r="E52" s="43"/>
      <c r="F52" s="43">
        <v>110855</v>
      </c>
      <c r="G52" s="43">
        <v>87522</v>
      </c>
      <c r="H52" s="43">
        <v>23333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577</v>
      </c>
      <c r="E53" s="43"/>
      <c r="F53" s="43">
        <v>577</v>
      </c>
      <c r="G53" s="43"/>
      <c r="H53" s="43"/>
      <c r="I53" s="43">
        <v>577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577</v>
      </c>
      <c r="T53" s="43">
        <v>577</v>
      </c>
      <c r="U53" s="43"/>
      <c r="V53" s="43">
        <f>SUM(T53:U53)</f>
        <v>577</v>
      </c>
      <c r="X53" s="38"/>
    </row>
    <row r="54" spans="2:24" x14ac:dyDescent="0.2">
      <c r="B54" s="38"/>
      <c r="D54" s="43">
        <f t="shared" si="6"/>
        <v>27092</v>
      </c>
      <c r="E54" s="43"/>
      <c r="F54" s="43">
        <v>27092</v>
      </c>
      <c r="G54" s="43">
        <v>2120</v>
      </c>
      <c r="H54" s="43">
        <v>4654</v>
      </c>
      <c r="I54" s="43">
        <v>1035</v>
      </c>
      <c r="J54" s="43">
        <v>19283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9011</v>
      </c>
      <c r="E55" s="43"/>
      <c r="F55" s="43">
        <v>9011</v>
      </c>
      <c r="G55" s="43">
        <v>-1328</v>
      </c>
      <c r="H55" s="43">
        <v>1560</v>
      </c>
      <c r="I55" s="43">
        <v>208</v>
      </c>
      <c r="J55" s="43">
        <v>8571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6130</v>
      </c>
      <c r="E56" s="43">
        <v>6130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8571</v>
      </c>
      <c r="Q69" s="43">
        <v>208</v>
      </c>
      <c r="R69" s="43">
        <v>1560</v>
      </c>
      <c r="S69" s="43">
        <v>-1328</v>
      </c>
      <c r="T69" s="43">
        <v>9011</v>
      </c>
      <c r="U69" s="43"/>
      <c r="V69" s="43">
        <f>SUM(T69:U69)</f>
        <v>9011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6130</v>
      </c>
      <c r="V71" s="43">
        <f t="shared" ref="V71:V74" si="7">SUM(T71:U71)</f>
        <v>6130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641</v>
      </c>
      <c r="Q72" s="43">
        <v>64</v>
      </c>
      <c r="R72" s="43">
        <v>1319</v>
      </c>
      <c r="S72" s="43">
        <v>898</v>
      </c>
      <c r="T72" s="43">
        <v>2922</v>
      </c>
      <c r="U72" s="43">
        <v>19</v>
      </c>
      <c r="V72" s="43">
        <f t="shared" si="7"/>
        <v>2941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-139</v>
      </c>
      <c r="Q73" s="43">
        <v>-508</v>
      </c>
      <c r="R73" s="43">
        <v>-855</v>
      </c>
      <c r="S73" s="43">
        <v>-399</v>
      </c>
      <c r="T73" s="43">
        <v>-1901</v>
      </c>
      <c r="U73" s="43">
        <v>-1040</v>
      </c>
      <c r="V73" s="43">
        <f t="shared" si="7"/>
        <v>-2941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15141</v>
      </c>
      <c r="E74" s="46">
        <v>5109</v>
      </c>
      <c r="F74" s="46">
        <v>10032</v>
      </c>
      <c r="G74" s="46">
        <v>-829</v>
      </c>
      <c r="H74" s="46">
        <v>2024</v>
      </c>
      <c r="I74" s="46">
        <v>-236</v>
      </c>
      <c r="J74" s="46">
        <v>9073</v>
      </c>
      <c r="K74" s="13"/>
      <c r="L74" s="41" t="s">
        <v>103</v>
      </c>
      <c r="M74" s="42"/>
      <c r="N74" s="41" t="s">
        <v>104</v>
      </c>
      <c r="O74" s="13"/>
      <c r="P74" s="46">
        <v>9073</v>
      </c>
      <c r="Q74" s="46">
        <v>-236</v>
      </c>
      <c r="R74" s="46">
        <v>2024</v>
      </c>
      <c r="S74" s="46">
        <v>-829</v>
      </c>
      <c r="T74" s="46">
        <v>10032</v>
      </c>
      <c r="U74" s="46">
        <v>5109</v>
      </c>
      <c r="V74" s="46">
        <f t="shared" si="7"/>
        <v>15141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33222</v>
      </c>
      <c r="E75" s="44"/>
      <c r="F75" s="44">
        <v>33222</v>
      </c>
      <c r="G75" s="44">
        <v>8105</v>
      </c>
      <c r="H75" s="44">
        <v>5163</v>
      </c>
      <c r="I75" s="44">
        <v>529</v>
      </c>
      <c r="J75" s="44">
        <v>19425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34235</v>
      </c>
      <c r="E76" s="43"/>
      <c r="F76" s="43">
        <v>34235</v>
      </c>
      <c r="G76" s="43">
        <v>8237</v>
      </c>
      <c r="H76" s="43">
        <v>5160</v>
      </c>
      <c r="I76" s="43">
        <v>529</v>
      </c>
      <c r="J76" s="43">
        <v>20309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-18081</v>
      </c>
      <c r="E77" s="43"/>
      <c r="F77" s="43">
        <v>-18081</v>
      </c>
      <c r="G77" s="43">
        <v>-3448</v>
      </c>
      <c r="H77" s="43">
        <v>-3094</v>
      </c>
      <c r="I77" s="43">
        <v>-827</v>
      </c>
      <c r="J77" s="43">
        <v>-10712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-1013</v>
      </c>
      <c r="E78" s="43"/>
      <c r="F78" s="43">
        <v>-1013</v>
      </c>
      <c r="G78" s="43">
        <v>-132</v>
      </c>
      <c r="H78" s="43">
        <v>3</v>
      </c>
      <c r="I78" s="43">
        <v>0</v>
      </c>
      <c r="J78" s="43">
        <v>-884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-61</v>
      </c>
      <c r="F79" s="43">
        <v>61</v>
      </c>
      <c r="G79" s="43">
        <v>-102</v>
      </c>
      <c r="H79" s="43">
        <v>114</v>
      </c>
      <c r="I79" s="43">
        <v>0</v>
      </c>
      <c r="J79" s="43">
        <v>49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5170</v>
      </c>
      <c r="F80" s="43">
        <v>-5170</v>
      </c>
      <c r="G80" s="43">
        <v>-5384</v>
      </c>
      <c r="H80" s="43">
        <v>-159</v>
      </c>
      <c r="I80" s="43">
        <v>62</v>
      </c>
      <c r="J80" s="43">
        <v>311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53737</v>
      </c>
      <c r="V18" s="43">
        <f>SUM(T18:U18)</f>
        <v>53737</v>
      </c>
      <c r="X18" s="38" t="s">
        <v>25</v>
      </c>
    </row>
    <row r="19" spans="2:24" x14ac:dyDescent="0.2">
      <c r="B19" s="38" t="s">
        <v>28</v>
      </c>
      <c r="D19" s="43">
        <f>SUM(E19:F19)</f>
        <v>52025</v>
      </c>
      <c r="E19" s="43">
        <v>52025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196507</v>
      </c>
      <c r="E23" s="43"/>
      <c r="F23" s="43">
        <v>196507</v>
      </c>
      <c r="G23" s="43">
        <v>50860</v>
      </c>
      <c r="H23" s="43">
        <v>22216</v>
      </c>
      <c r="I23" s="43">
        <v>8359</v>
      </c>
      <c r="J23" s="43">
        <v>97354</v>
      </c>
      <c r="K23" s="13"/>
      <c r="L23" s="41" t="s">
        <v>204</v>
      </c>
      <c r="M23" s="42"/>
      <c r="N23" s="41" t="s">
        <v>41</v>
      </c>
      <c r="O23" s="13"/>
      <c r="P23" s="43">
        <v>97354</v>
      </c>
      <c r="Q23" s="43">
        <v>8359</v>
      </c>
      <c r="R23" s="43">
        <v>22216</v>
      </c>
      <c r="S23" s="43">
        <v>50860</v>
      </c>
      <c r="T23" s="43">
        <v>196507</v>
      </c>
      <c r="U23" s="43"/>
      <c r="V23" s="43">
        <f>SUM(T23:U23)</f>
        <v>196507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26236</v>
      </c>
      <c r="E24" s="43"/>
      <c r="F24" s="43">
        <v>26236</v>
      </c>
      <c r="G24" s="43">
        <v>5497</v>
      </c>
      <c r="H24" s="43">
        <v>4093</v>
      </c>
      <c r="I24" s="43">
        <v>1060</v>
      </c>
      <c r="J24" s="43">
        <v>15586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170271</v>
      </c>
      <c r="E25" s="43"/>
      <c r="F25" s="43">
        <v>170271</v>
      </c>
      <c r="G25" s="43">
        <v>45363</v>
      </c>
      <c r="H25" s="43">
        <v>18123</v>
      </c>
      <c r="I25" s="43">
        <v>7299</v>
      </c>
      <c r="J25" s="43">
        <v>81768</v>
      </c>
      <c r="K25" s="13"/>
      <c r="L25" s="41" t="s">
        <v>45</v>
      </c>
      <c r="M25" s="42"/>
      <c r="N25" s="41" t="s">
        <v>46</v>
      </c>
      <c r="O25" s="13"/>
      <c r="P25" s="43">
        <v>81768</v>
      </c>
      <c r="Q25" s="43">
        <v>7299</v>
      </c>
      <c r="R25" s="43">
        <v>18123</v>
      </c>
      <c r="S25" s="43">
        <v>45363</v>
      </c>
      <c r="T25" s="43">
        <v>170271</v>
      </c>
      <c r="U25" s="43"/>
      <c r="V25" s="43">
        <f t="shared" ref="V25:V31" si="1">SUM(T25:U25)</f>
        <v>170271</v>
      </c>
      <c r="X25" s="38"/>
    </row>
    <row r="26" spans="2:24" x14ac:dyDescent="0.2">
      <c r="B26" s="38"/>
      <c r="D26" s="46">
        <f t="shared" si="0"/>
        <v>1712</v>
      </c>
      <c r="E26" s="46">
        <v>1712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1712</v>
      </c>
      <c r="V26" s="46">
        <f t="shared" si="1"/>
        <v>1712</v>
      </c>
      <c r="X26" s="38"/>
    </row>
    <row r="27" spans="2:24" x14ac:dyDescent="0.2">
      <c r="B27" s="45" t="s">
        <v>49</v>
      </c>
      <c r="D27" s="44">
        <f t="shared" si="0"/>
        <v>93770</v>
      </c>
      <c r="E27" s="44">
        <v>220</v>
      </c>
      <c r="F27" s="44">
        <v>93550</v>
      </c>
      <c r="G27" s="44">
        <v>8460</v>
      </c>
      <c r="H27" s="44">
        <v>18094</v>
      </c>
      <c r="I27" s="44">
        <v>4172</v>
      </c>
      <c r="J27" s="44">
        <v>62824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93660</v>
      </c>
      <c r="T27" s="44">
        <v>93660</v>
      </c>
      <c r="U27" s="44">
        <v>110</v>
      </c>
      <c r="V27" s="44">
        <f t="shared" si="1"/>
        <v>93770</v>
      </c>
      <c r="X27" s="45" t="s">
        <v>49</v>
      </c>
    </row>
    <row r="28" spans="2:24" x14ac:dyDescent="0.2">
      <c r="B28" s="38" t="s">
        <v>44</v>
      </c>
      <c r="D28" s="43">
        <f t="shared" si="0"/>
        <v>18580</v>
      </c>
      <c r="E28" s="43"/>
      <c r="F28" s="43">
        <v>18580</v>
      </c>
      <c r="G28" s="43">
        <v>609</v>
      </c>
      <c r="H28" s="43">
        <v>29</v>
      </c>
      <c r="I28" s="43">
        <v>51</v>
      </c>
      <c r="J28" s="43">
        <v>173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18807</v>
      </c>
      <c r="S28" s="43"/>
      <c r="T28" s="43">
        <v>18807</v>
      </c>
      <c r="U28" s="43">
        <v>-227</v>
      </c>
      <c r="V28" s="43">
        <f t="shared" si="1"/>
        <v>18580</v>
      </c>
      <c r="X28" s="38" t="s">
        <v>44</v>
      </c>
    </row>
    <row r="29" spans="2:24" x14ac:dyDescent="0.2">
      <c r="B29" s="38"/>
      <c r="D29" s="43">
        <f t="shared" si="0"/>
        <v>17718</v>
      </c>
      <c r="E29" s="43"/>
      <c r="F29" s="43">
        <v>17718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17770</v>
      </c>
      <c r="S29" s="43"/>
      <c r="T29" s="43">
        <v>17770</v>
      </c>
      <c r="U29" s="43">
        <v>-52</v>
      </c>
      <c r="V29" s="43">
        <f t="shared" si="1"/>
        <v>17718</v>
      </c>
      <c r="X29" s="38"/>
    </row>
    <row r="30" spans="2:24" x14ac:dyDescent="0.2">
      <c r="B30" s="38"/>
      <c r="D30" s="43">
        <f t="shared" si="0"/>
        <v>862</v>
      </c>
      <c r="E30" s="43"/>
      <c r="F30" s="43">
        <v>862</v>
      </c>
      <c r="G30" s="43">
        <v>609</v>
      </c>
      <c r="H30" s="43">
        <v>29</v>
      </c>
      <c r="I30" s="43">
        <v>51</v>
      </c>
      <c r="J30" s="43">
        <v>173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1037</v>
      </c>
      <c r="S30" s="43"/>
      <c r="T30" s="43">
        <v>1037</v>
      </c>
      <c r="U30" s="43">
        <v>-175</v>
      </c>
      <c r="V30" s="43">
        <f t="shared" si="1"/>
        <v>862</v>
      </c>
      <c r="X30" s="38"/>
    </row>
    <row r="31" spans="2:24" x14ac:dyDescent="0.2">
      <c r="B31" s="38"/>
      <c r="D31" s="43">
        <f t="shared" si="0"/>
        <v>84377</v>
      </c>
      <c r="E31" s="43"/>
      <c r="F31" s="43">
        <v>84377</v>
      </c>
      <c r="G31" s="43">
        <v>41791</v>
      </c>
      <c r="H31" s="43">
        <v>4093</v>
      </c>
      <c r="I31" s="43">
        <v>4136</v>
      </c>
      <c r="J31" s="43">
        <v>34357</v>
      </c>
      <c r="K31" s="15"/>
      <c r="L31" s="41" t="s">
        <v>205</v>
      </c>
      <c r="M31" s="42"/>
      <c r="N31" s="41" t="s">
        <v>119</v>
      </c>
      <c r="O31" s="15"/>
      <c r="P31" s="43">
        <v>34357</v>
      </c>
      <c r="Q31" s="43">
        <v>4136</v>
      </c>
      <c r="R31" s="43">
        <v>4093</v>
      </c>
      <c r="S31" s="43">
        <v>41791</v>
      </c>
      <c r="T31" s="43">
        <v>84377</v>
      </c>
      <c r="U31" s="43"/>
      <c r="V31" s="43">
        <f t="shared" si="1"/>
        <v>84377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58141</v>
      </c>
      <c r="E33" s="43"/>
      <c r="F33" s="43">
        <v>58141</v>
      </c>
      <c r="G33" s="43">
        <v>36294</v>
      </c>
      <c r="H33" s="43">
        <v>0</v>
      </c>
      <c r="I33" s="43">
        <v>3076</v>
      </c>
      <c r="J33" s="43">
        <v>18771</v>
      </c>
      <c r="K33" s="13"/>
      <c r="L33" s="41" t="s">
        <v>120</v>
      </c>
      <c r="M33" s="42"/>
      <c r="N33" s="41" t="s">
        <v>121</v>
      </c>
      <c r="O33" s="13"/>
      <c r="P33" s="43">
        <v>18771</v>
      </c>
      <c r="Q33" s="43">
        <v>3076</v>
      </c>
      <c r="R33" s="43">
        <v>0</v>
      </c>
      <c r="S33" s="43">
        <v>36294</v>
      </c>
      <c r="T33" s="43">
        <v>58141</v>
      </c>
      <c r="U33" s="43"/>
      <c r="V33" s="43">
        <f>SUM(T33:U33)</f>
        <v>58141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36685</v>
      </c>
      <c r="E35" s="44">
        <v>5601</v>
      </c>
      <c r="F35" s="44">
        <v>31084</v>
      </c>
      <c r="G35" s="44">
        <v>2912</v>
      </c>
      <c r="H35" s="44">
        <v>4467</v>
      </c>
      <c r="I35" s="44">
        <v>14415</v>
      </c>
      <c r="J35" s="44">
        <v>9290</v>
      </c>
      <c r="K35" s="31"/>
      <c r="L35" s="40" t="s">
        <v>63</v>
      </c>
      <c r="M35" s="14"/>
      <c r="N35" s="40" t="s">
        <v>64</v>
      </c>
      <c r="O35" s="31"/>
      <c r="P35" s="44">
        <v>2376</v>
      </c>
      <c r="Q35" s="44">
        <v>15112</v>
      </c>
      <c r="R35" s="44">
        <v>1102</v>
      </c>
      <c r="S35" s="44">
        <v>8954</v>
      </c>
      <c r="T35" s="44">
        <v>27544</v>
      </c>
      <c r="U35" s="44">
        <v>9141</v>
      </c>
      <c r="V35" s="44">
        <f t="shared" ref="V35:V36" si="3">SUM(T35:U35)</f>
        <v>36685</v>
      </c>
      <c r="X35" s="45" t="s">
        <v>62</v>
      </c>
    </row>
    <row r="36" spans="2:24" x14ac:dyDescent="0.2">
      <c r="B36" s="38" t="s">
        <v>54</v>
      </c>
      <c r="D36" s="43">
        <f t="shared" si="2"/>
        <v>193304</v>
      </c>
      <c r="E36" s="43"/>
      <c r="F36" s="43">
        <v>193304</v>
      </c>
      <c r="G36" s="43">
        <v>141493</v>
      </c>
      <c r="H36" s="43">
        <v>19535</v>
      </c>
      <c r="I36" s="43">
        <v>4833</v>
      </c>
      <c r="J36" s="43">
        <v>27443</v>
      </c>
      <c r="K36" s="13"/>
      <c r="L36" s="41" t="s">
        <v>207</v>
      </c>
      <c r="M36" s="42"/>
      <c r="N36" s="41" t="s">
        <v>65</v>
      </c>
      <c r="O36" s="13"/>
      <c r="P36" s="43">
        <v>27443</v>
      </c>
      <c r="Q36" s="43">
        <v>4833</v>
      </c>
      <c r="R36" s="43">
        <v>19535</v>
      </c>
      <c r="S36" s="43">
        <v>141493</v>
      </c>
      <c r="T36" s="43">
        <v>193304</v>
      </c>
      <c r="U36" s="43"/>
      <c r="V36" s="43">
        <f t="shared" si="3"/>
        <v>193304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167068</v>
      </c>
      <c r="E38" s="43"/>
      <c r="F38" s="43">
        <v>167068</v>
      </c>
      <c r="G38" s="43">
        <v>135996</v>
      </c>
      <c r="H38" s="43">
        <v>15442</v>
      </c>
      <c r="I38" s="43">
        <v>3773</v>
      </c>
      <c r="J38" s="43">
        <v>11857</v>
      </c>
      <c r="K38" s="13"/>
      <c r="L38" s="41" t="s">
        <v>69</v>
      </c>
      <c r="M38" s="42"/>
      <c r="N38" s="41" t="s">
        <v>70</v>
      </c>
      <c r="O38" s="13"/>
      <c r="P38" s="43">
        <v>11857</v>
      </c>
      <c r="Q38" s="43">
        <v>3773</v>
      </c>
      <c r="R38" s="43">
        <v>15442</v>
      </c>
      <c r="S38" s="43">
        <v>135996</v>
      </c>
      <c r="T38" s="43">
        <v>167068</v>
      </c>
      <c r="U38" s="43"/>
      <c r="V38" s="43">
        <f>SUM(T38:U38)</f>
        <v>167068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22671</v>
      </c>
      <c r="E40" s="44">
        <v>141</v>
      </c>
      <c r="F40" s="44">
        <v>22530</v>
      </c>
      <c r="G40" s="44">
        <v>13296</v>
      </c>
      <c r="H40" s="44">
        <v>17</v>
      </c>
      <c r="I40" s="44">
        <v>837</v>
      </c>
      <c r="J40" s="44">
        <v>8380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22498</v>
      </c>
      <c r="S40" s="44"/>
      <c r="T40" s="44">
        <v>22498</v>
      </c>
      <c r="U40" s="44">
        <v>173</v>
      </c>
      <c r="V40" s="44">
        <f t="shared" ref="V40:V50" si="5">SUM(T40:U40)</f>
        <v>22671</v>
      </c>
      <c r="X40" s="45" t="s">
        <v>66</v>
      </c>
    </row>
    <row r="41" spans="2:24" x14ac:dyDescent="0.2">
      <c r="B41" s="38" t="s">
        <v>68</v>
      </c>
      <c r="D41" s="43">
        <f t="shared" si="4"/>
        <v>27535</v>
      </c>
      <c r="E41" s="43">
        <v>21</v>
      </c>
      <c r="F41" s="43">
        <v>27514</v>
      </c>
      <c r="G41" s="43">
        <v>27514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1188</v>
      </c>
      <c r="Q41" s="43">
        <v>1058</v>
      </c>
      <c r="R41" s="43">
        <v>25148</v>
      </c>
      <c r="S41" s="43">
        <v>70</v>
      </c>
      <c r="T41" s="43">
        <v>27464</v>
      </c>
      <c r="U41" s="43">
        <v>71</v>
      </c>
      <c r="V41" s="43">
        <f t="shared" si="5"/>
        <v>27535</v>
      </c>
      <c r="X41" s="38" t="s">
        <v>68</v>
      </c>
    </row>
    <row r="42" spans="2:24" ht="24" x14ac:dyDescent="0.2">
      <c r="B42" s="38" t="s">
        <v>71</v>
      </c>
      <c r="D42" s="43">
        <f t="shared" si="4"/>
        <v>22949</v>
      </c>
      <c r="E42" s="43">
        <v>344</v>
      </c>
      <c r="F42" s="43">
        <v>22605</v>
      </c>
      <c r="G42" s="43">
        <v>72</v>
      </c>
      <c r="H42" s="43">
        <v>20199</v>
      </c>
      <c r="I42" s="43">
        <v>1117</v>
      </c>
      <c r="J42" s="43">
        <v>1217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22880</v>
      </c>
      <c r="T42" s="43">
        <v>22880</v>
      </c>
      <c r="U42" s="43">
        <v>69</v>
      </c>
      <c r="V42" s="43">
        <f t="shared" si="5"/>
        <v>22949</v>
      </c>
      <c r="X42" s="38" t="s">
        <v>71</v>
      </c>
    </row>
    <row r="43" spans="2:24" x14ac:dyDescent="0.2">
      <c r="B43" s="38" t="s">
        <v>78</v>
      </c>
      <c r="D43" s="43">
        <f t="shared" si="4"/>
        <v>22144</v>
      </c>
      <c r="E43" s="43">
        <v>1328</v>
      </c>
      <c r="F43" s="43">
        <v>20816</v>
      </c>
      <c r="G43" s="43">
        <v>9750</v>
      </c>
      <c r="H43" s="43">
        <v>3165</v>
      </c>
      <c r="I43" s="43">
        <v>5213</v>
      </c>
      <c r="J43" s="43">
        <v>2688</v>
      </c>
      <c r="K43" s="13"/>
      <c r="L43" s="40" t="s">
        <v>79</v>
      </c>
      <c r="M43" s="14"/>
      <c r="N43" s="40" t="s">
        <v>80</v>
      </c>
      <c r="O43" s="13"/>
      <c r="P43" s="43">
        <v>1235</v>
      </c>
      <c r="Q43" s="43">
        <v>4987</v>
      </c>
      <c r="R43" s="43">
        <v>1140</v>
      </c>
      <c r="S43" s="43">
        <v>11281</v>
      </c>
      <c r="T43" s="43">
        <v>18643</v>
      </c>
      <c r="U43" s="43">
        <v>3501</v>
      </c>
      <c r="V43" s="43">
        <f t="shared" si="5"/>
        <v>22144</v>
      </c>
      <c r="X43" s="38" t="s">
        <v>78</v>
      </c>
    </row>
    <row r="44" spans="2:24" ht="22.5" customHeight="1" x14ac:dyDescent="0.2">
      <c r="B44" s="38"/>
      <c r="D44" s="43">
        <f t="shared" si="4"/>
        <v>191324</v>
      </c>
      <c r="E44" s="43"/>
      <c r="F44" s="43">
        <v>191324</v>
      </c>
      <c r="G44" s="43">
        <v>125092</v>
      </c>
      <c r="H44" s="43">
        <v>44940</v>
      </c>
      <c r="I44" s="43">
        <v>3711</v>
      </c>
      <c r="J44" s="43">
        <v>17581</v>
      </c>
      <c r="K44" s="30"/>
      <c r="L44" s="41" t="s">
        <v>208</v>
      </c>
      <c r="M44" s="42"/>
      <c r="N44" s="41" t="s">
        <v>187</v>
      </c>
      <c r="O44" s="30"/>
      <c r="P44" s="43">
        <v>17581</v>
      </c>
      <c r="Q44" s="43">
        <v>3711</v>
      </c>
      <c r="R44" s="43">
        <v>44940</v>
      </c>
      <c r="S44" s="43">
        <v>125092</v>
      </c>
      <c r="T44" s="43">
        <v>191324</v>
      </c>
      <c r="U44" s="43"/>
      <c r="V44" s="43">
        <f t="shared" si="5"/>
        <v>191324</v>
      </c>
      <c r="X44" s="38"/>
    </row>
    <row r="45" spans="2:24" ht="24.75" customHeight="1" x14ac:dyDescent="0.2">
      <c r="B45" s="38"/>
      <c r="C45" s="16"/>
      <c r="D45" s="43">
        <f t="shared" si="4"/>
        <v>165088</v>
      </c>
      <c r="E45" s="43"/>
      <c r="F45" s="43">
        <v>165088</v>
      </c>
      <c r="G45" s="43">
        <v>119595</v>
      </c>
      <c r="H45" s="43">
        <v>40847</v>
      </c>
      <c r="I45" s="43">
        <v>2651</v>
      </c>
      <c r="J45" s="43">
        <v>1995</v>
      </c>
      <c r="K45" s="30"/>
      <c r="L45" s="41" t="s">
        <v>188</v>
      </c>
      <c r="M45" s="42"/>
      <c r="N45" s="41" t="s">
        <v>189</v>
      </c>
      <c r="O45" s="30"/>
      <c r="P45" s="43">
        <v>1995</v>
      </c>
      <c r="Q45" s="43">
        <v>2651</v>
      </c>
      <c r="R45" s="43">
        <v>40847</v>
      </c>
      <c r="S45" s="43">
        <v>119595</v>
      </c>
      <c r="T45" s="43">
        <v>165088</v>
      </c>
      <c r="U45" s="43"/>
      <c r="V45" s="43">
        <f t="shared" si="5"/>
        <v>165088</v>
      </c>
      <c r="W45" s="16"/>
      <c r="X45" s="38"/>
    </row>
    <row r="46" spans="2:24" x14ac:dyDescent="0.2">
      <c r="B46" s="38"/>
      <c r="D46" s="46">
        <f t="shared" si="4"/>
        <v>19216</v>
      </c>
      <c r="E46" s="46"/>
      <c r="F46" s="46">
        <v>19216</v>
      </c>
      <c r="G46" s="46">
        <v>1592</v>
      </c>
      <c r="H46" s="46">
        <v>17624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19216</v>
      </c>
      <c r="T46" s="46">
        <v>19216</v>
      </c>
      <c r="U46" s="46"/>
      <c r="V46" s="46">
        <f t="shared" si="5"/>
        <v>19216</v>
      </c>
      <c r="X46" s="38"/>
    </row>
    <row r="47" spans="2:24" ht="33.6" customHeight="1" x14ac:dyDescent="0.2">
      <c r="B47" s="45" t="s">
        <v>198</v>
      </c>
      <c r="D47" s="44">
        <f t="shared" si="4"/>
        <v>191324</v>
      </c>
      <c r="E47" s="44"/>
      <c r="F47" s="44">
        <v>191324</v>
      </c>
      <c r="G47" s="44">
        <v>142716</v>
      </c>
      <c r="H47" s="44">
        <v>27316</v>
      </c>
      <c r="I47" s="44">
        <v>3711</v>
      </c>
      <c r="J47" s="44">
        <v>17581</v>
      </c>
      <c r="K47" s="30"/>
      <c r="L47" s="41" t="s">
        <v>209</v>
      </c>
      <c r="M47" s="42"/>
      <c r="N47" s="41" t="s">
        <v>190</v>
      </c>
      <c r="O47" s="30"/>
      <c r="P47" s="44">
        <v>17581</v>
      </c>
      <c r="Q47" s="44">
        <v>3711</v>
      </c>
      <c r="R47" s="44">
        <v>27316</v>
      </c>
      <c r="S47" s="44">
        <v>142716</v>
      </c>
      <c r="T47" s="44">
        <v>191324</v>
      </c>
      <c r="U47" s="44"/>
      <c r="V47" s="44">
        <f t="shared" si="5"/>
        <v>191324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165088</v>
      </c>
      <c r="E48" s="46"/>
      <c r="F48" s="46">
        <v>165088</v>
      </c>
      <c r="G48" s="46">
        <v>137219</v>
      </c>
      <c r="H48" s="46">
        <v>23223</v>
      </c>
      <c r="I48" s="46">
        <v>2651</v>
      </c>
      <c r="J48" s="46">
        <v>1995</v>
      </c>
      <c r="K48" s="13"/>
      <c r="L48" s="41" t="s">
        <v>210</v>
      </c>
      <c r="M48" s="42"/>
      <c r="N48" s="41" t="s">
        <v>191</v>
      </c>
      <c r="O48" s="13"/>
      <c r="P48" s="46">
        <v>1995</v>
      </c>
      <c r="Q48" s="46">
        <v>2651</v>
      </c>
      <c r="R48" s="46">
        <v>23223</v>
      </c>
      <c r="S48" s="46">
        <v>137219</v>
      </c>
      <c r="T48" s="46">
        <v>165088</v>
      </c>
      <c r="U48" s="46"/>
      <c r="V48" s="46">
        <f t="shared" si="5"/>
        <v>165088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17581</v>
      </c>
      <c r="Q49" s="44">
        <v>3711</v>
      </c>
      <c r="R49" s="44">
        <v>44940</v>
      </c>
      <c r="S49" s="44">
        <v>125092</v>
      </c>
      <c r="T49" s="44">
        <v>191324</v>
      </c>
      <c r="U49" s="44"/>
      <c r="V49" s="44">
        <f t="shared" si="5"/>
        <v>191324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1995</v>
      </c>
      <c r="Q50" s="43">
        <v>2651</v>
      </c>
      <c r="R50" s="43">
        <v>40847</v>
      </c>
      <c r="S50" s="43">
        <v>119595</v>
      </c>
      <c r="T50" s="43">
        <v>165088</v>
      </c>
      <c r="U50" s="43"/>
      <c r="V50" s="43">
        <f t="shared" si="5"/>
        <v>165088</v>
      </c>
      <c r="X50" s="38" t="s">
        <v>55</v>
      </c>
    </row>
    <row r="51" spans="2:24" x14ac:dyDescent="0.2">
      <c r="B51" s="38"/>
      <c r="D51" s="43">
        <f t="shared" ref="D51:D56" si="6">SUM(E51:F51)</f>
        <v>144830</v>
      </c>
      <c r="E51" s="43"/>
      <c r="F51" s="43">
        <v>144830</v>
      </c>
      <c r="G51" s="43">
        <v>131145</v>
      </c>
      <c r="H51" s="43">
        <v>13685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144830</v>
      </c>
      <c r="E52" s="43"/>
      <c r="F52" s="43">
        <v>144830</v>
      </c>
      <c r="G52" s="43">
        <v>113521</v>
      </c>
      <c r="H52" s="43">
        <v>31309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-81</v>
      </c>
      <c r="E53" s="43"/>
      <c r="F53" s="43">
        <v>-81</v>
      </c>
      <c r="G53" s="43"/>
      <c r="H53" s="43"/>
      <c r="I53" s="43">
        <v>-81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-81</v>
      </c>
      <c r="T53" s="43">
        <v>-81</v>
      </c>
      <c r="U53" s="43"/>
      <c r="V53" s="43">
        <f>SUM(T53:U53)</f>
        <v>-81</v>
      </c>
      <c r="X53" s="38"/>
    </row>
    <row r="54" spans="2:24" x14ac:dyDescent="0.2">
      <c r="B54" s="38"/>
      <c r="D54" s="43">
        <f t="shared" si="6"/>
        <v>46494</v>
      </c>
      <c r="E54" s="43"/>
      <c r="F54" s="43">
        <v>46494</v>
      </c>
      <c r="G54" s="43">
        <v>11490</v>
      </c>
      <c r="H54" s="43">
        <v>13631</v>
      </c>
      <c r="I54" s="43">
        <v>3792</v>
      </c>
      <c r="J54" s="43">
        <v>17581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20258</v>
      </c>
      <c r="E55" s="43"/>
      <c r="F55" s="43">
        <v>20258</v>
      </c>
      <c r="G55" s="43">
        <v>5993</v>
      </c>
      <c r="H55" s="43">
        <v>9538</v>
      </c>
      <c r="I55" s="43">
        <v>2732</v>
      </c>
      <c r="J55" s="43">
        <v>1995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6895</v>
      </c>
      <c r="E56" s="43">
        <v>6895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1995</v>
      </c>
      <c r="Q69" s="43">
        <v>2732</v>
      </c>
      <c r="R69" s="43">
        <v>9538</v>
      </c>
      <c r="S69" s="43">
        <v>5993</v>
      </c>
      <c r="T69" s="43">
        <v>20258</v>
      </c>
      <c r="U69" s="43"/>
      <c r="V69" s="43">
        <f>SUM(T69:U69)</f>
        <v>20258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6895</v>
      </c>
      <c r="V71" s="43">
        <f t="shared" ref="V71:V74" si="7">SUM(T71:U71)</f>
        <v>6895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1112</v>
      </c>
      <c r="Q72" s="43">
        <v>116</v>
      </c>
      <c r="R72" s="43">
        <v>1969</v>
      </c>
      <c r="S72" s="43">
        <v>1514</v>
      </c>
      <c r="T72" s="43">
        <v>4711</v>
      </c>
      <c r="U72" s="43">
        <v>33</v>
      </c>
      <c r="V72" s="43">
        <f t="shared" si="7"/>
        <v>4744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-186</v>
      </c>
      <c r="Q73" s="43">
        <v>-603</v>
      </c>
      <c r="R73" s="43">
        <v>-1750</v>
      </c>
      <c r="S73" s="43">
        <v>-617</v>
      </c>
      <c r="T73" s="43">
        <v>-3156</v>
      </c>
      <c r="U73" s="43">
        <v>-1588</v>
      </c>
      <c r="V73" s="43">
        <f t="shared" si="7"/>
        <v>-4744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27153</v>
      </c>
      <c r="E74" s="46">
        <v>5340</v>
      </c>
      <c r="F74" s="46">
        <v>21813</v>
      </c>
      <c r="G74" s="46">
        <v>6890</v>
      </c>
      <c r="H74" s="46">
        <v>9757</v>
      </c>
      <c r="I74" s="46">
        <v>2245</v>
      </c>
      <c r="J74" s="46">
        <v>2921</v>
      </c>
      <c r="K74" s="13"/>
      <c r="L74" s="41" t="s">
        <v>103</v>
      </c>
      <c r="M74" s="42"/>
      <c r="N74" s="41" t="s">
        <v>104</v>
      </c>
      <c r="O74" s="13"/>
      <c r="P74" s="46">
        <v>2921</v>
      </c>
      <c r="Q74" s="46">
        <v>2245</v>
      </c>
      <c r="R74" s="46">
        <v>9757</v>
      </c>
      <c r="S74" s="46">
        <v>6890</v>
      </c>
      <c r="T74" s="46">
        <v>21813</v>
      </c>
      <c r="U74" s="46">
        <v>5340</v>
      </c>
      <c r="V74" s="46">
        <f t="shared" si="7"/>
        <v>27153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53389</v>
      </c>
      <c r="E75" s="44"/>
      <c r="F75" s="44">
        <v>53389</v>
      </c>
      <c r="G75" s="44">
        <v>18102</v>
      </c>
      <c r="H75" s="44">
        <v>8354</v>
      </c>
      <c r="I75" s="44">
        <v>819</v>
      </c>
      <c r="J75" s="44">
        <v>26114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52326</v>
      </c>
      <c r="E76" s="43"/>
      <c r="F76" s="43">
        <v>52326</v>
      </c>
      <c r="G76" s="43">
        <v>17659</v>
      </c>
      <c r="H76" s="43">
        <v>8348</v>
      </c>
      <c r="I76" s="43">
        <v>819</v>
      </c>
      <c r="J76" s="43">
        <v>25500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-26236</v>
      </c>
      <c r="E77" s="43"/>
      <c r="F77" s="43">
        <v>-26236</v>
      </c>
      <c r="G77" s="43">
        <v>-5497</v>
      </c>
      <c r="H77" s="43">
        <v>-4093</v>
      </c>
      <c r="I77" s="43">
        <v>-1060</v>
      </c>
      <c r="J77" s="43">
        <v>-15586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1063</v>
      </c>
      <c r="E78" s="43"/>
      <c r="F78" s="43">
        <v>1063</v>
      </c>
      <c r="G78" s="43">
        <v>443</v>
      </c>
      <c r="H78" s="43">
        <v>6</v>
      </c>
      <c r="I78" s="43">
        <v>0</v>
      </c>
      <c r="J78" s="43">
        <v>614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-57</v>
      </c>
      <c r="F79" s="43">
        <v>57</v>
      </c>
      <c r="G79" s="43">
        <v>113</v>
      </c>
      <c r="H79" s="43">
        <v>-113</v>
      </c>
      <c r="I79" s="43">
        <v>0</v>
      </c>
      <c r="J79" s="43">
        <v>57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5397</v>
      </c>
      <c r="F80" s="43">
        <v>-5397</v>
      </c>
      <c r="G80" s="43">
        <v>-5828</v>
      </c>
      <c r="H80" s="43">
        <v>5609</v>
      </c>
      <c r="I80" s="43">
        <v>2486</v>
      </c>
      <c r="J80" s="43">
        <v>-7664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59224</v>
      </c>
      <c r="V18" s="43">
        <f>SUM(T18:U18)</f>
        <v>59224</v>
      </c>
      <c r="X18" s="38" t="s">
        <v>25</v>
      </c>
    </row>
    <row r="19" spans="2:24" x14ac:dyDescent="0.2">
      <c r="B19" s="38" t="s">
        <v>28</v>
      </c>
      <c r="D19" s="43">
        <f>SUM(E19:F19)</f>
        <v>51578</v>
      </c>
      <c r="E19" s="43">
        <v>51578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212086</v>
      </c>
      <c r="E23" s="43"/>
      <c r="F23" s="43">
        <v>212086</v>
      </c>
      <c r="G23" s="43">
        <v>52994</v>
      </c>
      <c r="H23" s="43">
        <v>26203</v>
      </c>
      <c r="I23" s="43">
        <v>7724</v>
      </c>
      <c r="J23" s="43">
        <v>107232</v>
      </c>
      <c r="K23" s="13"/>
      <c r="L23" s="41" t="s">
        <v>204</v>
      </c>
      <c r="M23" s="42"/>
      <c r="N23" s="41" t="s">
        <v>41</v>
      </c>
      <c r="O23" s="13"/>
      <c r="P23" s="43">
        <v>107232</v>
      </c>
      <c r="Q23" s="43">
        <v>7724</v>
      </c>
      <c r="R23" s="43">
        <v>26203</v>
      </c>
      <c r="S23" s="43">
        <v>52994</v>
      </c>
      <c r="T23" s="43">
        <v>212086</v>
      </c>
      <c r="U23" s="43"/>
      <c r="V23" s="43">
        <f>SUM(T23:U23)</f>
        <v>212086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26842</v>
      </c>
      <c r="E24" s="43"/>
      <c r="F24" s="43">
        <v>26842</v>
      </c>
      <c r="G24" s="43">
        <v>5650</v>
      </c>
      <c r="H24" s="43">
        <v>4141</v>
      </c>
      <c r="I24" s="43">
        <v>1064</v>
      </c>
      <c r="J24" s="43">
        <v>15987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185244</v>
      </c>
      <c r="E25" s="43"/>
      <c r="F25" s="43">
        <v>185244</v>
      </c>
      <c r="G25" s="43">
        <v>47344</v>
      </c>
      <c r="H25" s="43">
        <v>22062</v>
      </c>
      <c r="I25" s="43">
        <v>6660</v>
      </c>
      <c r="J25" s="43">
        <v>91245</v>
      </c>
      <c r="K25" s="13"/>
      <c r="L25" s="41" t="s">
        <v>45</v>
      </c>
      <c r="M25" s="42"/>
      <c r="N25" s="41" t="s">
        <v>46</v>
      </c>
      <c r="O25" s="13"/>
      <c r="P25" s="43">
        <v>91245</v>
      </c>
      <c r="Q25" s="43">
        <v>6660</v>
      </c>
      <c r="R25" s="43">
        <v>22062</v>
      </c>
      <c r="S25" s="43">
        <v>47344</v>
      </c>
      <c r="T25" s="43">
        <v>185244</v>
      </c>
      <c r="U25" s="43"/>
      <c r="V25" s="43">
        <f t="shared" ref="V25:V31" si="1">SUM(T25:U25)</f>
        <v>185244</v>
      </c>
      <c r="X25" s="38"/>
    </row>
    <row r="26" spans="2:24" x14ac:dyDescent="0.2">
      <c r="B26" s="38"/>
      <c r="D26" s="46">
        <f t="shared" si="0"/>
        <v>7646</v>
      </c>
      <c r="E26" s="46">
        <v>7646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7646</v>
      </c>
      <c r="V26" s="46">
        <f t="shared" si="1"/>
        <v>7646</v>
      </c>
      <c r="X26" s="38"/>
    </row>
    <row r="27" spans="2:24" x14ac:dyDescent="0.2">
      <c r="B27" s="45" t="s">
        <v>49</v>
      </c>
      <c r="D27" s="44">
        <f t="shared" si="0"/>
        <v>101806</v>
      </c>
      <c r="E27" s="44">
        <v>191</v>
      </c>
      <c r="F27" s="44">
        <v>101615</v>
      </c>
      <c r="G27" s="44">
        <v>9081</v>
      </c>
      <c r="H27" s="44">
        <v>22031</v>
      </c>
      <c r="I27" s="44">
        <v>4370</v>
      </c>
      <c r="J27" s="44">
        <v>66133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101679</v>
      </c>
      <c r="T27" s="44">
        <v>101679</v>
      </c>
      <c r="U27" s="44">
        <v>127</v>
      </c>
      <c r="V27" s="44">
        <f t="shared" si="1"/>
        <v>101806</v>
      </c>
      <c r="X27" s="45" t="s">
        <v>49</v>
      </c>
    </row>
    <row r="28" spans="2:24" x14ac:dyDescent="0.2">
      <c r="B28" s="38" t="s">
        <v>44</v>
      </c>
      <c r="D28" s="43">
        <f t="shared" si="0"/>
        <v>17758</v>
      </c>
      <c r="E28" s="43"/>
      <c r="F28" s="43">
        <v>17758</v>
      </c>
      <c r="G28" s="43">
        <v>422</v>
      </c>
      <c r="H28" s="43">
        <v>31</v>
      </c>
      <c r="I28" s="43">
        <v>44</v>
      </c>
      <c r="J28" s="43">
        <v>-672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21179</v>
      </c>
      <c r="S28" s="43"/>
      <c r="T28" s="43">
        <v>21179</v>
      </c>
      <c r="U28" s="43">
        <v>-3421</v>
      </c>
      <c r="V28" s="43">
        <f t="shared" si="1"/>
        <v>17758</v>
      </c>
      <c r="X28" s="38" t="s">
        <v>44</v>
      </c>
    </row>
    <row r="29" spans="2:24" x14ac:dyDescent="0.2">
      <c r="B29" s="38"/>
      <c r="D29" s="43">
        <f t="shared" si="0"/>
        <v>17933</v>
      </c>
      <c r="E29" s="43"/>
      <c r="F29" s="43">
        <v>17933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20804</v>
      </c>
      <c r="S29" s="43"/>
      <c r="T29" s="43">
        <v>20804</v>
      </c>
      <c r="U29" s="43">
        <v>-2871</v>
      </c>
      <c r="V29" s="43">
        <f t="shared" si="1"/>
        <v>17933</v>
      </c>
      <c r="X29" s="38"/>
    </row>
    <row r="30" spans="2:24" x14ac:dyDescent="0.2">
      <c r="B30" s="38"/>
      <c r="D30" s="43">
        <f t="shared" si="0"/>
        <v>-175</v>
      </c>
      <c r="E30" s="43"/>
      <c r="F30" s="43">
        <v>-175</v>
      </c>
      <c r="G30" s="43">
        <v>422</v>
      </c>
      <c r="H30" s="43">
        <v>31</v>
      </c>
      <c r="I30" s="43">
        <v>44</v>
      </c>
      <c r="J30" s="43">
        <v>-672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375</v>
      </c>
      <c r="S30" s="43"/>
      <c r="T30" s="43">
        <v>375</v>
      </c>
      <c r="U30" s="43">
        <v>-550</v>
      </c>
      <c r="V30" s="43">
        <f t="shared" si="1"/>
        <v>-175</v>
      </c>
      <c r="X30" s="38"/>
    </row>
    <row r="31" spans="2:24" x14ac:dyDescent="0.2">
      <c r="B31" s="38"/>
      <c r="D31" s="43">
        <f t="shared" si="0"/>
        <v>92713</v>
      </c>
      <c r="E31" s="43"/>
      <c r="F31" s="43">
        <v>92713</v>
      </c>
      <c r="G31" s="43">
        <v>43491</v>
      </c>
      <c r="H31" s="43">
        <v>4141</v>
      </c>
      <c r="I31" s="43">
        <v>3310</v>
      </c>
      <c r="J31" s="43">
        <v>41771</v>
      </c>
      <c r="K31" s="15"/>
      <c r="L31" s="41" t="s">
        <v>205</v>
      </c>
      <c r="M31" s="42"/>
      <c r="N31" s="41" t="s">
        <v>119</v>
      </c>
      <c r="O31" s="15"/>
      <c r="P31" s="43">
        <v>41771</v>
      </c>
      <c r="Q31" s="43">
        <v>3310</v>
      </c>
      <c r="R31" s="43">
        <v>4141</v>
      </c>
      <c r="S31" s="43">
        <v>43491</v>
      </c>
      <c r="T31" s="43">
        <v>92713</v>
      </c>
      <c r="U31" s="43"/>
      <c r="V31" s="43">
        <f t="shared" si="1"/>
        <v>92713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65871</v>
      </c>
      <c r="E33" s="43"/>
      <c r="F33" s="43">
        <v>65871</v>
      </c>
      <c r="G33" s="43">
        <v>37841</v>
      </c>
      <c r="H33" s="43">
        <v>0</v>
      </c>
      <c r="I33" s="43">
        <v>2246</v>
      </c>
      <c r="J33" s="43">
        <v>25784</v>
      </c>
      <c r="K33" s="13"/>
      <c r="L33" s="41" t="s">
        <v>120</v>
      </c>
      <c r="M33" s="42"/>
      <c r="N33" s="41" t="s">
        <v>121</v>
      </c>
      <c r="O33" s="13"/>
      <c r="P33" s="43">
        <v>25784</v>
      </c>
      <c r="Q33" s="43">
        <v>2246</v>
      </c>
      <c r="R33" s="43">
        <v>0</v>
      </c>
      <c r="S33" s="43">
        <v>37841</v>
      </c>
      <c r="T33" s="43">
        <v>65871</v>
      </c>
      <c r="U33" s="43"/>
      <c r="V33" s="43">
        <f>SUM(T33:U33)</f>
        <v>65871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45199</v>
      </c>
      <c r="E35" s="44">
        <v>5319</v>
      </c>
      <c r="F35" s="44">
        <v>39880</v>
      </c>
      <c r="G35" s="44">
        <v>2951</v>
      </c>
      <c r="H35" s="44">
        <v>4581</v>
      </c>
      <c r="I35" s="44">
        <v>16597</v>
      </c>
      <c r="J35" s="44">
        <v>15751</v>
      </c>
      <c r="K35" s="31"/>
      <c r="L35" s="40" t="s">
        <v>63</v>
      </c>
      <c r="M35" s="14"/>
      <c r="N35" s="40" t="s">
        <v>64</v>
      </c>
      <c r="O35" s="31"/>
      <c r="P35" s="44">
        <v>5220</v>
      </c>
      <c r="Q35" s="44">
        <v>18258</v>
      </c>
      <c r="R35" s="44">
        <v>2243</v>
      </c>
      <c r="S35" s="44">
        <v>11069</v>
      </c>
      <c r="T35" s="44">
        <v>36790</v>
      </c>
      <c r="U35" s="44">
        <v>8409</v>
      </c>
      <c r="V35" s="44">
        <f t="shared" ref="V35:V36" si="3">SUM(T35:U35)</f>
        <v>45199</v>
      </c>
      <c r="X35" s="45" t="s">
        <v>62</v>
      </c>
    </row>
    <row r="36" spans="2:24" x14ac:dyDescent="0.2">
      <c r="B36" s="38" t="s">
        <v>54</v>
      </c>
      <c r="D36" s="43">
        <f t="shared" si="2"/>
        <v>212481</v>
      </c>
      <c r="E36" s="43"/>
      <c r="F36" s="43">
        <v>212481</v>
      </c>
      <c r="G36" s="43">
        <v>153288</v>
      </c>
      <c r="H36" s="43">
        <v>22982</v>
      </c>
      <c r="I36" s="43">
        <v>4971</v>
      </c>
      <c r="J36" s="43">
        <v>31240</v>
      </c>
      <c r="K36" s="13"/>
      <c r="L36" s="41" t="s">
        <v>207</v>
      </c>
      <c r="M36" s="42"/>
      <c r="N36" s="41" t="s">
        <v>65</v>
      </c>
      <c r="O36" s="13"/>
      <c r="P36" s="43">
        <v>31240</v>
      </c>
      <c r="Q36" s="43">
        <v>4971</v>
      </c>
      <c r="R36" s="43">
        <v>22982</v>
      </c>
      <c r="S36" s="43">
        <v>153288</v>
      </c>
      <c r="T36" s="43">
        <v>212481</v>
      </c>
      <c r="U36" s="43"/>
      <c r="V36" s="43">
        <f t="shared" si="3"/>
        <v>212481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185639</v>
      </c>
      <c r="E38" s="43"/>
      <c r="F38" s="43">
        <v>185639</v>
      </c>
      <c r="G38" s="43">
        <v>147638</v>
      </c>
      <c r="H38" s="43">
        <v>18841</v>
      </c>
      <c r="I38" s="43">
        <v>3907</v>
      </c>
      <c r="J38" s="43">
        <v>15253</v>
      </c>
      <c r="K38" s="13"/>
      <c r="L38" s="41" t="s">
        <v>69</v>
      </c>
      <c r="M38" s="42"/>
      <c r="N38" s="41" t="s">
        <v>70</v>
      </c>
      <c r="O38" s="13"/>
      <c r="P38" s="43">
        <v>15253</v>
      </c>
      <c r="Q38" s="43">
        <v>3907</v>
      </c>
      <c r="R38" s="43">
        <v>18841</v>
      </c>
      <c r="S38" s="43">
        <v>147638</v>
      </c>
      <c r="T38" s="43">
        <v>185639</v>
      </c>
      <c r="U38" s="43"/>
      <c r="V38" s="43">
        <f>SUM(T38:U38)</f>
        <v>185639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25251</v>
      </c>
      <c r="E40" s="44">
        <v>399</v>
      </c>
      <c r="F40" s="44">
        <v>24852</v>
      </c>
      <c r="G40" s="44">
        <v>18324</v>
      </c>
      <c r="H40" s="44">
        <v>9</v>
      </c>
      <c r="I40" s="44">
        <v>1063</v>
      </c>
      <c r="J40" s="44">
        <v>5456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25039</v>
      </c>
      <c r="S40" s="44"/>
      <c r="T40" s="44">
        <v>25039</v>
      </c>
      <c r="U40" s="44">
        <v>212</v>
      </c>
      <c r="V40" s="44">
        <f t="shared" ref="V40:V50" si="5">SUM(T40:U40)</f>
        <v>25251</v>
      </c>
      <c r="X40" s="45" t="s">
        <v>66</v>
      </c>
    </row>
    <row r="41" spans="2:24" x14ac:dyDescent="0.2">
      <c r="B41" s="38" t="s">
        <v>68</v>
      </c>
      <c r="D41" s="43">
        <f t="shared" si="4"/>
        <v>28497</v>
      </c>
      <c r="E41" s="43">
        <v>48</v>
      </c>
      <c r="F41" s="43">
        <v>28449</v>
      </c>
      <c r="G41" s="43">
        <v>28449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1203</v>
      </c>
      <c r="Q41" s="43">
        <v>1147</v>
      </c>
      <c r="R41" s="43">
        <v>26012</v>
      </c>
      <c r="S41" s="43">
        <v>72</v>
      </c>
      <c r="T41" s="43">
        <v>28434</v>
      </c>
      <c r="U41" s="43">
        <v>63</v>
      </c>
      <c r="V41" s="43">
        <f t="shared" si="5"/>
        <v>28497</v>
      </c>
      <c r="X41" s="38" t="s">
        <v>68</v>
      </c>
    </row>
    <row r="42" spans="2:24" ht="24" x14ac:dyDescent="0.2">
      <c r="B42" s="38" t="s">
        <v>71</v>
      </c>
      <c r="D42" s="43">
        <f t="shared" si="4"/>
        <v>29480</v>
      </c>
      <c r="E42" s="43">
        <v>523</v>
      </c>
      <c r="F42" s="43">
        <v>28957</v>
      </c>
      <c r="G42" s="43">
        <v>72</v>
      </c>
      <c r="H42" s="43">
        <v>26476</v>
      </c>
      <c r="I42" s="43">
        <v>1176</v>
      </c>
      <c r="J42" s="43">
        <v>1233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29383</v>
      </c>
      <c r="T42" s="43">
        <v>29383</v>
      </c>
      <c r="U42" s="43">
        <v>97</v>
      </c>
      <c r="V42" s="43">
        <f t="shared" si="5"/>
        <v>29480</v>
      </c>
      <c r="X42" s="38" t="s">
        <v>71</v>
      </c>
    </row>
    <row r="43" spans="2:24" x14ac:dyDescent="0.2">
      <c r="B43" s="38" t="s">
        <v>78</v>
      </c>
      <c r="D43" s="43">
        <f t="shared" si="4"/>
        <v>26995</v>
      </c>
      <c r="E43" s="43">
        <v>2412</v>
      </c>
      <c r="F43" s="43">
        <v>24583</v>
      </c>
      <c r="G43" s="43">
        <v>11679</v>
      </c>
      <c r="H43" s="43">
        <v>4046</v>
      </c>
      <c r="I43" s="43">
        <v>5657</v>
      </c>
      <c r="J43" s="43">
        <v>3201</v>
      </c>
      <c r="K43" s="13"/>
      <c r="L43" s="40" t="s">
        <v>79</v>
      </c>
      <c r="M43" s="14"/>
      <c r="N43" s="40" t="s">
        <v>80</v>
      </c>
      <c r="O43" s="13"/>
      <c r="P43" s="43">
        <v>1372</v>
      </c>
      <c r="Q43" s="43">
        <v>5307</v>
      </c>
      <c r="R43" s="43">
        <v>2713</v>
      </c>
      <c r="S43" s="43">
        <v>13868</v>
      </c>
      <c r="T43" s="43">
        <v>23260</v>
      </c>
      <c r="U43" s="43">
        <v>3735</v>
      </c>
      <c r="V43" s="43">
        <f t="shared" si="5"/>
        <v>26995</v>
      </c>
      <c r="X43" s="38" t="s">
        <v>78</v>
      </c>
    </row>
    <row r="44" spans="2:24" ht="22.5" customHeight="1" x14ac:dyDescent="0.2">
      <c r="B44" s="38"/>
      <c r="D44" s="43">
        <f t="shared" si="4"/>
        <v>211756</v>
      </c>
      <c r="E44" s="43"/>
      <c r="F44" s="43">
        <v>211756</v>
      </c>
      <c r="G44" s="43">
        <v>138087</v>
      </c>
      <c r="H44" s="43">
        <v>46215</v>
      </c>
      <c r="I44" s="43">
        <v>3529</v>
      </c>
      <c r="J44" s="43">
        <v>23925</v>
      </c>
      <c r="K44" s="30"/>
      <c r="L44" s="41" t="s">
        <v>208</v>
      </c>
      <c r="M44" s="42"/>
      <c r="N44" s="41" t="s">
        <v>187</v>
      </c>
      <c r="O44" s="30"/>
      <c r="P44" s="43">
        <v>23925</v>
      </c>
      <c r="Q44" s="43">
        <v>3529</v>
      </c>
      <c r="R44" s="43">
        <v>46215</v>
      </c>
      <c r="S44" s="43">
        <v>138087</v>
      </c>
      <c r="T44" s="43">
        <v>211756</v>
      </c>
      <c r="U44" s="43"/>
      <c r="V44" s="43">
        <f t="shared" si="5"/>
        <v>211756</v>
      </c>
      <c r="X44" s="38"/>
    </row>
    <row r="45" spans="2:24" ht="24.75" customHeight="1" x14ac:dyDescent="0.2">
      <c r="B45" s="38"/>
      <c r="C45" s="16"/>
      <c r="D45" s="43">
        <f t="shared" si="4"/>
        <v>184914</v>
      </c>
      <c r="E45" s="43"/>
      <c r="F45" s="43">
        <v>184914</v>
      </c>
      <c r="G45" s="43">
        <v>132437</v>
      </c>
      <c r="H45" s="43">
        <v>42074</v>
      </c>
      <c r="I45" s="43">
        <v>2465</v>
      </c>
      <c r="J45" s="43">
        <v>7938</v>
      </c>
      <c r="K45" s="30"/>
      <c r="L45" s="41" t="s">
        <v>188</v>
      </c>
      <c r="M45" s="42"/>
      <c r="N45" s="41" t="s">
        <v>189</v>
      </c>
      <c r="O45" s="30"/>
      <c r="P45" s="43">
        <v>7938</v>
      </c>
      <c r="Q45" s="43">
        <v>2465</v>
      </c>
      <c r="R45" s="43">
        <v>42074</v>
      </c>
      <c r="S45" s="43">
        <v>132437</v>
      </c>
      <c r="T45" s="43">
        <v>184914</v>
      </c>
      <c r="U45" s="43"/>
      <c r="V45" s="43">
        <f t="shared" si="5"/>
        <v>184914</v>
      </c>
      <c r="W45" s="16"/>
      <c r="X45" s="38"/>
    </row>
    <row r="46" spans="2:24" x14ac:dyDescent="0.2">
      <c r="B46" s="38"/>
      <c r="D46" s="46">
        <f t="shared" si="4"/>
        <v>22982</v>
      </c>
      <c r="E46" s="46"/>
      <c r="F46" s="46">
        <v>22982</v>
      </c>
      <c r="G46" s="46">
        <v>1923</v>
      </c>
      <c r="H46" s="46">
        <v>21059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22982</v>
      </c>
      <c r="T46" s="46">
        <v>22982</v>
      </c>
      <c r="U46" s="46"/>
      <c r="V46" s="46">
        <f t="shared" si="5"/>
        <v>22982</v>
      </c>
      <c r="X46" s="38"/>
    </row>
    <row r="47" spans="2:24" ht="33.6" customHeight="1" x14ac:dyDescent="0.2">
      <c r="B47" s="45" t="s">
        <v>198</v>
      </c>
      <c r="D47" s="44">
        <f t="shared" si="4"/>
        <v>211756</v>
      </c>
      <c r="E47" s="44"/>
      <c r="F47" s="44">
        <v>211756</v>
      </c>
      <c r="G47" s="44">
        <v>159146</v>
      </c>
      <c r="H47" s="44">
        <v>25156</v>
      </c>
      <c r="I47" s="44">
        <v>3529</v>
      </c>
      <c r="J47" s="44">
        <v>23925</v>
      </c>
      <c r="K47" s="30"/>
      <c r="L47" s="41" t="s">
        <v>209</v>
      </c>
      <c r="M47" s="42"/>
      <c r="N47" s="41" t="s">
        <v>190</v>
      </c>
      <c r="O47" s="30"/>
      <c r="P47" s="44">
        <v>23925</v>
      </c>
      <c r="Q47" s="44">
        <v>3529</v>
      </c>
      <c r="R47" s="44">
        <v>25156</v>
      </c>
      <c r="S47" s="44">
        <v>159146</v>
      </c>
      <c r="T47" s="44">
        <v>211756</v>
      </c>
      <c r="U47" s="44"/>
      <c r="V47" s="44">
        <f t="shared" si="5"/>
        <v>211756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184914</v>
      </c>
      <c r="E48" s="46"/>
      <c r="F48" s="46">
        <v>184914</v>
      </c>
      <c r="G48" s="46">
        <v>153496</v>
      </c>
      <c r="H48" s="46">
        <v>21015</v>
      </c>
      <c r="I48" s="46">
        <v>2465</v>
      </c>
      <c r="J48" s="46">
        <v>7938</v>
      </c>
      <c r="K48" s="13"/>
      <c r="L48" s="41" t="s">
        <v>210</v>
      </c>
      <c r="M48" s="42"/>
      <c r="N48" s="41" t="s">
        <v>191</v>
      </c>
      <c r="O48" s="13"/>
      <c r="P48" s="46">
        <v>7938</v>
      </c>
      <c r="Q48" s="46">
        <v>2465</v>
      </c>
      <c r="R48" s="46">
        <v>21015</v>
      </c>
      <c r="S48" s="46">
        <v>153496</v>
      </c>
      <c r="T48" s="46">
        <v>184914</v>
      </c>
      <c r="U48" s="46"/>
      <c r="V48" s="46">
        <f t="shared" si="5"/>
        <v>184914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23925</v>
      </c>
      <c r="Q49" s="44">
        <v>3529</v>
      </c>
      <c r="R49" s="44">
        <v>46215</v>
      </c>
      <c r="S49" s="44">
        <v>138087</v>
      </c>
      <c r="T49" s="44">
        <v>211756</v>
      </c>
      <c r="U49" s="44"/>
      <c r="V49" s="44">
        <f t="shared" si="5"/>
        <v>211756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7938</v>
      </c>
      <c r="Q50" s="43">
        <v>2465</v>
      </c>
      <c r="R50" s="43">
        <v>42074</v>
      </c>
      <c r="S50" s="43">
        <v>132437</v>
      </c>
      <c r="T50" s="43">
        <v>184914</v>
      </c>
      <c r="U50" s="43"/>
      <c r="V50" s="43">
        <f t="shared" si="5"/>
        <v>184914</v>
      </c>
      <c r="X50" s="38" t="s">
        <v>55</v>
      </c>
    </row>
    <row r="51" spans="2:24" x14ac:dyDescent="0.2">
      <c r="B51" s="38"/>
      <c r="D51" s="43">
        <f t="shared" ref="D51:D56" si="6">SUM(E51:F51)</f>
        <v>158572</v>
      </c>
      <c r="E51" s="43"/>
      <c r="F51" s="43">
        <v>158572</v>
      </c>
      <c r="G51" s="43">
        <v>142757</v>
      </c>
      <c r="H51" s="43">
        <v>15815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158572</v>
      </c>
      <c r="E52" s="43"/>
      <c r="F52" s="43">
        <v>158572</v>
      </c>
      <c r="G52" s="43">
        <v>121698</v>
      </c>
      <c r="H52" s="43">
        <v>36874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-11</v>
      </c>
      <c r="E53" s="43"/>
      <c r="F53" s="43">
        <v>-11</v>
      </c>
      <c r="G53" s="43"/>
      <c r="H53" s="43"/>
      <c r="I53" s="43">
        <v>-11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-11</v>
      </c>
      <c r="T53" s="43">
        <v>-11</v>
      </c>
      <c r="U53" s="43"/>
      <c r="V53" s="43">
        <f>SUM(T53:U53)</f>
        <v>-11</v>
      </c>
      <c r="X53" s="38"/>
    </row>
    <row r="54" spans="2:24" x14ac:dyDescent="0.2">
      <c r="B54" s="38"/>
      <c r="D54" s="43">
        <f t="shared" si="6"/>
        <v>53184</v>
      </c>
      <c r="E54" s="43"/>
      <c r="F54" s="43">
        <v>53184</v>
      </c>
      <c r="G54" s="43">
        <v>16378</v>
      </c>
      <c r="H54" s="43">
        <v>9341</v>
      </c>
      <c r="I54" s="43">
        <v>3540</v>
      </c>
      <c r="J54" s="43">
        <v>23925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26342</v>
      </c>
      <c r="E55" s="43"/>
      <c r="F55" s="43">
        <v>26342</v>
      </c>
      <c r="G55" s="43">
        <v>10728</v>
      </c>
      <c r="H55" s="43">
        <v>5200</v>
      </c>
      <c r="I55" s="43">
        <v>2476</v>
      </c>
      <c r="J55" s="43">
        <v>7938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7976</v>
      </c>
      <c r="E56" s="43">
        <v>7976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7938</v>
      </c>
      <c r="Q69" s="43">
        <v>2476</v>
      </c>
      <c r="R69" s="43">
        <v>5200</v>
      </c>
      <c r="S69" s="43">
        <v>10728</v>
      </c>
      <c r="T69" s="43">
        <v>26342</v>
      </c>
      <c r="U69" s="43"/>
      <c r="V69" s="43">
        <f>SUM(T69:U69)</f>
        <v>26342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7976</v>
      </c>
      <c r="V71" s="43">
        <f t="shared" ref="V71:V74" si="7">SUM(T71:U71)</f>
        <v>7976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2942</v>
      </c>
      <c r="Q72" s="43">
        <v>204</v>
      </c>
      <c r="R72" s="43">
        <v>4062</v>
      </c>
      <c r="S72" s="43">
        <v>3161</v>
      </c>
      <c r="T72" s="43">
        <v>10369</v>
      </c>
      <c r="U72" s="43">
        <v>81</v>
      </c>
      <c r="V72" s="43">
        <f t="shared" si="7"/>
        <v>10450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-321</v>
      </c>
      <c r="Q73" s="43">
        <v>-675</v>
      </c>
      <c r="R73" s="43">
        <v>-4735</v>
      </c>
      <c r="S73" s="43">
        <v>-783</v>
      </c>
      <c r="T73" s="43">
        <v>-6514</v>
      </c>
      <c r="U73" s="43">
        <v>-3936</v>
      </c>
      <c r="V73" s="43">
        <f t="shared" si="7"/>
        <v>-10450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34318</v>
      </c>
      <c r="E74" s="46">
        <v>4121</v>
      </c>
      <c r="F74" s="46">
        <v>30197</v>
      </c>
      <c r="G74" s="46">
        <v>13106</v>
      </c>
      <c r="H74" s="46">
        <v>4527</v>
      </c>
      <c r="I74" s="46">
        <v>2005</v>
      </c>
      <c r="J74" s="46">
        <v>10559</v>
      </c>
      <c r="K74" s="13"/>
      <c r="L74" s="41" t="s">
        <v>103</v>
      </c>
      <c r="M74" s="42"/>
      <c r="N74" s="41" t="s">
        <v>104</v>
      </c>
      <c r="O74" s="13"/>
      <c r="P74" s="46">
        <v>10559</v>
      </c>
      <c r="Q74" s="46">
        <v>2005</v>
      </c>
      <c r="R74" s="46">
        <v>4527</v>
      </c>
      <c r="S74" s="46">
        <v>13106</v>
      </c>
      <c r="T74" s="46">
        <v>30197</v>
      </c>
      <c r="U74" s="46">
        <v>4121</v>
      </c>
      <c r="V74" s="46">
        <f t="shared" si="7"/>
        <v>34318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61160</v>
      </c>
      <c r="E75" s="44"/>
      <c r="F75" s="44">
        <v>61160</v>
      </c>
      <c r="G75" s="44">
        <v>20645</v>
      </c>
      <c r="H75" s="44">
        <v>9027</v>
      </c>
      <c r="I75" s="44">
        <v>1133</v>
      </c>
      <c r="J75" s="44">
        <v>30355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59742</v>
      </c>
      <c r="E76" s="43"/>
      <c r="F76" s="43">
        <v>59742</v>
      </c>
      <c r="G76" s="43">
        <v>20095</v>
      </c>
      <c r="H76" s="43">
        <v>9005</v>
      </c>
      <c r="I76" s="43">
        <v>1133</v>
      </c>
      <c r="J76" s="43">
        <v>29509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-26842</v>
      </c>
      <c r="E77" s="43"/>
      <c r="F77" s="43">
        <v>-26842</v>
      </c>
      <c r="G77" s="43">
        <v>-5650</v>
      </c>
      <c r="H77" s="43">
        <v>-4141</v>
      </c>
      <c r="I77" s="43">
        <v>-1064</v>
      </c>
      <c r="J77" s="43">
        <v>-15987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1418</v>
      </c>
      <c r="E78" s="43"/>
      <c r="F78" s="43">
        <v>1418</v>
      </c>
      <c r="G78" s="43">
        <v>550</v>
      </c>
      <c r="H78" s="43">
        <v>22</v>
      </c>
      <c r="I78" s="43">
        <v>0</v>
      </c>
      <c r="J78" s="43">
        <v>846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-40</v>
      </c>
      <c r="F79" s="43">
        <v>40</v>
      </c>
      <c r="G79" s="43">
        <v>174</v>
      </c>
      <c r="H79" s="43">
        <v>-179</v>
      </c>
      <c r="I79" s="43">
        <v>0</v>
      </c>
      <c r="J79" s="43">
        <v>45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4161</v>
      </c>
      <c r="F80" s="43">
        <v>-4161</v>
      </c>
      <c r="G80" s="43">
        <v>-2063</v>
      </c>
      <c r="H80" s="43">
        <v>-180</v>
      </c>
      <c r="I80" s="43">
        <v>1936</v>
      </c>
      <c r="J80" s="43">
        <v>-3854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58827</v>
      </c>
      <c r="V18" s="43">
        <f>SUM(T18:U18)</f>
        <v>58827</v>
      </c>
      <c r="X18" s="38" t="s">
        <v>25</v>
      </c>
    </row>
    <row r="19" spans="2:24" x14ac:dyDescent="0.2">
      <c r="B19" s="38" t="s">
        <v>28</v>
      </c>
      <c r="D19" s="43">
        <f>SUM(E19:F19)</f>
        <v>50453</v>
      </c>
      <c r="E19" s="43">
        <v>50453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203839</v>
      </c>
      <c r="E23" s="43"/>
      <c r="F23" s="43">
        <v>203839</v>
      </c>
      <c r="G23" s="43">
        <v>52288</v>
      </c>
      <c r="H23" s="43">
        <v>23131</v>
      </c>
      <c r="I23" s="43">
        <v>8389</v>
      </c>
      <c r="J23" s="43">
        <v>97470</v>
      </c>
      <c r="K23" s="13"/>
      <c r="L23" s="41" t="s">
        <v>204</v>
      </c>
      <c r="M23" s="42"/>
      <c r="N23" s="41" t="s">
        <v>41</v>
      </c>
      <c r="O23" s="13"/>
      <c r="P23" s="43">
        <v>97470</v>
      </c>
      <c r="Q23" s="43">
        <v>8389</v>
      </c>
      <c r="R23" s="43">
        <v>23131</v>
      </c>
      <c r="S23" s="43">
        <v>52288</v>
      </c>
      <c r="T23" s="43">
        <v>203839</v>
      </c>
      <c r="U23" s="43"/>
      <c r="V23" s="43">
        <f>SUM(T23:U23)</f>
        <v>203839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27473</v>
      </c>
      <c r="E24" s="43"/>
      <c r="F24" s="43">
        <v>27473</v>
      </c>
      <c r="G24" s="43">
        <v>5824</v>
      </c>
      <c r="H24" s="43">
        <v>4312</v>
      </c>
      <c r="I24" s="43">
        <v>1089</v>
      </c>
      <c r="J24" s="43">
        <v>16248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176366</v>
      </c>
      <c r="E25" s="43"/>
      <c r="F25" s="43">
        <v>176366</v>
      </c>
      <c r="G25" s="43">
        <v>46464</v>
      </c>
      <c r="H25" s="43">
        <v>18819</v>
      </c>
      <c r="I25" s="43">
        <v>7300</v>
      </c>
      <c r="J25" s="43">
        <v>81222</v>
      </c>
      <c r="K25" s="13"/>
      <c r="L25" s="41" t="s">
        <v>45</v>
      </c>
      <c r="M25" s="42"/>
      <c r="N25" s="41" t="s">
        <v>46</v>
      </c>
      <c r="O25" s="13"/>
      <c r="P25" s="43">
        <v>81222</v>
      </c>
      <c r="Q25" s="43">
        <v>7300</v>
      </c>
      <c r="R25" s="43">
        <v>18819</v>
      </c>
      <c r="S25" s="43">
        <v>46464</v>
      </c>
      <c r="T25" s="43">
        <v>176366</v>
      </c>
      <c r="U25" s="43"/>
      <c r="V25" s="43">
        <f t="shared" ref="V25:V31" si="1">SUM(T25:U25)</f>
        <v>176366</v>
      </c>
      <c r="X25" s="38"/>
    </row>
    <row r="26" spans="2:24" x14ac:dyDescent="0.2">
      <c r="B26" s="38"/>
      <c r="D26" s="46">
        <f t="shared" si="0"/>
        <v>8374</v>
      </c>
      <c r="E26" s="46">
        <v>8374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8374</v>
      </c>
      <c r="V26" s="46">
        <f t="shared" si="1"/>
        <v>8374</v>
      </c>
      <c r="X26" s="38"/>
    </row>
    <row r="27" spans="2:24" x14ac:dyDescent="0.2">
      <c r="B27" s="45" t="s">
        <v>49</v>
      </c>
      <c r="D27" s="44">
        <f t="shared" si="0"/>
        <v>95768</v>
      </c>
      <c r="E27" s="44">
        <v>210</v>
      </c>
      <c r="F27" s="44">
        <v>95558</v>
      </c>
      <c r="G27" s="44">
        <v>9633</v>
      </c>
      <c r="H27" s="44">
        <v>18795</v>
      </c>
      <c r="I27" s="44">
        <v>4308</v>
      </c>
      <c r="J27" s="44">
        <v>62822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95607</v>
      </c>
      <c r="T27" s="44">
        <v>95607</v>
      </c>
      <c r="U27" s="44">
        <v>161</v>
      </c>
      <c r="V27" s="44">
        <f t="shared" si="1"/>
        <v>95768</v>
      </c>
      <c r="X27" s="45" t="s">
        <v>49</v>
      </c>
    </row>
    <row r="28" spans="2:24" x14ac:dyDescent="0.2">
      <c r="B28" s="38" t="s">
        <v>44</v>
      </c>
      <c r="D28" s="43">
        <f t="shared" si="0"/>
        <v>23556</v>
      </c>
      <c r="E28" s="43"/>
      <c r="F28" s="43">
        <v>23556</v>
      </c>
      <c r="G28" s="43">
        <v>636</v>
      </c>
      <c r="H28" s="43">
        <v>24</v>
      </c>
      <c r="I28" s="43">
        <v>45</v>
      </c>
      <c r="J28" s="43">
        <v>290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24065</v>
      </c>
      <c r="S28" s="43"/>
      <c r="T28" s="43">
        <v>24065</v>
      </c>
      <c r="U28" s="43">
        <v>-509</v>
      </c>
      <c r="V28" s="43">
        <f t="shared" si="1"/>
        <v>23556</v>
      </c>
      <c r="X28" s="38" t="s">
        <v>44</v>
      </c>
    </row>
    <row r="29" spans="2:24" x14ac:dyDescent="0.2">
      <c r="B29" s="38"/>
      <c r="D29" s="43">
        <f t="shared" si="0"/>
        <v>22561</v>
      </c>
      <c r="E29" s="43"/>
      <c r="F29" s="43">
        <v>22561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22871</v>
      </c>
      <c r="S29" s="43"/>
      <c r="T29" s="43">
        <v>22871</v>
      </c>
      <c r="U29" s="43">
        <v>-310</v>
      </c>
      <c r="V29" s="43">
        <f t="shared" si="1"/>
        <v>22561</v>
      </c>
      <c r="X29" s="38"/>
    </row>
    <row r="30" spans="2:24" x14ac:dyDescent="0.2">
      <c r="B30" s="38"/>
      <c r="D30" s="43">
        <f t="shared" si="0"/>
        <v>995</v>
      </c>
      <c r="E30" s="43"/>
      <c r="F30" s="43">
        <v>995</v>
      </c>
      <c r="G30" s="43">
        <v>636</v>
      </c>
      <c r="H30" s="43">
        <v>24</v>
      </c>
      <c r="I30" s="43">
        <v>45</v>
      </c>
      <c r="J30" s="43">
        <v>290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1194</v>
      </c>
      <c r="S30" s="43"/>
      <c r="T30" s="43">
        <v>1194</v>
      </c>
      <c r="U30" s="43">
        <v>-199</v>
      </c>
      <c r="V30" s="43">
        <f t="shared" si="1"/>
        <v>995</v>
      </c>
      <c r="X30" s="38"/>
    </row>
    <row r="31" spans="2:24" x14ac:dyDescent="0.2">
      <c r="B31" s="38"/>
      <c r="D31" s="43">
        <f t="shared" si="0"/>
        <v>84725</v>
      </c>
      <c r="E31" s="43"/>
      <c r="F31" s="43">
        <v>84725</v>
      </c>
      <c r="G31" s="43">
        <v>42019</v>
      </c>
      <c r="H31" s="43">
        <v>4312</v>
      </c>
      <c r="I31" s="43">
        <v>4036</v>
      </c>
      <c r="J31" s="43">
        <v>34358</v>
      </c>
      <c r="K31" s="15"/>
      <c r="L31" s="41" t="s">
        <v>205</v>
      </c>
      <c r="M31" s="42"/>
      <c r="N31" s="41" t="s">
        <v>119</v>
      </c>
      <c r="O31" s="15"/>
      <c r="P31" s="43">
        <v>34358</v>
      </c>
      <c r="Q31" s="43">
        <v>4036</v>
      </c>
      <c r="R31" s="43">
        <v>4312</v>
      </c>
      <c r="S31" s="43">
        <v>42019</v>
      </c>
      <c r="T31" s="43">
        <v>84725</v>
      </c>
      <c r="U31" s="43"/>
      <c r="V31" s="43">
        <f t="shared" si="1"/>
        <v>84725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57252</v>
      </c>
      <c r="E33" s="43"/>
      <c r="F33" s="43">
        <v>57252</v>
      </c>
      <c r="G33" s="43">
        <v>36195</v>
      </c>
      <c r="H33" s="43">
        <v>0</v>
      </c>
      <c r="I33" s="43">
        <v>2947</v>
      </c>
      <c r="J33" s="43">
        <v>18110</v>
      </c>
      <c r="K33" s="13"/>
      <c r="L33" s="41" t="s">
        <v>120</v>
      </c>
      <c r="M33" s="42"/>
      <c r="N33" s="41" t="s">
        <v>121</v>
      </c>
      <c r="O33" s="13"/>
      <c r="P33" s="43">
        <v>18110</v>
      </c>
      <c r="Q33" s="43">
        <v>2947</v>
      </c>
      <c r="R33" s="43">
        <v>0</v>
      </c>
      <c r="S33" s="43">
        <v>36195</v>
      </c>
      <c r="T33" s="43">
        <v>57252</v>
      </c>
      <c r="U33" s="43"/>
      <c r="V33" s="43">
        <f>SUM(T33:U33)</f>
        <v>57252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40385</v>
      </c>
      <c r="E35" s="44">
        <v>6870</v>
      </c>
      <c r="F35" s="44">
        <v>33515</v>
      </c>
      <c r="G35" s="44">
        <v>2573</v>
      </c>
      <c r="H35" s="44">
        <v>4352</v>
      </c>
      <c r="I35" s="44">
        <v>14838</v>
      </c>
      <c r="J35" s="44">
        <v>11752</v>
      </c>
      <c r="K35" s="31"/>
      <c r="L35" s="40" t="s">
        <v>63</v>
      </c>
      <c r="M35" s="14"/>
      <c r="N35" s="40" t="s">
        <v>64</v>
      </c>
      <c r="O35" s="31"/>
      <c r="P35" s="44">
        <v>3377</v>
      </c>
      <c r="Q35" s="44">
        <v>17548</v>
      </c>
      <c r="R35" s="44">
        <v>1652</v>
      </c>
      <c r="S35" s="44">
        <v>8271</v>
      </c>
      <c r="T35" s="44">
        <v>30848</v>
      </c>
      <c r="U35" s="44">
        <v>9537</v>
      </c>
      <c r="V35" s="44">
        <f t="shared" ref="V35:V36" si="3">SUM(T35:U35)</f>
        <v>40385</v>
      </c>
      <c r="X35" s="45" t="s">
        <v>62</v>
      </c>
    </row>
    <row r="36" spans="2:24" x14ac:dyDescent="0.2">
      <c r="B36" s="38" t="s">
        <v>54</v>
      </c>
      <c r="D36" s="43">
        <f t="shared" si="2"/>
        <v>201730</v>
      </c>
      <c r="E36" s="43"/>
      <c r="F36" s="43">
        <v>201730</v>
      </c>
      <c r="G36" s="43">
        <v>143324</v>
      </c>
      <c r="H36" s="43">
        <v>25677</v>
      </c>
      <c r="I36" s="43">
        <v>6746</v>
      </c>
      <c r="J36" s="43">
        <v>25983</v>
      </c>
      <c r="K36" s="13"/>
      <c r="L36" s="41" t="s">
        <v>207</v>
      </c>
      <c r="M36" s="42"/>
      <c r="N36" s="41" t="s">
        <v>65</v>
      </c>
      <c r="O36" s="13"/>
      <c r="P36" s="43">
        <v>25983</v>
      </c>
      <c r="Q36" s="43">
        <v>6746</v>
      </c>
      <c r="R36" s="43">
        <v>25677</v>
      </c>
      <c r="S36" s="43">
        <v>143324</v>
      </c>
      <c r="T36" s="43">
        <v>201730</v>
      </c>
      <c r="U36" s="43"/>
      <c r="V36" s="43">
        <f t="shared" si="3"/>
        <v>201730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174257</v>
      </c>
      <c r="E38" s="43"/>
      <c r="F38" s="43">
        <v>174257</v>
      </c>
      <c r="G38" s="43">
        <v>137500</v>
      </c>
      <c r="H38" s="43">
        <v>21365</v>
      </c>
      <c r="I38" s="43">
        <v>5657</v>
      </c>
      <c r="J38" s="43">
        <v>9735</v>
      </c>
      <c r="K38" s="13"/>
      <c r="L38" s="41" t="s">
        <v>69</v>
      </c>
      <c r="M38" s="42"/>
      <c r="N38" s="41" t="s">
        <v>70</v>
      </c>
      <c r="O38" s="13"/>
      <c r="P38" s="43">
        <v>9735</v>
      </c>
      <c r="Q38" s="43">
        <v>5657</v>
      </c>
      <c r="R38" s="43">
        <v>21365</v>
      </c>
      <c r="S38" s="43">
        <v>137500</v>
      </c>
      <c r="T38" s="43">
        <v>174257</v>
      </c>
      <c r="U38" s="43"/>
      <c r="V38" s="43">
        <f>SUM(T38:U38)</f>
        <v>174257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15090</v>
      </c>
      <c r="E40" s="44">
        <v>132</v>
      </c>
      <c r="F40" s="44">
        <v>14958</v>
      </c>
      <c r="G40" s="44">
        <v>13471</v>
      </c>
      <c r="H40" s="44">
        <v>0</v>
      </c>
      <c r="I40" s="44">
        <v>599</v>
      </c>
      <c r="J40" s="44">
        <v>888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14938</v>
      </c>
      <c r="S40" s="44"/>
      <c r="T40" s="44">
        <v>14938</v>
      </c>
      <c r="U40" s="44">
        <v>152</v>
      </c>
      <c r="V40" s="44">
        <f t="shared" ref="V40:V50" si="5">SUM(T40:U40)</f>
        <v>15090</v>
      </c>
      <c r="X40" s="45" t="s">
        <v>66</v>
      </c>
    </row>
    <row r="41" spans="2:24" x14ac:dyDescent="0.2">
      <c r="B41" s="38" t="s">
        <v>68</v>
      </c>
      <c r="D41" s="43">
        <f t="shared" si="4"/>
        <v>29347</v>
      </c>
      <c r="E41" s="43">
        <v>47</v>
      </c>
      <c r="F41" s="43">
        <v>29300</v>
      </c>
      <c r="G41" s="43">
        <v>29300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1859</v>
      </c>
      <c r="Q41" s="43">
        <v>1098</v>
      </c>
      <c r="R41" s="43">
        <v>26248</v>
      </c>
      <c r="S41" s="43">
        <v>80</v>
      </c>
      <c r="T41" s="43">
        <v>29285</v>
      </c>
      <c r="U41" s="43">
        <v>62</v>
      </c>
      <c r="V41" s="43">
        <f t="shared" si="5"/>
        <v>29347</v>
      </c>
      <c r="X41" s="38" t="s">
        <v>68</v>
      </c>
    </row>
    <row r="42" spans="2:24" ht="24" x14ac:dyDescent="0.2">
      <c r="B42" s="38" t="s">
        <v>71</v>
      </c>
      <c r="D42" s="43">
        <f t="shared" si="4"/>
        <v>25104</v>
      </c>
      <c r="E42" s="43">
        <v>395</v>
      </c>
      <c r="F42" s="43">
        <v>24709</v>
      </c>
      <c r="G42" s="43">
        <v>78</v>
      </c>
      <c r="H42" s="43">
        <v>21504</v>
      </c>
      <c r="I42" s="43">
        <v>1275</v>
      </c>
      <c r="J42" s="43">
        <v>1852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25008</v>
      </c>
      <c r="T42" s="43">
        <v>25008</v>
      </c>
      <c r="U42" s="43">
        <v>96</v>
      </c>
      <c r="V42" s="43">
        <f t="shared" si="5"/>
        <v>25104</v>
      </c>
      <c r="X42" s="38" t="s">
        <v>71</v>
      </c>
    </row>
    <row r="43" spans="2:24" x14ac:dyDescent="0.2">
      <c r="B43" s="38" t="s">
        <v>78</v>
      </c>
      <c r="D43" s="43">
        <f t="shared" si="4"/>
        <v>23884</v>
      </c>
      <c r="E43" s="43">
        <v>1273</v>
      </c>
      <c r="F43" s="43">
        <v>22611</v>
      </c>
      <c r="G43" s="43">
        <v>10982</v>
      </c>
      <c r="H43" s="43">
        <v>3548</v>
      </c>
      <c r="I43" s="43">
        <v>5186</v>
      </c>
      <c r="J43" s="43">
        <v>2895</v>
      </c>
      <c r="K43" s="13"/>
      <c r="L43" s="40" t="s">
        <v>79</v>
      </c>
      <c r="M43" s="14"/>
      <c r="N43" s="40" t="s">
        <v>80</v>
      </c>
      <c r="O43" s="13"/>
      <c r="P43" s="43">
        <v>1296</v>
      </c>
      <c r="Q43" s="43">
        <v>4970</v>
      </c>
      <c r="R43" s="43">
        <v>1143</v>
      </c>
      <c r="S43" s="43">
        <v>12402</v>
      </c>
      <c r="T43" s="43">
        <v>19811</v>
      </c>
      <c r="U43" s="43">
        <v>4073</v>
      </c>
      <c r="V43" s="43">
        <f t="shared" si="5"/>
        <v>23884</v>
      </c>
      <c r="X43" s="38" t="s">
        <v>78</v>
      </c>
    </row>
    <row r="44" spans="2:24" ht="22.5" customHeight="1" x14ac:dyDescent="0.2">
      <c r="B44" s="38"/>
      <c r="D44" s="43">
        <f t="shared" si="4"/>
        <v>199194</v>
      </c>
      <c r="E44" s="43"/>
      <c r="F44" s="43">
        <v>199194</v>
      </c>
      <c r="G44" s="43">
        <v>126983</v>
      </c>
      <c r="H44" s="43">
        <v>42954</v>
      </c>
      <c r="I44" s="43">
        <v>5754</v>
      </c>
      <c r="J44" s="43">
        <v>23503</v>
      </c>
      <c r="K44" s="30"/>
      <c r="L44" s="41" t="s">
        <v>208</v>
      </c>
      <c r="M44" s="42"/>
      <c r="N44" s="41" t="s">
        <v>187</v>
      </c>
      <c r="O44" s="30"/>
      <c r="P44" s="43">
        <v>23503</v>
      </c>
      <c r="Q44" s="43">
        <v>5754</v>
      </c>
      <c r="R44" s="43">
        <v>42954</v>
      </c>
      <c r="S44" s="43">
        <v>126983</v>
      </c>
      <c r="T44" s="43">
        <v>199194</v>
      </c>
      <c r="U44" s="43"/>
      <c r="V44" s="43">
        <f t="shared" si="5"/>
        <v>199194</v>
      </c>
      <c r="X44" s="38"/>
    </row>
    <row r="45" spans="2:24" ht="24.75" customHeight="1" x14ac:dyDescent="0.2">
      <c r="B45" s="38"/>
      <c r="C45" s="16"/>
      <c r="D45" s="43">
        <f t="shared" si="4"/>
        <v>171721</v>
      </c>
      <c r="E45" s="43"/>
      <c r="F45" s="43">
        <v>171721</v>
      </c>
      <c r="G45" s="43">
        <v>121159</v>
      </c>
      <c r="H45" s="43">
        <v>38642</v>
      </c>
      <c r="I45" s="43">
        <v>4665</v>
      </c>
      <c r="J45" s="43">
        <v>7255</v>
      </c>
      <c r="K45" s="30"/>
      <c r="L45" s="41" t="s">
        <v>188</v>
      </c>
      <c r="M45" s="42"/>
      <c r="N45" s="41" t="s">
        <v>189</v>
      </c>
      <c r="O45" s="30"/>
      <c r="P45" s="43">
        <v>7255</v>
      </c>
      <c r="Q45" s="43">
        <v>4665</v>
      </c>
      <c r="R45" s="43">
        <v>38642</v>
      </c>
      <c r="S45" s="43">
        <v>121159</v>
      </c>
      <c r="T45" s="43">
        <v>171721</v>
      </c>
      <c r="U45" s="43"/>
      <c r="V45" s="43">
        <f t="shared" si="5"/>
        <v>171721</v>
      </c>
      <c r="W45" s="16"/>
      <c r="X45" s="38"/>
    </row>
    <row r="46" spans="2:24" x14ac:dyDescent="0.2">
      <c r="B46" s="38"/>
      <c r="D46" s="46">
        <f t="shared" si="4"/>
        <v>21676</v>
      </c>
      <c r="E46" s="46"/>
      <c r="F46" s="46">
        <v>21676</v>
      </c>
      <c r="G46" s="46">
        <v>2041</v>
      </c>
      <c r="H46" s="46">
        <v>19635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21676</v>
      </c>
      <c r="T46" s="46">
        <v>21676</v>
      </c>
      <c r="U46" s="46"/>
      <c r="V46" s="46">
        <f t="shared" si="5"/>
        <v>21676</v>
      </c>
      <c r="X46" s="38"/>
    </row>
    <row r="47" spans="2:24" ht="33.6" customHeight="1" x14ac:dyDescent="0.2">
      <c r="B47" s="45" t="s">
        <v>198</v>
      </c>
      <c r="D47" s="44">
        <f t="shared" si="4"/>
        <v>199194</v>
      </c>
      <c r="E47" s="44"/>
      <c r="F47" s="44">
        <v>199194</v>
      </c>
      <c r="G47" s="44">
        <v>146618</v>
      </c>
      <c r="H47" s="44">
        <v>23319</v>
      </c>
      <c r="I47" s="44">
        <v>5754</v>
      </c>
      <c r="J47" s="44">
        <v>23503</v>
      </c>
      <c r="K47" s="30"/>
      <c r="L47" s="41" t="s">
        <v>209</v>
      </c>
      <c r="M47" s="42"/>
      <c r="N47" s="41" t="s">
        <v>190</v>
      </c>
      <c r="O47" s="30"/>
      <c r="P47" s="44">
        <v>23503</v>
      </c>
      <c r="Q47" s="44">
        <v>5754</v>
      </c>
      <c r="R47" s="44">
        <v>23319</v>
      </c>
      <c r="S47" s="44">
        <v>146618</v>
      </c>
      <c r="T47" s="44">
        <v>199194</v>
      </c>
      <c r="U47" s="44"/>
      <c r="V47" s="44">
        <f t="shared" si="5"/>
        <v>199194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171721</v>
      </c>
      <c r="E48" s="46"/>
      <c r="F48" s="46">
        <v>171721</v>
      </c>
      <c r="G48" s="46">
        <v>140794</v>
      </c>
      <c r="H48" s="46">
        <v>19007</v>
      </c>
      <c r="I48" s="46">
        <v>4665</v>
      </c>
      <c r="J48" s="46">
        <v>7255</v>
      </c>
      <c r="K48" s="13"/>
      <c r="L48" s="41" t="s">
        <v>210</v>
      </c>
      <c r="M48" s="42"/>
      <c r="N48" s="41" t="s">
        <v>191</v>
      </c>
      <c r="O48" s="13"/>
      <c r="P48" s="46">
        <v>7255</v>
      </c>
      <c r="Q48" s="46">
        <v>4665</v>
      </c>
      <c r="R48" s="46">
        <v>19007</v>
      </c>
      <c r="S48" s="46">
        <v>140794</v>
      </c>
      <c r="T48" s="46">
        <v>171721</v>
      </c>
      <c r="U48" s="46"/>
      <c r="V48" s="46">
        <f t="shared" si="5"/>
        <v>171721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23503</v>
      </c>
      <c r="Q49" s="44">
        <v>5754</v>
      </c>
      <c r="R49" s="44">
        <v>42954</v>
      </c>
      <c r="S49" s="44">
        <v>126983</v>
      </c>
      <c r="T49" s="44">
        <v>199194</v>
      </c>
      <c r="U49" s="44"/>
      <c r="V49" s="44">
        <f t="shared" si="5"/>
        <v>199194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7255</v>
      </c>
      <c r="Q50" s="43">
        <v>4665</v>
      </c>
      <c r="R50" s="43">
        <v>38642</v>
      </c>
      <c r="S50" s="43">
        <v>121159</v>
      </c>
      <c r="T50" s="43">
        <v>171721</v>
      </c>
      <c r="U50" s="43"/>
      <c r="V50" s="43">
        <f t="shared" si="5"/>
        <v>171721</v>
      </c>
      <c r="X50" s="38" t="s">
        <v>55</v>
      </c>
    </row>
    <row r="51" spans="2:24" x14ac:dyDescent="0.2">
      <c r="B51" s="38"/>
      <c r="D51" s="43">
        <f t="shared" ref="D51:D56" si="6">SUM(E51:F51)</f>
        <v>159095</v>
      </c>
      <c r="E51" s="43"/>
      <c r="F51" s="43">
        <v>159095</v>
      </c>
      <c r="G51" s="43">
        <v>144429</v>
      </c>
      <c r="H51" s="43">
        <v>14666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159095</v>
      </c>
      <c r="E52" s="43"/>
      <c r="F52" s="43">
        <v>159095</v>
      </c>
      <c r="G52" s="43">
        <v>124794</v>
      </c>
      <c r="H52" s="43">
        <v>34301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-190</v>
      </c>
      <c r="E53" s="43"/>
      <c r="F53" s="43">
        <v>-190</v>
      </c>
      <c r="G53" s="43"/>
      <c r="H53" s="43"/>
      <c r="I53" s="43">
        <v>-190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-190</v>
      </c>
      <c r="T53" s="43">
        <v>-190</v>
      </c>
      <c r="U53" s="43"/>
      <c r="V53" s="43">
        <f>SUM(T53:U53)</f>
        <v>-190</v>
      </c>
      <c r="X53" s="38"/>
    </row>
    <row r="54" spans="2:24" x14ac:dyDescent="0.2">
      <c r="B54" s="38"/>
      <c r="D54" s="43">
        <f t="shared" si="6"/>
        <v>40099</v>
      </c>
      <c r="E54" s="43"/>
      <c r="F54" s="43">
        <v>40099</v>
      </c>
      <c r="G54" s="43">
        <v>1999</v>
      </c>
      <c r="H54" s="43">
        <v>8653</v>
      </c>
      <c r="I54" s="43">
        <v>5944</v>
      </c>
      <c r="J54" s="43">
        <v>23503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12626</v>
      </c>
      <c r="E55" s="43"/>
      <c r="F55" s="43">
        <v>12626</v>
      </c>
      <c r="G55" s="43">
        <v>-3825</v>
      </c>
      <c r="H55" s="43">
        <v>4341</v>
      </c>
      <c r="I55" s="43">
        <v>4855</v>
      </c>
      <c r="J55" s="43">
        <v>7255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13019</v>
      </c>
      <c r="E56" s="43">
        <v>13019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7255</v>
      </c>
      <c r="Q69" s="43">
        <v>4855</v>
      </c>
      <c r="R69" s="43">
        <v>4341</v>
      </c>
      <c r="S69" s="43">
        <v>-3825</v>
      </c>
      <c r="T69" s="43">
        <v>12626</v>
      </c>
      <c r="U69" s="43"/>
      <c r="V69" s="43">
        <f>SUM(T69:U69)</f>
        <v>12626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13019</v>
      </c>
      <c r="V71" s="43">
        <f t="shared" ref="V71:V74" si="7">SUM(T71:U71)</f>
        <v>13019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1093</v>
      </c>
      <c r="Q72" s="43">
        <v>120</v>
      </c>
      <c r="R72" s="43">
        <v>2096</v>
      </c>
      <c r="S72" s="43">
        <v>918</v>
      </c>
      <c r="T72" s="43">
        <v>4227</v>
      </c>
      <c r="U72" s="43">
        <v>99</v>
      </c>
      <c r="V72" s="43">
        <f t="shared" si="7"/>
        <v>4326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-255</v>
      </c>
      <c r="Q73" s="43">
        <v>-212</v>
      </c>
      <c r="R73" s="43">
        <v>-1816</v>
      </c>
      <c r="S73" s="43">
        <v>-687</v>
      </c>
      <c r="T73" s="43">
        <v>-2970</v>
      </c>
      <c r="U73" s="43">
        <v>-1356</v>
      </c>
      <c r="V73" s="43">
        <f t="shared" si="7"/>
        <v>-4326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25645</v>
      </c>
      <c r="E74" s="46">
        <v>11762</v>
      </c>
      <c r="F74" s="46">
        <v>13883</v>
      </c>
      <c r="G74" s="46">
        <v>-3594</v>
      </c>
      <c r="H74" s="46">
        <v>4621</v>
      </c>
      <c r="I74" s="46">
        <v>4763</v>
      </c>
      <c r="J74" s="46">
        <v>8093</v>
      </c>
      <c r="K74" s="13"/>
      <c r="L74" s="41" t="s">
        <v>103</v>
      </c>
      <c r="M74" s="42"/>
      <c r="N74" s="41" t="s">
        <v>104</v>
      </c>
      <c r="O74" s="13"/>
      <c r="P74" s="46">
        <v>8093</v>
      </c>
      <c r="Q74" s="46">
        <v>4763</v>
      </c>
      <c r="R74" s="46">
        <v>4621</v>
      </c>
      <c r="S74" s="46">
        <v>-3594</v>
      </c>
      <c r="T74" s="46">
        <v>13883</v>
      </c>
      <c r="U74" s="46">
        <v>11762</v>
      </c>
      <c r="V74" s="46">
        <f t="shared" si="7"/>
        <v>25645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53118</v>
      </c>
      <c r="E75" s="44"/>
      <c r="F75" s="44">
        <v>53118</v>
      </c>
      <c r="G75" s="44">
        <v>17209</v>
      </c>
      <c r="H75" s="44">
        <v>7485</v>
      </c>
      <c r="I75" s="44">
        <v>931</v>
      </c>
      <c r="J75" s="44">
        <v>27493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55245</v>
      </c>
      <c r="E76" s="43"/>
      <c r="F76" s="43">
        <v>55245</v>
      </c>
      <c r="G76" s="43">
        <v>17683</v>
      </c>
      <c r="H76" s="43">
        <v>7480</v>
      </c>
      <c r="I76" s="43">
        <v>931</v>
      </c>
      <c r="J76" s="43">
        <v>29151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-27473</v>
      </c>
      <c r="E77" s="43"/>
      <c r="F77" s="43">
        <v>-27473</v>
      </c>
      <c r="G77" s="43">
        <v>-5824</v>
      </c>
      <c r="H77" s="43">
        <v>-4312</v>
      </c>
      <c r="I77" s="43">
        <v>-1089</v>
      </c>
      <c r="J77" s="43">
        <v>-16248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-2127</v>
      </c>
      <c r="E78" s="43"/>
      <c r="F78" s="43">
        <v>-2127</v>
      </c>
      <c r="G78" s="43">
        <v>-474</v>
      </c>
      <c r="H78" s="43">
        <v>5</v>
      </c>
      <c r="I78" s="43">
        <v>0</v>
      </c>
      <c r="J78" s="43">
        <v>-1658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-41</v>
      </c>
      <c r="F79" s="43">
        <v>41</v>
      </c>
      <c r="G79" s="43">
        <v>4</v>
      </c>
      <c r="H79" s="43">
        <v>0</v>
      </c>
      <c r="I79" s="43">
        <v>0</v>
      </c>
      <c r="J79" s="43">
        <v>37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11803</v>
      </c>
      <c r="F80" s="43">
        <v>-11803</v>
      </c>
      <c r="G80" s="43">
        <v>-14983</v>
      </c>
      <c r="H80" s="43">
        <v>1448</v>
      </c>
      <c r="I80" s="43">
        <v>4921</v>
      </c>
      <c r="J80" s="43">
        <v>-3189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63428</v>
      </c>
      <c r="V18" s="43">
        <f>SUM(T18:U18)</f>
        <v>63428</v>
      </c>
      <c r="X18" s="38" t="s">
        <v>25</v>
      </c>
    </row>
    <row r="19" spans="2:24" x14ac:dyDescent="0.2">
      <c r="B19" s="38" t="s">
        <v>28</v>
      </c>
      <c r="D19" s="43">
        <f>SUM(E19:F19)</f>
        <v>56725</v>
      </c>
      <c r="E19" s="43">
        <v>56725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217083</v>
      </c>
      <c r="E23" s="43"/>
      <c r="F23" s="43">
        <v>217083</v>
      </c>
      <c r="G23" s="43">
        <v>54596</v>
      </c>
      <c r="H23" s="43">
        <v>26813</v>
      </c>
      <c r="I23" s="43">
        <v>8767</v>
      </c>
      <c r="J23" s="43">
        <v>106294</v>
      </c>
      <c r="K23" s="13"/>
      <c r="L23" s="41" t="s">
        <v>204</v>
      </c>
      <c r="M23" s="42"/>
      <c r="N23" s="41" t="s">
        <v>41</v>
      </c>
      <c r="O23" s="13"/>
      <c r="P23" s="43">
        <v>106294</v>
      </c>
      <c r="Q23" s="43">
        <v>8767</v>
      </c>
      <c r="R23" s="43">
        <v>26813</v>
      </c>
      <c r="S23" s="43">
        <v>54596</v>
      </c>
      <c r="T23" s="43">
        <v>217083</v>
      </c>
      <c r="U23" s="43"/>
      <c r="V23" s="43">
        <f>SUM(T23:U23)</f>
        <v>217083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28145</v>
      </c>
      <c r="E24" s="43"/>
      <c r="F24" s="43">
        <v>28145</v>
      </c>
      <c r="G24" s="43">
        <v>5990</v>
      </c>
      <c r="H24" s="43">
        <v>4410</v>
      </c>
      <c r="I24" s="43">
        <v>1112</v>
      </c>
      <c r="J24" s="43">
        <v>16633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188938</v>
      </c>
      <c r="E25" s="43"/>
      <c r="F25" s="43">
        <v>188938</v>
      </c>
      <c r="G25" s="43">
        <v>48606</v>
      </c>
      <c r="H25" s="43">
        <v>22403</v>
      </c>
      <c r="I25" s="43">
        <v>7655</v>
      </c>
      <c r="J25" s="43">
        <v>89661</v>
      </c>
      <c r="K25" s="13"/>
      <c r="L25" s="41" t="s">
        <v>45</v>
      </c>
      <c r="M25" s="42"/>
      <c r="N25" s="41" t="s">
        <v>46</v>
      </c>
      <c r="O25" s="13"/>
      <c r="P25" s="43">
        <v>89661</v>
      </c>
      <c r="Q25" s="43">
        <v>7655</v>
      </c>
      <c r="R25" s="43">
        <v>22403</v>
      </c>
      <c r="S25" s="43">
        <v>48606</v>
      </c>
      <c r="T25" s="43">
        <v>188938</v>
      </c>
      <c r="U25" s="43"/>
      <c r="V25" s="43">
        <f t="shared" ref="V25:V31" si="1">SUM(T25:U25)</f>
        <v>188938</v>
      </c>
      <c r="X25" s="38"/>
    </row>
    <row r="26" spans="2:24" x14ac:dyDescent="0.2">
      <c r="B26" s="38"/>
      <c r="D26" s="46">
        <f t="shared" si="0"/>
        <v>6703</v>
      </c>
      <c r="E26" s="46">
        <v>6703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6703</v>
      </c>
      <c r="V26" s="46">
        <f t="shared" si="1"/>
        <v>6703</v>
      </c>
      <c r="X26" s="38"/>
    </row>
    <row r="27" spans="2:24" x14ac:dyDescent="0.2">
      <c r="B27" s="45" t="s">
        <v>49</v>
      </c>
      <c r="D27" s="44">
        <f t="shared" si="0"/>
        <v>101743</v>
      </c>
      <c r="E27" s="44">
        <v>206</v>
      </c>
      <c r="F27" s="44">
        <v>101537</v>
      </c>
      <c r="G27" s="44">
        <v>9207</v>
      </c>
      <c r="H27" s="44">
        <v>22378</v>
      </c>
      <c r="I27" s="44">
        <v>4351</v>
      </c>
      <c r="J27" s="44">
        <v>65601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101636</v>
      </c>
      <c r="T27" s="44">
        <v>101636</v>
      </c>
      <c r="U27" s="44">
        <v>107</v>
      </c>
      <c r="V27" s="44">
        <f t="shared" si="1"/>
        <v>101743</v>
      </c>
      <c r="X27" s="45" t="s">
        <v>49</v>
      </c>
    </row>
    <row r="28" spans="2:24" x14ac:dyDescent="0.2">
      <c r="B28" s="38" t="s">
        <v>44</v>
      </c>
      <c r="D28" s="43">
        <f t="shared" si="0"/>
        <v>21410</v>
      </c>
      <c r="E28" s="43"/>
      <c r="F28" s="43">
        <v>21410</v>
      </c>
      <c r="G28" s="43">
        <v>602</v>
      </c>
      <c r="H28" s="43">
        <v>25</v>
      </c>
      <c r="I28" s="43">
        <v>53</v>
      </c>
      <c r="J28" s="43">
        <v>117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22113</v>
      </c>
      <c r="S28" s="43"/>
      <c r="T28" s="43">
        <v>22113</v>
      </c>
      <c r="U28" s="43">
        <v>-703</v>
      </c>
      <c r="V28" s="43">
        <f t="shared" si="1"/>
        <v>21410</v>
      </c>
      <c r="X28" s="38" t="s">
        <v>44</v>
      </c>
    </row>
    <row r="29" spans="2:24" x14ac:dyDescent="0.2">
      <c r="B29" s="38"/>
      <c r="D29" s="43">
        <f t="shared" si="0"/>
        <v>20613</v>
      </c>
      <c r="E29" s="43"/>
      <c r="F29" s="43">
        <v>20613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20950</v>
      </c>
      <c r="S29" s="43"/>
      <c r="T29" s="43">
        <v>20950</v>
      </c>
      <c r="U29" s="43">
        <v>-337</v>
      </c>
      <c r="V29" s="43">
        <f t="shared" si="1"/>
        <v>20613</v>
      </c>
      <c r="X29" s="38"/>
    </row>
    <row r="30" spans="2:24" x14ac:dyDescent="0.2">
      <c r="B30" s="38"/>
      <c r="D30" s="43">
        <f t="shared" si="0"/>
        <v>797</v>
      </c>
      <c r="E30" s="43"/>
      <c r="F30" s="43">
        <v>797</v>
      </c>
      <c r="G30" s="43">
        <v>602</v>
      </c>
      <c r="H30" s="43">
        <v>25</v>
      </c>
      <c r="I30" s="43">
        <v>53</v>
      </c>
      <c r="J30" s="43">
        <v>117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1163</v>
      </c>
      <c r="S30" s="43"/>
      <c r="T30" s="43">
        <v>1163</v>
      </c>
      <c r="U30" s="43">
        <v>-366</v>
      </c>
      <c r="V30" s="43">
        <f t="shared" si="1"/>
        <v>797</v>
      </c>
      <c r="X30" s="38"/>
    </row>
    <row r="31" spans="2:24" x14ac:dyDescent="0.2">
      <c r="B31" s="38"/>
      <c r="D31" s="43">
        <f t="shared" si="0"/>
        <v>94136</v>
      </c>
      <c r="E31" s="43"/>
      <c r="F31" s="43">
        <v>94136</v>
      </c>
      <c r="G31" s="43">
        <v>44787</v>
      </c>
      <c r="H31" s="43">
        <v>4410</v>
      </c>
      <c r="I31" s="43">
        <v>4363</v>
      </c>
      <c r="J31" s="43">
        <v>40576</v>
      </c>
      <c r="K31" s="15"/>
      <c r="L31" s="41" t="s">
        <v>205</v>
      </c>
      <c r="M31" s="42"/>
      <c r="N31" s="41" t="s">
        <v>119</v>
      </c>
      <c r="O31" s="15"/>
      <c r="P31" s="43">
        <v>40576</v>
      </c>
      <c r="Q31" s="43">
        <v>4363</v>
      </c>
      <c r="R31" s="43">
        <v>4410</v>
      </c>
      <c r="S31" s="43">
        <v>44787</v>
      </c>
      <c r="T31" s="43">
        <v>94136</v>
      </c>
      <c r="U31" s="43"/>
      <c r="V31" s="43">
        <f t="shared" si="1"/>
        <v>94136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65991</v>
      </c>
      <c r="E33" s="43"/>
      <c r="F33" s="43">
        <v>65991</v>
      </c>
      <c r="G33" s="43">
        <v>38797</v>
      </c>
      <c r="H33" s="43">
        <v>0</v>
      </c>
      <c r="I33" s="43">
        <v>3251</v>
      </c>
      <c r="J33" s="43">
        <v>23943</v>
      </c>
      <c r="K33" s="13"/>
      <c r="L33" s="41" t="s">
        <v>120</v>
      </c>
      <c r="M33" s="42"/>
      <c r="N33" s="41" t="s">
        <v>121</v>
      </c>
      <c r="O33" s="13"/>
      <c r="P33" s="43">
        <v>23943</v>
      </c>
      <c r="Q33" s="43">
        <v>3251</v>
      </c>
      <c r="R33" s="43">
        <v>0</v>
      </c>
      <c r="S33" s="43">
        <v>38797</v>
      </c>
      <c r="T33" s="43">
        <v>65991</v>
      </c>
      <c r="U33" s="43"/>
      <c r="V33" s="43">
        <f>SUM(T33:U33)</f>
        <v>65991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48268</v>
      </c>
      <c r="E35" s="44">
        <v>6374</v>
      </c>
      <c r="F35" s="44">
        <v>41894</v>
      </c>
      <c r="G35" s="44">
        <v>3066</v>
      </c>
      <c r="H35" s="44">
        <v>4253</v>
      </c>
      <c r="I35" s="44">
        <v>16780</v>
      </c>
      <c r="J35" s="44">
        <v>17795</v>
      </c>
      <c r="K35" s="31"/>
      <c r="L35" s="40" t="s">
        <v>63</v>
      </c>
      <c r="M35" s="14"/>
      <c r="N35" s="40" t="s">
        <v>64</v>
      </c>
      <c r="O35" s="31"/>
      <c r="P35" s="44">
        <v>6549</v>
      </c>
      <c r="Q35" s="44">
        <v>17573</v>
      </c>
      <c r="R35" s="44">
        <v>1205</v>
      </c>
      <c r="S35" s="44">
        <v>13047</v>
      </c>
      <c r="T35" s="44">
        <v>38374</v>
      </c>
      <c r="U35" s="44">
        <v>9894</v>
      </c>
      <c r="V35" s="44">
        <f t="shared" ref="V35:V36" si="3">SUM(T35:U35)</f>
        <v>48268</v>
      </c>
      <c r="X35" s="45" t="s">
        <v>62</v>
      </c>
    </row>
    <row r="36" spans="2:24" x14ac:dyDescent="0.2">
      <c r="B36" s="38" t="s">
        <v>54</v>
      </c>
      <c r="D36" s="43">
        <f t="shared" si="2"/>
        <v>214365</v>
      </c>
      <c r="E36" s="43"/>
      <c r="F36" s="43">
        <v>214365</v>
      </c>
      <c r="G36" s="43">
        <v>156404</v>
      </c>
      <c r="H36" s="43">
        <v>23475</v>
      </c>
      <c r="I36" s="43">
        <v>5156</v>
      </c>
      <c r="J36" s="43">
        <v>29330</v>
      </c>
      <c r="K36" s="13"/>
      <c r="L36" s="41" t="s">
        <v>207</v>
      </c>
      <c r="M36" s="42"/>
      <c r="N36" s="41" t="s">
        <v>65</v>
      </c>
      <c r="O36" s="13"/>
      <c r="P36" s="43">
        <v>29330</v>
      </c>
      <c r="Q36" s="43">
        <v>5156</v>
      </c>
      <c r="R36" s="43">
        <v>23475</v>
      </c>
      <c r="S36" s="43">
        <v>156404</v>
      </c>
      <c r="T36" s="43">
        <v>214365</v>
      </c>
      <c r="U36" s="43"/>
      <c r="V36" s="43">
        <f t="shared" si="3"/>
        <v>214365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186220</v>
      </c>
      <c r="E38" s="43"/>
      <c r="F38" s="43">
        <v>186220</v>
      </c>
      <c r="G38" s="43">
        <v>150414</v>
      </c>
      <c r="H38" s="43">
        <v>19065</v>
      </c>
      <c r="I38" s="43">
        <v>4044</v>
      </c>
      <c r="J38" s="43">
        <v>12697</v>
      </c>
      <c r="K38" s="13"/>
      <c r="L38" s="41" t="s">
        <v>69</v>
      </c>
      <c r="M38" s="42"/>
      <c r="N38" s="41" t="s">
        <v>70</v>
      </c>
      <c r="O38" s="13"/>
      <c r="P38" s="43">
        <v>12697</v>
      </c>
      <c r="Q38" s="43">
        <v>4044</v>
      </c>
      <c r="R38" s="43">
        <v>19065</v>
      </c>
      <c r="S38" s="43">
        <v>150414</v>
      </c>
      <c r="T38" s="43">
        <v>186220</v>
      </c>
      <c r="U38" s="43"/>
      <c r="V38" s="43">
        <f>SUM(T38:U38)</f>
        <v>186220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17182</v>
      </c>
      <c r="E40" s="44">
        <v>247</v>
      </c>
      <c r="F40" s="44">
        <v>16935</v>
      </c>
      <c r="G40" s="44">
        <v>11364</v>
      </c>
      <c r="H40" s="44">
        <v>1</v>
      </c>
      <c r="I40" s="44">
        <v>1666</v>
      </c>
      <c r="J40" s="44">
        <v>3904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16895</v>
      </c>
      <c r="S40" s="44"/>
      <c r="T40" s="44">
        <v>16895</v>
      </c>
      <c r="U40" s="44">
        <v>287</v>
      </c>
      <c r="V40" s="44">
        <f t="shared" ref="V40:V50" si="5">SUM(T40:U40)</f>
        <v>17182</v>
      </c>
      <c r="X40" s="45" t="s">
        <v>66</v>
      </c>
    </row>
    <row r="41" spans="2:24" x14ac:dyDescent="0.2">
      <c r="B41" s="38" t="s">
        <v>68</v>
      </c>
      <c r="D41" s="43">
        <f t="shared" si="4"/>
        <v>30401</v>
      </c>
      <c r="E41" s="43">
        <v>35</v>
      </c>
      <c r="F41" s="43">
        <v>30366</v>
      </c>
      <c r="G41" s="43">
        <v>30366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1845</v>
      </c>
      <c r="Q41" s="43">
        <v>1117</v>
      </c>
      <c r="R41" s="43">
        <v>27297</v>
      </c>
      <c r="S41" s="43">
        <v>79</v>
      </c>
      <c r="T41" s="43">
        <v>30338</v>
      </c>
      <c r="U41" s="43">
        <v>63</v>
      </c>
      <c r="V41" s="43">
        <f t="shared" si="5"/>
        <v>30401</v>
      </c>
      <c r="X41" s="38" t="s">
        <v>68</v>
      </c>
    </row>
    <row r="42" spans="2:24" ht="24" x14ac:dyDescent="0.2">
      <c r="B42" s="38" t="s">
        <v>71</v>
      </c>
      <c r="D42" s="43">
        <f t="shared" si="4"/>
        <v>30646</v>
      </c>
      <c r="E42" s="43">
        <v>504</v>
      </c>
      <c r="F42" s="43">
        <v>30142</v>
      </c>
      <c r="G42" s="43">
        <v>78</v>
      </c>
      <c r="H42" s="43">
        <v>27133</v>
      </c>
      <c r="I42" s="43">
        <v>1094</v>
      </c>
      <c r="J42" s="43">
        <v>1837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30555</v>
      </c>
      <c r="T42" s="43">
        <v>30555</v>
      </c>
      <c r="U42" s="43">
        <v>91</v>
      </c>
      <c r="V42" s="43">
        <f t="shared" si="5"/>
        <v>30646</v>
      </c>
      <c r="X42" s="38" t="s">
        <v>71</v>
      </c>
    </row>
    <row r="43" spans="2:24" x14ac:dyDescent="0.2">
      <c r="B43" s="38" t="s">
        <v>78</v>
      </c>
      <c r="D43" s="43">
        <f t="shared" si="4"/>
        <v>23063</v>
      </c>
      <c r="E43" s="43">
        <v>1345</v>
      </c>
      <c r="F43" s="43">
        <v>21718</v>
      </c>
      <c r="G43" s="43">
        <v>10333</v>
      </c>
      <c r="H43" s="43">
        <v>3110</v>
      </c>
      <c r="I43" s="43">
        <v>5318</v>
      </c>
      <c r="J43" s="43">
        <v>2957</v>
      </c>
      <c r="K43" s="13"/>
      <c r="L43" s="40" t="s">
        <v>79</v>
      </c>
      <c r="M43" s="14"/>
      <c r="N43" s="40" t="s">
        <v>80</v>
      </c>
      <c r="O43" s="13"/>
      <c r="P43" s="43">
        <v>1346</v>
      </c>
      <c r="Q43" s="43">
        <v>5040</v>
      </c>
      <c r="R43" s="43">
        <v>1263</v>
      </c>
      <c r="S43" s="43">
        <v>11968</v>
      </c>
      <c r="T43" s="43">
        <v>19617</v>
      </c>
      <c r="U43" s="43">
        <v>3446</v>
      </c>
      <c r="V43" s="43">
        <f t="shared" si="5"/>
        <v>23063</v>
      </c>
      <c r="X43" s="38" t="s">
        <v>78</v>
      </c>
    </row>
    <row r="44" spans="2:24" ht="22.5" customHeight="1" x14ac:dyDescent="0.2">
      <c r="B44" s="38"/>
      <c r="D44" s="43">
        <f t="shared" si="4"/>
        <v>212609</v>
      </c>
      <c r="E44" s="43"/>
      <c r="F44" s="43">
        <v>212609</v>
      </c>
      <c r="G44" s="43">
        <v>146865</v>
      </c>
      <c r="H44" s="43">
        <v>38686</v>
      </c>
      <c r="I44" s="43">
        <v>3235</v>
      </c>
      <c r="J44" s="43">
        <v>23823</v>
      </c>
      <c r="K44" s="30"/>
      <c r="L44" s="41" t="s">
        <v>208</v>
      </c>
      <c r="M44" s="42"/>
      <c r="N44" s="41" t="s">
        <v>187</v>
      </c>
      <c r="O44" s="30"/>
      <c r="P44" s="43">
        <v>23823</v>
      </c>
      <c r="Q44" s="43">
        <v>3235</v>
      </c>
      <c r="R44" s="43">
        <v>38686</v>
      </c>
      <c r="S44" s="43">
        <v>146865</v>
      </c>
      <c r="T44" s="43">
        <v>212609</v>
      </c>
      <c r="U44" s="43"/>
      <c r="V44" s="43">
        <f t="shared" si="5"/>
        <v>212609</v>
      </c>
      <c r="X44" s="38"/>
    </row>
    <row r="45" spans="2:24" ht="24.75" customHeight="1" x14ac:dyDescent="0.2">
      <c r="B45" s="38"/>
      <c r="C45" s="16"/>
      <c r="D45" s="43">
        <f t="shared" si="4"/>
        <v>184464</v>
      </c>
      <c r="E45" s="43"/>
      <c r="F45" s="43">
        <v>184464</v>
      </c>
      <c r="G45" s="43">
        <v>140875</v>
      </c>
      <c r="H45" s="43">
        <v>34276</v>
      </c>
      <c r="I45" s="43">
        <v>2123</v>
      </c>
      <c r="J45" s="43">
        <v>7190</v>
      </c>
      <c r="K45" s="30"/>
      <c r="L45" s="41" t="s">
        <v>188</v>
      </c>
      <c r="M45" s="42"/>
      <c r="N45" s="41" t="s">
        <v>189</v>
      </c>
      <c r="O45" s="30"/>
      <c r="P45" s="43">
        <v>7190</v>
      </c>
      <c r="Q45" s="43">
        <v>2123</v>
      </c>
      <c r="R45" s="43">
        <v>34276</v>
      </c>
      <c r="S45" s="43">
        <v>140875</v>
      </c>
      <c r="T45" s="43">
        <v>184464</v>
      </c>
      <c r="U45" s="43"/>
      <c r="V45" s="43">
        <f t="shared" si="5"/>
        <v>184464</v>
      </c>
      <c r="W45" s="16"/>
      <c r="X45" s="38"/>
    </row>
    <row r="46" spans="2:24" x14ac:dyDescent="0.2">
      <c r="B46" s="38"/>
      <c r="D46" s="46">
        <f t="shared" si="4"/>
        <v>23898</v>
      </c>
      <c r="E46" s="46"/>
      <c r="F46" s="46">
        <v>23898</v>
      </c>
      <c r="G46" s="46">
        <v>1856</v>
      </c>
      <c r="H46" s="46">
        <v>22042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23898</v>
      </c>
      <c r="T46" s="46">
        <v>23898</v>
      </c>
      <c r="U46" s="46"/>
      <c r="V46" s="46">
        <f t="shared" si="5"/>
        <v>23898</v>
      </c>
      <c r="X46" s="38"/>
    </row>
    <row r="47" spans="2:24" ht="33.6" customHeight="1" x14ac:dyDescent="0.2">
      <c r="B47" s="45" t="s">
        <v>198</v>
      </c>
      <c r="D47" s="44">
        <f t="shared" si="4"/>
        <v>212609</v>
      </c>
      <c r="E47" s="44"/>
      <c r="F47" s="44">
        <v>212609</v>
      </c>
      <c r="G47" s="44">
        <v>168907</v>
      </c>
      <c r="H47" s="44">
        <v>16644</v>
      </c>
      <c r="I47" s="44">
        <v>3235</v>
      </c>
      <c r="J47" s="44">
        <v>23823</v>
      </c>
      <c r="K47" s="30"/>
      <c r="L47" s="41" t="s">
        <v>209</v>
      </c>
      <c r="M47" s="42"/>
      <c r="N47" s="41" t="s">
        <v>190</v>
      </c>
      <c r="O47" s="30"/>
      <c r="P47" s="44">
        <v>23823</v>
      </c>
      <c r="Q47" s="44">
        <v>3235</v>
      </c>
      <c r="R47" s="44">
        <v>16644</v>
      </c>
      <c r="S47" s="44">
        <v>168907</v>
      </c>
      <c r="T47" s="44">
        <v>212609</v>
      </c>
      <c r="U47" s="44"/>
      <c r="V47" s="44">
        <f t="shared" si="5"/>
        <v>212609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184464</v>
      </c>
      <c r="E48" s="46"/>
      <c r="F48" s="46">
        <v>184464</v>
      </c>
      <c r="G48" s="46">
        <v>162917</v>
      </c>
      <c r="H48" s="46">
        <v>12234</v>
      </c>
      <c r="I48" s="46">
        <v>2123</v>
      </c>
      <c r="J48" s="46">
        <v>7190</v>
      </c>
      <c r="K48" s="13"/>
      <c r="L48" s="41" t="s">
        <v>210</v>
      </c>
      <c r="M48" s="42"/>
      <c r="N48" s="41" t="s">
        <v>191</v>
      </c>
      <c r="O48" s="13"/>
      <c r="P48" s="46">
        <v>7190</v>
      </c>
      <c r="Q48" s="46">
        <v>2123</v>
      </c>
      <c r="R48" s="46">
        <v>12234</v>
      </c>
      <c r="S48" s="46">
        <v>162917</v>
      </c>
      <c r="T48" s="46">
        <v>184464</v>
      </c>
      <c r="U48" s="46"/>
      <c r="V48" s="46">
        <f t="shared" si="5"/>
        <v>184464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23823</v>
      </c>
      <c r="Q49" s="44">
        <v>3235</v>
      </c>
      <c r="R49" s="44">
        <v>38686</v>
      </c>
      <c r="S49" s="44">
        <v>146865</v>
      </c>
      <c r="T49" s="44">
        <v>212609</v>
      </c>
      <c r="U49" s="44"/>
      <c r="V49" s="44">
        <f t="shared" si="5"/>
        <v>212609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7190</v>
      </c>
      <c r="Q50" s="43">
        <v>2123</v>
      </c>
      <c r="R50" s="43">
        <v>34276</v>
      </c>
      <c r="S50" s="43">
        <v>140875</v>
      </c>
      <c r="T50" s="43">
        <v>184464</v>
      </c>
      <c r="U50" s="43"/>
      <c r="V50" s="43">
        <f t="shared" si="5"/>
        <v>184464</v>
      </c>
      <c r="X50" s="38" t="s">
        <v>55</v>
      </c>
    </row>
    <row r="51" spans="2:24" x14ac:dyDescent="0.2">
      <c r="B51" s="38"/>
      <c r="D51" s="43">
        <f t="shared" ref="D51:D56" si="6">SUM(E51:F51)</f>
        <v>161100</v>
      </c>
      <c r="E51" s="43"/>
      <c r="F51" s="43">
        <v>161100</v>
      </c>
      <c r="G51" s="43">
        <v>144944</v>
      </c>
      <c r="H51" s="43">
        <v>16156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161100</v>
      </c>
      <c r="E52" s="43"/>
      <c r="F52" s="43">
        <v>161100</v>
      </c>
      <c r="G52" s="43">
        <v>122902</v>
      </c>
      <c r="H52" s="43">
        <v>38198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23</v>
      </c>
      <c r="E53" s="43"/>
      <c r="F53" s="43">
        <v>23</v>
      </c>
      <c r="G53" s="43"/>
      <c r="H53" s="43"/>
      <c r="I53" s="43">
        <v>23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23</v>
      </c>
      <c r="T53" s="43">
        <v>23</v>
      </c>
      <c r="U53" s="43"/>
      <c r="V53" s="43">
        <f>SUM(T53:U53)</f>
        <v>23</v>
      </c>
      <c r="X53" s="38"/>
    </row>
    <row r="54" spans="2:24" x14ac:dyDescent="0.2">
      <c r="B54" s="38"/>
      <c r="D54" s="43">
        <f t="shared" si="6"/>
        <v>51509</v>
      </c>
      <c r="E54" s="43"/>
      <c r="F54" s="43">
        <v>51509</v>
      </c>
      <c r="G54" s="43">
        <v>23986</v>
      </c>
      <c r="H54" s="43">
        <v>488</v>
      </c>
      <c r="I54" s="43">
        <v>3212</v>
      </c>
      <c r="J54" s="43">
        <v>23823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23364</v>
      </c>
      <c r="E55" s="43"/>
      <c r="F55" s="43">
        <v>23364</v>
      </c>
      <c r="G55" s="43">
        <v>17996</v>
      </c>
      <c r="H55" s="43">
        <v>-3922</v>
      </c>
      <c r="I55" s="43">
        <v>2100</v>
      </c>
      <c r="J55" s="43">
        <v>7190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11177</v>
      </c>
      <c r="E56" s="43">
        <v>11177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7190</v>
      </c>
      <c r="Q69" s="43">
        <v>2100</v>
      </c>
      <c r="R69" s="43">
        <v>-3922</v>
      </c>
      <c r="S69" s="43">
        <v>17996</v>
      </c>
      <c r="T69" s="43">
        <v>23364</v>
      </c>
      <c r="U69" s="43"/>
      <c r="V69" s="43">
        <f>SUM(T69:U69)</f>
        <v>23364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11177</v>
      </c>
      <c r="V71" s="43">
        <f t="shared" ref="V71:V74" si="7">SUM(T71:U71)</f>
        <v>11177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1268</v>
      </c>
      <c r="Q72" s="43">
        <v>130</v>
      </c>
      <c r="R72" s="43">
        <v>2102</v>
      </c>
      <c r="S72" s="43">
        <v>1417</v>
      </c>
      <c r="T72" s="43">
        <v>4917</v>
      </c>
      <c r="U72" s="43">
        <v>84</v>
      </c>
      <c r="V72" s="43">
        <f t="shared" si="7"/>
        <v>5001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-288</v>
      </c>
      <c r="Q73" s="43">
        <v>-239</v>
      </c>
      <c r="R73" s="43">
        <v>-2121</v>
      </c>
      <c r="S73" s="43">
        <v>-743</v>
      </c>
      <c r="T73" s="43">
        <v>-3391</v>
      </c>
      <c r="U73" s="43">
        <v>-1610</v>
      </c>
      <c r="V73" s="43">
        <f t="shared" si="7"/>
        <v>-5001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34541</v>
      </c>
      <c r="E74" s="46">
        <v>9651</v>
      </c>
      <c r="F74" s="46">
        <v>24890</v>
      </c>
      <c r="G74" s="46">
        <v>18670</v>
      </c>
      <c r="H74" s="46">
        <v>-3941</v>
      </c>
      <c r="I74" s="46">
        <v>1991</v>
      </c>
      <c r="J74" s="46">
        <v>8170</v>
      </c>
      <c r="K74" s="13"/>
      <c r="L74" s="41" t="s">
        <v>103</v>
      </c>
      <c r="M74" s="42"/>
      <c r="N74" s="41" t="s">
        <v>104</v>
      </c>
      <c r="O74" s="13"/>
      <c r="P74" s="46">
        <v>8170</v>
      </c>
      <c r="Q74" s="46">
        <v>1991</v>
      </c>
      <c r="R74" s="46">
        <v>-3941</v>
      </c>
      <c r="S74" s="46">
        <v>18670</v>
      </c>
      <c r="T74" s="46">
        <v>24890</v>
      </c>
      <c r="U74" s="46">
        <v>9651</v>
      </c>
      <c r="V74" s="46">
        <f t="shared" si="7"/>
        <v>34541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62686</v>
      </c>
      <c r="E75" s="44"/>
      <c r="F75" s="44">
        <v>62686</v>
      </c>
      <c r="G75" s="44">
        <v>20730</v>
      </c>
      <c r="H75" s="44">
        <v>8180</v>
      </c>
      <c r="I75" s="44">
        <v>-818</v>
      </c>
      <c r="J75" s="44">
        <v>34594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59588</v>
      </c>
      <c r="E76" s="43"/>
      <c r="F76" s="43">
        <v>59588</v>
      </c>
      <c r="G76" s="43">
        <v>19794</v>
      </c>
      <c r="H76" s="43">
        <v>8168</v>
      </c>
      <c r="I76" s="43">
        <v>-818</v>
      </c>
      <c r="J76" s="43">
        <v>32444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-28145</v>
      </c>
      <c r="E77" s="43"/>
      <c r="F77" s="43">
        <v>-28145</v>
      </c>
      <c r="G77" s="43">
        <v>-5990</v>
      </c>
      <c r="H77" s="43">
        <v>-4410</v>
      </c>
      <c r="I77" s="43">
        <v>-1112</v>
      </c>
      <c r="J77" s="43">
        <v>-16633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3098</v>
      </c>
      <c r="E78" s="43"/>
      <c r="F78" s="43">
        <v>3098</v>
      </c>
      <c r="G78" s="43">
        <v>936</v>
      </c>
      <c r="H78" s="43">
        <v>12</v>
      </c>
      <c r="I78" s="43">
        <v>0</v>
      </c>
      <c r="J78" s="43">
        <v>2150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-72</v>
      </c>
      <c r="F79" s="43">
        <v>72</v>
      </c>
      <c r="G79" s="43">
        <v>-36</v>
      </c>
      <c r="H79" s="43">
        <v>45</v>
      </c>
      <c r="I79" s="43">
        <v>0</v>
      </c>
      <c r="J79" s="43">
        <v>63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9723</v>
      </c>
      <c r="F80" s="43">
        <v>-9723</v>
      </c>
      <c r="G80" s="43">
        <v>3966</v>
      </c>
      <c r="H80" s="43">
        <v>-7756</v>
      </c>
      <c r="I80" s="43">
        <v>3921</v>
      </c>
      <c r="J80" s="43">
        <v>-9854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61072</v>
      </c>
      <c r="V18" s="43">
        <f>SUM(T18:U18)</f>
        <v>61072</v>
      </c>
      <c r="X18" s="38" t="s">
        <v>25</v>
      </c>
    </row>
    <row r="19" spans="2:24" x14ac:dyDescent="0.2">
      <c r="B19" s="38" t="s">
        <v>28</v>
      </c>
      <c r="D19" s="43">
        <f>SUM(E19:F19)</f>
        <v>55726</v>
      </c>
      <c r="E19" s="43">
        <v>55726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210474</v>
      </c>
      <c r="E23" s="43"/>
      <c r="F23" s="43">
        <v>210474</v>
      </c>
      <c r="G23" s="43">
        <v>54111</v>
      </c>
      <c r="H23" s="43">
        <v>24113</v>
      </c>
      <c r="I23" s="43">
        <v>8604</v>
      </c>
      <c r="J23" s="43">
        <v>102933</v>
      </c>
      <c r="K23" s="13"/>
      <c r="L23" s="41" t="s">
        <v>204</v>
      </c>
      <c r="M23" s="42"/>
      <c r="N23" s="41" t="s">
        <v>41</v>
      </c>
      <c r="O23" s="13"/>
      <c r="P23" s="43">
        <v>102933</v>
      </c>
      <c r="Q23" s="43">
        <v>8604</v>
      </c>
      <c r="R23" s="43">
        <v>24113</v>
      </c>
      <c r="S23" s="43">
        <v>54111</v>
      </c>
      <c r="T23" s="43">
        <v>210474</v>
      </c>
      <c r="U23" s="43"/>
      <c r="V23" s="43">
        <f>SUM(T23:U23)</f>
        <v>210474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28759</v>
      </c>
      <c r="E24" s="43"/>
      <c r="F24" s="43">
        <v>28759</v>
      </c>
      <c r="G24" s="43">
        <v>6165</v>
      </c>
      <c r="H24" s="43">
        <v>4480</v>
      </c>
      <c r="I24" s="43">
        <v>1146</v>
      </c>
      <c r="J24" s="43">
        <v>16968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181715</v>
      </c>
      <c r="E25" s="43"/>
      <c r="F25" s="43">
        <v>181715</v>
      </c>
      <c r="G25" s="43">
        <v>47946</v>
      </c>
      <c r="H25" s="43">
        <v>19633</v>
      </c>
      <c r="I25" s="43">
        <v>7458</v>
      </c>
      <c r="J25" s="43">
        <v>85965</v>
      </c>
      <c r="K25" s="13"/>
      <c r="L25" s="41" t="s">
        <v>45</v>
      </c>
      <c r="M25" s="42"/>
      <c r="N25" s="41" t="s">
        <v>46</v>
      </c>
      <c r="O25" s="13"/>
      <c r="P25" s="43">
        <v>85965</v>
      </c>
      <c r="Q25" s="43">
        <v>7458</v>
      </c>
      <c r="R25" s="43">
        <v>19633</v>
      </c>
      <c r="S25" s="43">
        <v>47946</v>
      </c>
      <c r="T25" s="43">
        <v>181715</v>
      </c>
      <c r="U25" s="43"/>
      <c r="V25" s="43">
        <f t="shared" ref="V25:V31" si="1">SUM(T25:U25)</f>
        <v>181715</v>
      </c>
      <c r="X25" s="38"/>
    </row>
    <row r="26" spans="2:24" x14ac:dyDescent="0.2">
      <c r="B26" s="38"/>
      <c r="D26" s="46">
        <f t="shared" si="0"/>
        <v>5346</v>
      </c>
      <c r="E26" s="46">
        <v>5346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5346</v>
      </c>
      <c r="V26" s="46">
        <f t="shared" si="1"/>
        <v>5346</v>
      </c>
      <c r="X26" s="38"/>
    </row>
    <row r="27" spans="2:24" x14ac:dyDescent="0.2">
      <c r="B27" s="45" t="s">
        <v>49</v>
      </c>
      <c r="D27" s="44">
        <f t="shared" si="0"/>
        <v>99885</v>
      </c>
      <c r="E27" s="44">
        <v>192</v>
      </c>
      <c r="F27" s="44">
        <v>99693</v>
      </c>
      <c r="G27" s="44">
        <v>9113</v>
      </c>
      <c r="H27" s="44">
        <v>19595</v>
      </c>
      <c r="I27" s="44">
        <v>4341</v>
      </c>
      <c r="J27" s="44">
        <v>66644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99728</v>
      </c>
      <c r="T27" s="44">
        <v>99728</v>
      </c>
      <c r="U27" s="44">
        <v>157</v>
      </c>
      <c r="V27" s="44">
        <f t="shared" si="1"/>
        <v>99885</v>
      </c>
      <c r="X27" s="45" t="s">
        <v>49</v>
      </c>
    </row>
    <row r="28" spans="2:24" x14ac:dyDescent="0.2">
      <c r="B28" s="38" t="s">
        <v>44</v>
      </c>
      <c r="D28" s="43">
        <f t="shared" si="0"/>
        <v>21740</v>
      </c>
      <c r="E28" s="43"/>
      <c r="F28" s="43">
        <v>21740</v>
      </c>
      <c r="G28" s="43">
        <v>644</v>
      </c>
      <c r="H28" s="43">
        <v>38</v>
      </c>
      <c r="I28" s="43">
        <v>46</v>
      </c>
      <c r="J28" s="43">
        <v>299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21911</v>
      </c>
      <c r="S28" s="43"/>
      <c r="T28" s="43">
        <v>21911</v>
      </c>
      <c r="U28" s="43">
        <v>-171</v>
      </c>
      <c r="V28" s="43">
        <f t="shared" si="1"/>
        <v>21740</v>
      </c>
      <c r="X28" s="38" t="s">
        <v>44</v>
      </c>
    </row>
    <row r="29" spans="2:24" x14ac:dyDescent="0.2">
      <c r="B29" s="38"/>
      <c r="D29" s="43">
        <f t="shared" si="0"/>
        <v>20713</v>
      </c>
      <c r="E29" s="43"/>
      <c r="F29" s="43">
        <v>20713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20740</v>
      </c>
      <c r="S29" s="43"/>
      <c r="T29" s="43">
        <v>20740</v>
      </c>
      <c r="U29" s="43">
        <v>-27</v>
      </c>
      <c r="V29" s="43">
        <f t="shared" si="1"/>
        <v>20713</v>
      </c>
      <c r="X29" s="38"/>
    </row>
    <row r="30" spans="2:24" x14ac:dyDescent="0.2">
      <c r="B30" s="38"/>
      <c r="D30" s="43">
        <f t="shared" si="0"/>
        <v>1027</v>
      </c>
      <c r="E30" s="43"/>
      <c r="F30" s="43">
        <v>1027</v>
      </c>
      <c r="G30" s="43">
        <v>644</v>
      </c>
      <c r="H30" s="43">
        <v>38</v>
      </c>
      <c r="I30" s="43">
        <v>46</v>
      </c>
      <c r="J30" s="43">
        <v>299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1171</v>
      </c>
      <c r="S30" s="43"/>
      <c r="T30" s="43">
        <v>1171</v>
      </c>
      <c r="U30" s="43">
        <v>-144</v>
      </c>
      <c r="V30" s="43">
        <f t="shared" si="1"/>
        <v>1027</v>
      </c>
      <c r="X30" s="38"/>
    </row>
    <row r="31" spans="2:24" x14ac:dyDescent="0.2">
      <c r="B31" s="38"/>
      <c r="D31" s="43">
        <f t="shared" si="0"/>
        <v>89041</v>
      </c>
      <c r="E31" s="43"/>
      <c r="F31" s="43">
        <v>89041</v>
      </c>
      <c r="G31" s="43">
        <v>44354</v>
      </c>
      <c r="H31" s="43">
        <v>4480</v>
      </c>
      <c r="I31" s="43">
        <v>4217</v>
      </c>
      <c r="J31" s="43">
        <v>35990</v>
      </c>
      <c r="K31" s="15"/>
      <c r="L31" s="41" t="s">
        <v>205</v>
      </c>
      <c r="M31" s="42"/>
      <c r="N31" s="41" t="s">
        <v>119</v>
      </c>
      <c r="O31" s="15"/>
      <c r="P31" s="43">
        <v>35990</v>
      </c>
      <c r="Q31" s="43">
        <v>4217</v>
      </c>
      <c r="R31" s="43">
        <v>4480</v>
      </c>
      <c r="S31" s="43">
        <v>44354</v>
      </c>
      <c r="T31" s="43">
        <v>89041</v>
      </c>
      <c r="U31" s="43"/>
      <c r="V31" s="43">
        <f t="shared" si="1"/>
        <v>89041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60282</v>
      </c>
      <c r="E33" s="43"/>
      <c r="F33" s="43">
        <v>60282</v>
      </c>
      <c r="G33" s="43">
        <v>38189</v>
      </c>
      <c r="H33" s="43">
        <v>0</v>
      </c>
      <c r="I33" s="43">
        <v>3071</v>
      </c>
      <c r="J33" s="43">
        <v>19022</v>
      </c>
      <c r="K33" s="13"/>
      <c r="L33" s="41" t="s">
        <v>120</v>
      </c>
      <c r="M33" s="42"/>
      <c r="N33" s="41" t="s">
        <v>121</v>
      </c>
      <c r="O33" s="13"/>
      <c r="P33" s="43">
        <v>19022</v>
      </c>
      <c r="Q33" s="43">
        <v>3071</v>
      </c>
      <c r="R33" s="43">
        <v>0</v>
      </c>
      <c r="S33" s="43">
        <v>38189</v>
      </c>
      <c r="T33" s="43">
        <v>60282</v>
      </c>
      <c r="U33" s="43"/>
      <c r="V33" s="43">
        <f>SUM(T33:U33)</f>
        <v>60282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41749</v>
      </c>
      <c r="E35" s="44">
        <v>6684</v>
      </c>
      <c r="F35" s="44">
        <v>35065</v>
      </c>
      <c r="G35" s="44">
        <v>3138</v>
      </c>
      <c r="H35" s="44">
        <v>4255</v>
      </c>
      <c r="I35" s="44">
        <v>16469</v>
      </c>
      <c r="J35" s="44">
        <v>11203</v>
      </c>
      <c r="K35" s="31"/>
      <c r="L35" s="40" t="s">
        <v>63</v>
      </c>
      <c r="M35" s="14"/>
      <c r="N35" s="40" t="s">
        <v>64</v>
      </c>
      <c r="O35" s="31"/>
      <c r="P35" s="44">
        <v>4192</v>
      </c>
      <c r="Q35" s="44">
        <v>17125</v>
      </c>
      <c r="R35" s="44">
        <v>1012</v>
      </c>
      <c r="S35" s="44">
        <v>9428</v>
      </c>
      <c r="T35" s="44">
        <v>31757</v>
      </c>
      <c r="U35" s="44">
        <v>9992</v>
      </c>
      <c r="V35" s="44">
        <f t="shared" ref="V35:V36" si="3">SUM(T35:U35)</f>
        <v>41749</v>
      </c>
      <c r="X35" s="45" t="s">
        <v>62</v>
      </c>
    </row>
    <row r="36" spans="2:24" x14ac:dyDescent="0.2">
      <c r="B36" s="38" t="s">
        <v>54</v>
      </c>
      <c r="D36" s="43">
        <f t="shared" si="2"/>
        <v>207372</v>
      </c>
      <c r="E36" s="43"/>
      <c r="F36" s="43">
        <v>207372</v>
      </c>
      <c r="G36" s="43">
        <v>150372</v>
      </c>
      <c r="H36" s="43">
        <v>23148</v>
      </c>
      <c r="I36" s="43">
        <v>4873</v>
      </c>
      <c r="J36" s="43">
        <v>28979</v>
      </c>
      <c r="K36" s="13"/>
      <c r="L36" s="41" t="s">
        <v>207</v>
      </c>
      <c r="M36" s="42"/>
      <c r="N36" s="41" t="s">
        <v>65</v>
      </c>
      <c r="O36" s="13"/>
      <c r="P36" s="43">
        <v>28979</v>
      </c>
      <c r="Q36" s="43">
        <v>4873</v>
      </c>
      <c r="R36" s="43">
        <v>23148</v>
      </c>
      <c r="S36" s="43">
        <v>150372</v>
      </c>
      <c r="T36" s="43">
        <v>207372</v>
      </c>
      <c r="U36" s="43"/>
      <c r="V36" s="43">
        <f t="shared" si="3"/>
        <v>207372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178613</v>
      </c>
      <c r="E38" s="43"/>
      <c r="F38" s="43">
        <v>178613</v>
      </c>
      <c r="G38" s="43">
        <v>144207</v>
      </c>
      <c r="H38" s="43">
        <v>18668</v>
      </c>
      <c r="I38" s="43">
        <v>3727</v>
      </c>
      <c r="J38" s="43">
        <v>12011</v>
      </c>
      <c r="K38" s="13"/>
      <c r="L38" s="41" t="s">
        <v>69</v>
      </c>
      <c r="M38" s="42"/>
      <c r="N38" s="41" t="s">
        <v>70</v>
      </c>
      <c r="O38" s="13"/>
      <c r="P38" s="43">
        <v>12011</v>
      </c>
      <c r="Q38" s="43">
        <v>3727</v>
      </c>
      <c r="R38" s="43">
        <v>18668</v>
      </c>
      <c r="S38" s="43">
        <v>144207</v>
      </c>
      <c r="T38" s="43">
        <v>178613</v>
      </c>
      <c r="U38" s="43"/>
      <c r="V38" s="43">
        <f>SUM(T38:U38)</f>
        <v>178613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25443</v>
      </c>
      <c r="E40" s="44">
        <v>152</v>
      </c>
      <c r="F40" s="44">
        <v>25291</v>
      </c>
      <c r="G40" s="44">
        <v>15540</v>
      </c>
      <c r="H40" s="44">
        <v>4</v>
      </c>
      <c r="I40" s="44">
        <v>1378</v>
      </c>
      <c r="J40" s="44">
        <v>8369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25310</v>
      </c>
      <c r="S40" s="44"/>
      <c r="T40" s="44">
        <v>25310</v>
      </c>
      <c r="U40" s="44">
        <v>133</v>
      </c>
      <c r="V40" s="44">
        <f t="shared" ref="V40:V50" si="5">SUM(T40:U40)</f>
        <v>25443</v>
      </c>
      <c r="X40" s="45" t="s">
        <v>66</v>
      </c>
    </row>
    <row r="41" spans="2:24" x14ac:dyDescent="0.2">
      <c r="B41" s="38" t="s">
        <v>68</v>
      </c>
      <c r="D41" s="43">
        <f t="shared" si="4"/>
        <v>30091</v>
      </c>
      <c r="E41" s="43">
        <v>32</v>
      </c>
      <c r="F41" s="43">
        <v>30059</v>
      </c>
      <c r="G41" s="43">
        <v>30059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1850</v>
      </c>
      <c r="Q41" s="43">
        <v>1125</v>
      </c>
      <c r="R41" s="43">
        <v>26976</v>
      </c>
      <c r="S41" s="43">
        <v>79</v>
      </c>
      <c r="T41" s="43">
        <v>30030</v>
      </c>
      <c r="U41" s="43">
        <v>61</v>
      </c>
      <c r="V41" s="43">
        <f t="shared" si="5"/>
        <v>30091</v>
      </c>
      <c r="X41" s="38" t="s">
        <v>68</v>
      </c>
    </row>
    <row r="42" spans="2:24" ht="24" x14ac:dyDescent="0.2">
      <c r="B42" s="38" t="s">
        <v>71</v>
      </c>
      <c r="D42" s="43">
        <f t="shared" si="4"/>
        <v>25192</v>
      </c>
      <c r="E42" s="43">
        <v>363</v>
      </c>
      <c r="F42" s="43">
        <v>24829</v>
      </c>
      <c r="G42" s="43">
        <v>78</v>
      </c>
      <c r="H42" s="43">
        <v>21672</v>
      </c>
      <c r="I42" s="43">
        <v>1236</v>
      </c>
      <c r="J42" s="43">
        <v>1843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25093</v>
      </c>
      <c r="T42" s="43">
        <v>25093</v>
      </c>
      <c r="U42" s="43">
        <v>99</v>
      </c>
      <c r="V42" s="43">
        <f t="shared" si="5"/>
        <v>25192</v>
      </c>
      <c r="X42" s="38" t="s">
        <v>71</v>
      </c>
    </row>
    <row r="43" spans="2:24" x14ac:dyDescent="0.2">
      <c r="B43" s="38" t="s">
        <v>78</v>
      </c>
      <c r="D43" s="43">
        <f t="shared" si="4"/>
        <v>22590</v>
      </c>
      <c r="E43" s="43">
        <v>1231</v>
      </c>
      <c r="F43" s="43">
        <v>21359</v>
      </c>
      <c r="G43" s="43">
        <v>10165</v>
      </c>
      <c r="H43" s="43">
        <v>3239</v>
      </c>
      <c r="I43" s="43">
        <v>5096</v>
      </c>
      <c r="J43" s="43">
        <v>2859</v>
      </c>
      <c r="K43" s="13"/>
      <c r="L43" s="40" t="s">
        <v>79</v>
      </c>
      <c r="M43" s="14"/>
      <c r="N43" s="40" t="s">
        <v>80</v>
      </c>
      <c r="O43" s="13"/>
      <c r="P43" s="43">
        <v>1253</v>
      </c>
      <c r="Q43" s="43">
        <v>4847</v>
      </c>
      <c r="R43" s="43">
        <v>1251</v>
      </c>
      <c r="S43" s="43">
        <v>11636</v>
      </c>
      <c r="T43" s="43">
        <v>18987</v>
      </c>
      <c r="U43" s="43">
        <v>3603</v>
      </c>
      <c r="V43" s="43">
        <f t="shared" si="5"/>
        <v>22590</v>
      </c>
      <c r="X43" s="38" t="s">
        <v>78</v>
      </c>
    </row>
    <row r="44" spans="2:24" ht="22.5" customHeight="1" x14ac:dyDescent="0.2">
      <c r="B44" s="38"/>
      <c r="D44" s="43">
        <f t="shared" si="4"/>
        <v>205254</v>
      </c>
      <c r="E44" s="43"/>
      <c r="F44" s="43">
        <v>205254</v>
      </c>
      <c r="G44" s="43">
        <v>131338</v>
      </c>
      <c r="H44" s="43">
        <v>51770</v>
      </c>
      <c r="I44" s="43">
        <v>3135</v>
      </c>
      <c r="J44" s="43">
        <v>19011</v>
      </c>
      <c r="K44" s="30"/>
      <c r="L44" s="41" t="s">
        <v>208</v>
      </c>
      <c r="M44" s="42"/>
      <c r="N44" s="41" t="s">
        <v>187</v>
      </c>
      <c r="O44" s="30"/>
      <c r="P44" s="43">
        <v>19011</v>
      </c>
      <c r="Q44" s="43">
        <v>3135</v>
      </c>
      <c r="R44" s="43">
        <v>51770</v>
      </c>
      <c r="S44" s="43">
        <v>131338</v>
      </c>
      <c r="T44" s="43">
        <v>205254</v>
      </c>
      <c r="U44" s="43"/>
      <c r="V44" s="43">
        <f t="shared" si="5"/>
        <v>205254</v>
      </c>
      <c r="X44" s="38"/>
    </row>
    <row r="45" spans="2:24" ht="24.75" customHeight="1" x14ac:dyDescent="0.2">
      <c r="B45" s="38"/>
      <c r="C45" s="16"/>
      <c r="D45" s="43">
        <f t="shared" si="4"/>
        <v>176495</v>
      </c>
      <c r="E45" s="43"/>
      <c r="F45" s="43">
        <v>176495</v>
      </c>
      <c r="G45" s="43">
        <v>125173</v>
      </c>
      <c r="H45" s="43">
        <v>47290</v>
      </c>
      <c r="I45" s="43">
        <v>1989</v>
      </c>
      <c r="J45" s="43">
        <v>2043</v>
      </c>
      <c r="K45" s="30"/>
      <c r="L45" s="41" t="s">
        <v>188</v>
      </c>
      <c r="M45" s="42"/>
      <c r="N45" s="41" t="s">
        <v>189</v>
      </c>
      <c r="O45" s="30"/>
      <c r="P45" s="43">
        <v>2043</v>
      </c>
      <c r="Q45" s="43">
        <v>1989</v>
      </c>
      <c r="R45" s="43">
        <v>47290</v>
      </c>
      <c r="S45" s="43">
        <v>125173</v>
      </c>
      <c r="T45" s="43">
        <v>176495</v>
      </c>
      <c r="U45" s="43"/>
      <c r="V45" s="43">
        <f t="shared" si="5"/>
        <v>176495</v>
      </c>
      <c r="W45" s="16"/>
      <c r="X45" s="38"/>
    </row>
    <row r="46" spans="2:24" x14ac:dyDescent="0.2">
      <c r="B46" s="38"/>
      <c r="D46" s="46">
        <f t="shared" si="4"/>
        <v>21375</v>
      </c>
      <c r="E46" s="46"/>
      <c r="F46" s="46">
        <v>21375</v>
      </c>
      <c r="G46" s="46">
        <v>1698</v>
      </c>
      <c r="H46" s="46">
        <v>19677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21375</v>
      </c>
      <c r="T46" s="46">
        <v>21375</v>
      </c>
      <c r="U46" s="46"/>
      <c r="V46" s="46">
        <f t="shared" si="5"/>
        <v>21375</v>
      </c>
      <c r="X46" s="38"/>
    </row>
    <row r="47" spans="2:24" ht="33.6" customHeight="1" x14ac:dyDescent="0.2">
      <c r="B47" s="45" t="s">
        <v>198</v>
      </c>
      <c r="D47" s="44">
        <f t="shared" si="4"/>
        <v>205254</v>
      </c>
      <c r="E47" s="44"/>
      <c r="F47" s="44">
        <v>205254</v>
      </c>
      <c r="G47" s="44">
        <v>151015</v>
      </c>
      <c r="H47" s="44">
        <v>32093</v>
      </c>
      <c r="I47" s="44">
        <v>3135</v>
      </c>
      <c r="J47" s="44">
        <v>19011</v>
      </c>
      <c r="K47" s="30"/>
      <c r="L47" s="41" t="s">
        <v>209</v>
      </c>
      <c r="M47" s="42"/>
      <c r="N47" s="41" t="s">
        <v>190</v>
      </c>
      <c r="O47" s="30"/>
      <c r="P47" s="44">
        <v>19011</v>
      </c>
      <c r="Q47" s="44">
        <v>3135</v>
      </c>
      <c r="R47" s="44">
        <v>32093</v>
      </c>
      <c r="S47" s="44">
        <v>151015</v>
      </c>
      <c r="T47" s="44">
        <v>205254</v>
      </c>
      <c r="U47" s="44"/>
      <c r="V47" s="44">
        <f t="shared" si="5"/>
        <v>205254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176495</v>
      </c>
      <c r="E48" s="46"/>
      <c r="F48" s="46">
        <v>176495</v>
      </c>
      <c r="G48" s="46">
        <v>144850</v>
      </c>
      <c r="H48" s="46">
        <v>27613</v>
      </c>
      <c r="I48" s="46">
        <v>1989</v>
      </c>
      <c r="J48" s="46">
        <v>2043</v>
      </c>
      <c r="K48" s="13"/>
      <c r="L48" s="41" t="s">
        <v>210</v>
      </c>
      <c r="M48" s="42"/>
      <c r="N48" s="41" t="s">
        <v>191</v>
      </c>
      <c r="O48" s="13"/>
      <c r="P48" s="46">
        <v>2043</v>
      </c>
      <c r="Q48" s="46">
        <v>1989</v>
      </c>
      <c r="R48" s="46">
        <v>27613</v>
      </c>
      <c r="S48" s="46">
        <v>144850</v>
      </c>
      <c r="T48" s="46">
        <v>176495</v>
      </c>
      <c r="U48" s="46"/>
      <c r="V48" s="46">
        <f t="shared" si="5"/>
        <v>176495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19011</v>
      </c>
      <c r="Q49" s="44">
        <v>3135</v>
      </c>
      <c r="R49" s="44">
        <v>51770</v>
      </c>
      <c r="S49" s="44">
        <v>131338</v>
      </c>
      <c r="T49" s="44">
        <v>205254</v>
      </c>
      <c r="U49" s="44"/>
      <c r="V49" s="44">
        <f t="shared" si="5"/>
        <v>205254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2043</v>
      </c>
      <c r="Q50" s="43">
        <v>1989</v>
      </c>
      <c r="R50" s="43">
        <v>47290</v>
      </c>
      <c r="S50" s="43">
        <v>125173</v>
      </c>
      <c r="T50" s="43">
        <v>176495</v>
      </c>
      <c r="U50" s="43"/>
      <c r="V50" s="43">
        <f t="shared" si="5"/>
        <v>176495</v>
      </c>
      <c r="X50" s="38" t="s">
        <v>55</v>
      </c>
    </row>
    <row r="51" spans="2:24" x14ac:dyDescent="0.2">
      <c r="B51" s="38"/>
      <c r="D51" s="43">
        <f t="shared" ref="D51:D56" si="6">SUM(E51:F51)</f>
        <v>156850</v>
      </c>
      <c r="E51" s="43"/>
      <c r="F51" s="43">
        <v>156850</v>
      </c>
      <c r="G51" s="43">
        <v>142040</v>
      </c>
      <c r="H51" s="43">
        <v>14810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156850</v>
      </c>
      <c r="E52" s="43"/>
      <c r="F52" s="43">
        <v>156850</v>
      </c>
      <c r="G52" s="43">
        <v>122363</v>
      </c>
      <c r="H52" s="43">
        <v>34487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-128</v>
      </c>
      <c r="E53" s="43"/>
      <c r="F53" s="43">
        <v>-128</v>
      </c>
      <c r="G53" s="43"/>
      <c r="H53" s="43"/>
      <c r="I53" s="43">
        <v>-128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-128</v>
      </c>
      <c r="T53" s="43">
        <v>-128</v>
      </c>
      <c r="U53" s="43"/>
      <c r="V53" s="43">
        <f>SUM(T53:U53)</f>
        <v>-128</v>
      </c>
      <c r="X53" s="38"/>
    </row>
    <row r="54" spans="2:24" x14ac:dyDescent="0.2">
      <c r="B54" s="38"/>
      <c r="D54" s="43">
        <f t="shared" si="6"/>
        <v>48404</v>
      </c>
      <c r="E54" s="43"/>
      <c r="F54" s="43">
        <v>48404</v>
      </c>
      <c r="G54" s="43">
        <v>8847</v>
      </c>
      <c r="H54" s="43">
        <v>17283</v>
      </c>
      <c r="I54" s="43">
        <v>3263</v>
      </c>
      <c r="J54" s="43">
        <v>19011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19645</v>
      </c>
      <c r="E55" s="43"/>
      <c r="F55" s="43">
        <v>19645</v>
      </c>
      <c r="G55" s="43">
        <v>2682</v>
      </c>
      <c r="H55" s="43">
        <v>12803</v>
      </c>
      <c r="I55" s="43">
        <v>2117</v>
      </c>
      <c r="J55" s="43">
        <v>2043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10566</v>
      </c>
      <c r="E56" s="43">
        <v>10566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2043</v>
      </c>
      <c r="Q69" s="43">
        <v>2117</v>
      </c>
      <c r="R69" s="43">
        <v>12803</v>
      </c>
      <c r="S69" s="43">
        <v>2682</v>
      </c>
      <c r="T69" s="43">
        <v>19645</v>
      </c>
      <c r="U69" s="43"/>
      <c r="V69" s="43">
        <f>SUM(T69:U69)</f>
        <v>19645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10566</v>
      </c>
      <c r="V71" s="43">
        <f t="shared" ref="V71:V74" si="7">SUM(T71:U71)</f>
        <v>10566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1326</v>
      </c>
      <c r="Q72" s="43">
        <v>132</v>
      </c>
      <c r="R72" s="43">
        <v>1967</v>
      </c>
      <c r="S72" s="43">
        <v>1304</v>
      </c>
      <c r="T72" s="43">
        <v>4729</v>
      </c>
      <c r="U72" s="43">
        <v>125</v>
      </c>
      <c r="V72" s="43">
        <f t="shared" si="7"/>
        <v>4854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-368</v>
      </c>
      <c r="Q73" s="43">
        <v>-258</v>
      </c>
      <c r="R73" s="43">
        <v>-2193</v>
      </c>
      <c r="S73" s="43">
        <v>-719</v>
      </c>
      <c r="T73" s="43">
        <v>-3538</v>
      </c>
      <c r="U73" s="43">
        <v>-1316</v>
      </c>
      <c r="V73" s="43">
        <f t="shared" si="7"/>
        <v>-4854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30211</v>
      </c>
      <c r="E74" s="46">
        <v>9375</v>
      </c>
      <c r="F74" s="46">
        <v>20836</v>
      </c>
      <c r="G74" s="46">
        <v>3267</v>
      </c>
      <c r="H74" s="46">
        <v>12577</v>
      </c>
      <c r="I74" s="46">
        <v>1991</v>
      </c>
      <c r="J74" s="46">
        <v>3001</v>
      </c>
      <c r="K74" s="13"/>
      <c r="L74" s="41" t="s">
        <v>103</v>
      </c>
      <c r="M74" s="42"/>
      <c r="N74" s="41" t="s">
        <v>104</v>
      </c>
      <c r="O74" s="13"/>
      <c r="P74" s="46">
        <v>3001</v>
      </c>
      <c r="Q74" s="46">
        <v>1991</v>
      </c>
      <c r="R74" s="46">
        <v>12577</v>
      </c>
      <c r="S74" s="46">
        <v>3267</v>
      </c>
      <c r="T74" s="46">
        <v>20836</v>
      </c>
      <c r="U74" s="46">
        <v>9375</v>
      </c>
      <c r="V74" s="46">
        <f t="shared" si="7"/>
        <v>30211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58970</v>
      </c>
      <c r="E75" s="44"/>
      <c r="F75" s="44">
        <v>58970</v>
      </c>
      <c r="G75" s="44">
        <v>20415</v>
      </c>
      <c r="H75" s="44">
        <v>8867</v>
      </c>
      <c r="I75" s="44">
        <v>3191</v>
      </c>
      <c r="J75" s="44">
        <v>26497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57983</v>
      </c>
      <c r="E76" s="43"/>
      <c r="F76" s="43">
        <v>57983</v>
      </c>
      <c r="G76" s="43">
        <v>20058</v>
      </c>
      <c r="H76" s="43">
        <v>8865</v>
      </c>
      <c r="I76" s="43">
        <v>3191</v>
      </c>
      <c r="J76" s="43">
        <v>25869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-28759</v>
      </c>
      <c r="E77" s="43"/>
      <c r="F77" s="43">
        <v>-28759</v>
      </c>
      <c r="G77" s="43">
        <v>-6165</v>
      </c>
      <c r="H77" s="43">
        <v>-4480</v>
      </c>
      <c r="I77" s="43">
        <v>-1146</v>
      </c>
      <c r="J77" s="43">
        <v>-16968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987</v>
      </c>
      <c r="E78" s="43"/>
      <c r="F78" s="43">
        <v>987</v>
      </c>
      <c r="G78" s="43">
        <v>357</v>
      </c>
      <c r="H78" s="43">
        <v>2</v>
      </c>
      <c r="I78" s="43">
        <v>0</v>
      </c>
      <c r="J78" s="43">
        <v>628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72</v>
      </c>
      <c r="F79" s="43">
        <v>-72</v>
      </c>
      <c r="G79" s="43">
        <v>-50</v>
      </c>
      <c r="H79" s="43">
        <v>45</v>
      </c>
      <c r="I79" s="43">
        <v>0</v>
      </c>
      <c r="J79" s="43">
        <v>-67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9303</v>
      </c>
      <c r="F80" s="43">
        <v>-9303</v>
      </c>
      <c r="G80" s="43">
        <v>-10933</v>
      </c>
      <c r="H80" s="43">
        <v>8145</v>
      </c>
      <c r="I80" s="43">
        <v>-54</v>
      </c>
      <c r="J80" s="43">
        <v>-6461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66874</v>
      </c>
      <c r="V18" s="43">
        <f>SUM(T18:U18)</f>
        <v>66874</v>
      </c>
      <c r="X18" s="38" t="s">
        <v>25</v>
      </c>
    </row>
    <row r="19" spans="2:24" x14ac:dyDescent="0.2">
      <c r="B19" s="38" t="s">
        <v>28</v>
      </c>
      <c r="D19" s="43">
        <f>SUM(E19:F19)</f>
        <v>55496</v>
      </c>
      <c r="E19" s="43">
        <v>55496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228041</v>
      </c>
      <c r="E23" s="43"/>
      <c r="F23" s="43">
        <v>228041</v>
      </c>
      <c r="G23" s="43">
        <v>56843</v>
      </c>
      <c r="H23" s="43">
        <v>28336</v>
      </c>
      <c r="I23" s="43">
        <v>9087</v>
      </c>
      <c r="J23" s="43">
        <v>113600</v>
      </c>
      <c r="K23" s="13"/>
      <c r="L23" s="41" t="s">
        <v>204</v>
      </c>
      <c r="M23" s="42"/>
      <c r="N23" s="41" t="s">
        <v>41</v>
      </c>
      <c r="O23" s="13"/>
      <c r="P23" s="43">
        <v>113600</v>
      </c>
      <c r="Q23" s="43">
        <v>9087</v>
      </c>
      <c r="R23" s="43">
        <v>28336</v>
      </c>
      <c r="S23" s="43">
        <v>56843</v>
      </c>
      <c r="T23" s="43">
        <v>228041</v>
      </c>
      <c r="U23" s="43"/>
      <c r="V23" s="43">
        <f>SUM(T23:U23)</f>
        <v>228041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29425</v>
      </c>
      <c r="E24" s="43"/>
      <c r="F24" s="43">
        <v>29425</v>
      </c>
      <c r="G24" s="43">
        <v>6353</v>
      </c>
      <c r="H24" s="43">
        <v>4566</v>
      </c>
      <c r="I24" s="43">
        <v>1183</v>
      </c>
      <c r="J24" s="43">
        <v>17323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198616</v>
      </c>
      <c r="E25" s="43"/>
      <c r="F25" s="43">
        <v>198616</v>
      </c>
      <c r="G25" s="43">
        <v>50490</v>
      </c>
      <c r="H25" s="43">
        <v>23770</v>
      </c>
      <c r="I25" s="43">
        <v>7904</v>
      </c>
      <c r="J25" s="43">
        <v>96277</v>
      </c>
      <c r="K25" s="13"/>
      <c r="L25" s="41" t="s">
        <v>45</v>
      </c>
      <c r="M25" s="42"/>
      <c r="N25" s="41" t="s">
        <v>46</v>
      </c>
      <c r="O25" s="13"/>
      <c r="P25" s="43">
        <v>96277</v>
      </c>
      <c r="Q25" s="43">
        <v>7904</v>
      </c>
      <c r="R25" s="43">
        <v>23770</v>
      </c>
      <c r="S25" s="43">
        <v>50490</v>
      </c>
      <c r="T25" s="43">
        <v>198616</v>
      </c>
      <c r="U25" s="43"/>
      <c r="V25" s="43">
        <f t="shared" ref="V25:V31" si="1">SUM(T25:U25)</f>
        <v>198616</v>
      </c>
      <c r="X25" s="38"/>
    </row>
    <row r="26" spans="2:24" x14ac:dyDescent="0.2">
      <c r="B26" s="38"/>
      <c r="D26" s="46">
        <f t="shared" si="0"/>
        <v>11378</v>
      </c>
      <c r="E26" s="46">
        <v>11378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11378</v>
      </c>
      <c r="V26" s="46">
        <f t="shared" si="1"/>
        <v>11378</v>
      </c>
      <c r="X26" s="38"/>
    </row>
    <row r="27" spans="2:24" x14ac:dyDescent="0.2">
      <c r="B27" s="45" t="s">
        <v>49</v>
      </c>
      <c r="D27" s="44">
        <f t="shared" si="0"/>
        <v>108781</v>
      </c>
      <c r="E27" s="44">
        <v>206</v>
      </c>
      <c r="F27" s="44">
        <v>108575</v>
      </c>
      <c r="G27" s="44">
        <v>9758</v>
      </c>
      <c r="H27" s="44">
        <v>23704</v>
      </c>
      <c r="I27" s="44">
        <v>4685</v>
      </c>
      <c r="J27" s="44">
        <v>70428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108641</v>
      </c>
      <c r="T27" s="44">
        <v>108641</v>
      </c>
      <c r="U27" s="44">
        <v>140</v>
      </c>
      <c r="V27" s="44">
        <f t="shared" si="1"/>
        <v>108781</v>
      </c>
      <c r="X27" s="45" t="s">
        <v>49</v>
      </c>
    </row>
    <row r="28" spans="2:24" x14ac:dyDescent="0.2">
      <c r="B28" s="38" t="s">
        <v>44</v>
      </c>
      <c r="D28" s="43">
        <f t="shared" si="0"/>
        <v>20065</v>
      </c>
      <c r="E28" s="43"/>
      <c r="F28" s="43">
        <v>20065</v>
      </c>
      <c r="G28" s="43">
        <v>409</v>
      </c>
      <c r="H28" s="43">
        <v>66</v>
      </c>
      <c r="I28" s="43">
        <v>69</v>
      </c>
      <c r="J28" s="43">
        <v>-654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23697</v>
      </c>
      <c r="S28" s="43"/>
      <c r="T28" s="43">
        <v>23697</v>
      </c>
      <c r="U28" s="43">
        <v>-3632</v>
      </c>
      <c r="V28" s="43">
        <f t="shared" si="1"/>
        <v>20065</v>
      </c>
      <c r="X28" s="38" t="s">
        <v>44</v>
      </c>
    </row>
    <row r="29" spans="2:24" x14ac:dyDescent="0.2">
      <c r="B29" s="38"/>
      <c r="D29" s="43">
        <f t="shared" si="0"/>
        <v>20175</v>
      </c>
      <c r="E29" s="43"/>
      <c r="F29" s="43">
        <v>20175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23399</v>
      </c>
      <c r="S29" s="43"/>
      <c r="T29" s="43">
        <v>23399</v>
      </c>
      <c r="U29" s="43">
        <v>-3224</v>
      </c>
      <c r="V29" s="43">
        <f t="shared" si="1"/>
        <v>20175</v>
      </c>
      <c r="X29" s="38"/>
    </row>
    <row r="30" spans="2:24" x14ac:dyDescent="0.2">
      <c r="B30" s="38"/>
      <c r="D30" s="43">
        <f t="shared" si="0"/>
        <v>-110</v>
      </c>
      <c r="E30" s="43"/>
      <c r="F30" s="43">
        <v>-110</v>
      </c>
      <c r="G30" s="43">
        <v>409</v>
      </c>
      <c r="H30" s="43">
        <v>66</v>
      </c>
      <c r="I30" s="43">
        <v>69</v>
      </c>
      <c r="J30" s="43">
        <v>-654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298</v>
      </c>
      <c r="S30" s="43"/>
      <c r="T30" s="43">
        <v>298</v>
      </c>
      <c r="U30" s="43">
        <v>-408</v>
      </c>
      <c r="V30" s="43">
        <f t="shared" si="1"/>
        <v>-110</v>
      </c>
      <c r="X30" s="38"/>
    </row>
    <row r="31" spans="2:24" x14ac:dyDescent="0.2">
      <c r="B31" s="38"/>
      <c r="D31" s="43">
        <f t="shared" si="0"/>
        <v>99401</v>
      </c>
      <c r="E31" s="43"/>
      <c r="F31" s="43">
        <v>99401</v>
      </c>
      <c r="G31" s="43">
        <v>46676</v>
      </c>
      <c r="H31" s="43">
        <v>4566</v>
      </c>
      <c r="I31" s="43">
        <v>4333</v>
      </c>
      <c r="J31" s="43">
        <v>43826</v>
      </c>
      <c r="K31" s="15"/>
      <c r="L31" s="41" t="s">
        <v>205</v>
      </c>
      <c r="M31" s="42"/>
      <c r="N31" s="41" t="s">
        <v>119</v>
      </c>
      <c r="O31" s="15"/>
      <c r="P31" s="43">
        <v>43826</v>
      </c>
      <c r="Q31" s="43">
        <v>4333</v>
      </c>
      <c r="R31" s="43">
        <v>4566</v>
      </c>
      <c r="S31" s="43">
        <v>46676</v>
      </c>
      <c r="T31" s="43">
        <v>99401</v>
      </c>
      <c r="U31" s="43"/>
      <c r="V31" s="43">
        <f t="shared" si="1"/>
        <v>99401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69976</v>
      </c>
      <c r="E33" s="43"/>
      <c r="F33" s="43">
        <v>69976</v>
      </c>
      <c r="G33" s="43">
        <v>40323</v>
      </c>
      <c r="H33" s="43">
        <v>0</v>
      </c>
      <c r="I33" s="43">
        <v>3150</v>
      </c>
      <c r="J33" s="43">
        <v>26503</v>
      </c>
      <c r="K33" s="13"/>
      <c r="L33" s="41" t="s">
        <v>120</v>
      </c>
      <c r="M33" s="42"/>
      <c r="N33" s="41" t="s">
        <v>121</v>
      </c>
      <c r="O33" s="13"/>
      <c r="P33" s="43">
        <v>26503</v>
      </c>
      <c r="Q33" s="43">
        <v>3150</v>
      </c>
      <c r="R33" s="43">
        <v>0</v>
      </c>
      <c r="S33" s="43">
        <v>40323</v>
      </c>
      <c r="T33" s="43">
        <v>69976</v>
      </c>
      <c r="U33" s="43"/>
      <c r="V33" s="43">
        <f>SUM(T33:U33)</f>
        <v>69976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50374</v>
      </c>
      <c r="E35" s="44">
        <v>6746</v>
      </c>
      <c r="F35" s="44">
        <v>43628</v>
      </c>
      <c r="G35" s="44">
        <v>2914</v>
      </c>
      <c r="H35" s="44">
        <v>4256</v>
      </c>
      <c r="I35" s="44">
        <v>19747</v>
      </c>
      <c r="J35" s="44">
        <v>16711</v>
      </c>
      <c r="K35" s="31"/>
      <c r="L35" s="40" t="s">
        <v>63</v>
      </c>
      <c r="M35" s="14"/>
      <c r="N35" s="40" t="s">
        <v>64</v>
      </c>
      <c r="O35" s="31"/>
      <c r="P35" s="44">
        <v>6122</v>
      </c>
      <c r="Q35" s="44">
        <v>18761</v>
      </c>
      <c r="R35" s="44">
        <v>2312</v>
      </c>
      <c r="S35" s="44">
        <v>12651</v>
      </c>
      <c r="T35" s="44">
        <v>39846</v>
      </c>
      <c r="U35" s="44">
        <v>10528</v>
      </c>
      <c r="V35" s="44">
        <f t="shared" ref="V35:V36" si="3">SUM(T35:U35)</f>
        <v>50374</v>
      </c>
      <c r="X35" s="45" t="s">
        <v>62</v>
      </c>
    </row>
    <row r="36" spans="2:24" x14ac:dyDescent="0.2">
      <c r="B36" s="38" t="s">
        <v>54</v>
      </c>
      <c r="D36" s="43">
        <f t="shared" si="2"/>
        <v>227957</v>
      </c>
      <c r="E36" s="43"/>
      <c r="F36" s="43">
        <v>227957</v>
      </c>
      <c r="G36" s="43">
        <v>165054</v>
      </c>
      <c r="H36" s="43">
        <v>26319</v>
      </c>
      <c r="I36" s="43">
        <v>3347</v>
      </c>
      <c r="J36" s="43">
        <v>33237</v>
      </c>
      <c r="K36" s="13"/>
      <c r="L36" s="41" t="s">
        <v>207</v>
      </c>
      <c r="M36" s="42"/>
      <c r="N36" s="41" t="s">
        <v>65</v>
      </c>
      <c r="O36" s="13"/>
      <c r="P36" s="43">
        <v>33237</v>
      </c>
      <c r="Q36" s="43">
        <v>3347</v>
      </c>
      <c r="R36" s="43">
        <v>26319</v>
      </c>
      <c r="S36" s="43">
        <v>165054</v>
      </c>
      <c r="T36" s="43">
        <v>227957</v>
      </c>
      <c r="U36" s="43"/>
      <c r="V36" s="43">
        <f t="shared" si="3"/>
        <v>227957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198532</v>
      </c>
      <c r="E38" s="43"/>
      <c r="F38" s="43">
        <v>198532</v>
      </c>
      <c r="G38" s="43">
        <v>158701</v>
      </c>
      <c r="H38" s="43">
        <v>21753</v>
      </c>
      <c r="I38" s="43">
        <v>2164</v>
      </c>
      <c r="J38" s="43">
        <v>15914</v>
      </c>
      <c r="K38" s="13"/>
      <c r="L38" s="41" t="s">
        <v>69</v>
      </c>
      <c r="M38" s="42"/>
      <c r="N38" s="41" t="s">
        <v>70</v>
      </c>
      <c r="O38" s="13"/>
      <c r="P38" s="43">
        <v>15914</v>
      </c>
      <c r="Q38" s="43">
        <v>2164</v>
      </c>
      <c r="R38" s="43">
        <v>21753</v>
      </c>
      <c r="S38" s="43">
        <v>158701</v>
      </c>
      <c r="T38" s="43">
        <v>198532</v>
      </c>
      <c r="U38" s="43"/>
      <c r="V38" s="43">
        <f>SUM(T38:U38)</f>
        <v>198532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29262</v>
      </c>
      <c r="E40" s="44">
        <v>700</v>
      </c>
      <c r="F40" s="44">
        <v>28562</v>
      </c>
      <c r="G40" s="44">
        <v>21850</v>
      </c>
      <c r="H40" s="44">
        <v>2</v>
      </c>
      <c r="I40" s="44">
        <v>1211</v>
      </c>
      <c r="J40" s="44">
        <v>5499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28937</v>
      </c>
      <c r="S40" s="44"/>
      <c r="T40" s="44">
        <v>28937</v>
      </c>
      <c r="U40" s="44">
        <v>325</v>
      </c>
      <c r="V40" s="44">
        <f t="shared" ref="V40:V50" si="5">SUM(T40:U40)</f>
        <v>29262</v>
      </c>
      <c r="X40" s="45" t="s">
        <v>66</v>
      </c>
    </row>
    <row r="41" spans="2:24" x14ac:dyDescent="0.2">
      <c r="B41" s="38" t="s">
        <v>68</v>
      </c>
      <c r="D41" s="43">
        <f t="shared" si="4"/>
        <v>31172</v>
      </c>
      <c r="E41" s="43">
        <v>44</v>
      </c>
      <c r="F41" s="43">
        <v>31128</v>
      </c>
      <c r="G41" s="43">
        <v>31128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1870</v>
      </c>
      <c r="Q41" s="43">
        <v>1197</v>
      </c>
      <c r="R41" s="43">
        <v>27948</v>
      </c>
      <c r="S41" s="43">
        <v>80</v>
      </c>
      <c r="T41" s="43">
        <v>31095</v>
      </c>
      <c r="U41" s="43">
        <v>77</v>
      </c>
      <c r="V41" s="43">
        <f t="shared" si="5"/>
        <v>31172</v>
      </c>
      <c r="X41" s="38" t="s">
        <v>68</v>
      </c>
    </row>
    <row r="42" spans="2:24" ht="24" x14ac:dyDescent="0.2">
      <c r="B42" s="38" t="s">
        <v>71</v>
      </c>
      <c r="D42" s="43">
        <f t="shared" si="4"/>
        <v>32369</v>
      </c>
      <c r="E42" s="43">
        <v>526</v>
      </c>
      <c r="F42" s="43">
        <v>31843</v>
      </c>
      <c r="G42" s="43">
        <v>79</v>
      </c>
      <c r="H42" s="43">
        <v>28672</v>
      </c>
      <c r="I42" s="43">
        <v>1228</v>
      </c>
      <c r="J42" s="43">
        <v>1864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32278</v>
      </c>
      <c r="T42" s="43">
        <v>32278</v>
      </c>
      <c r="U42" s="43">
        <v>91</v>
      </c>
      <c r="V42" s="43">
        <f t="shared" si="5"/>
        <v>32369</v>
      </c>
      <c r="X42" s="38" t="s">
        <v>71</v>
      </c>
    </row>
    <row r="43" spans="2:24" x14ac:dyDescent="0.2">
      <c r="B43" s="38" t="s">
        <v>78</v>
      </c>
      <c r="D43" s="43">
        <f t="shared" si="4"/>
        <v>28393</v>
      </c>
      <c r="E43" s="43">
        <v>2192</v>
      </c>
      <c r="F43" s="43">
        <v>26201</v>
      </c>
      <c r="G43" s="43">
        <v>12309</v>
      </c>
      <c r="H43" s="43">
        <v>4388</v>
      </c>
      <c r="I43" s="43">
        <v>6159</v>
      </c>
      <c r="J43" s="43">
        <v>3345</v>
      </c>
      <c r="K43" s="13"/>
      <c r="L43" s="40" t="s">
        <v>79</v>
      </c>
      <c r="M43" s="14"/>
      <c r="N43" s="40" t="s">
        <v>80</v>
      </c>
      <c r="O43" s="13"/>
      <c r="P43" s="43">
        <v>1516</v>
      </c>
      <c r="Q43" s="43">
        <v>5779</v>
      </c>
      <c r="R43" s="43">
        <v>2488</v>
      </c>
      <c r="S43" s="43">
        <v>14748</v>
      </c>
      <c r="T43" s="43">
        <v>24531</v>
      </c>
      <c r="U43" s="43">
        <v>3862</v>
      </c>
      <c r="V43" s="43">
        <f t="shared" si="5"/>
        <v>28393</v>
      </c>
      <c r="X43" s="38" t="s">
        <v>78</v>
      </c>
    </row>
    <row r="44" spans="2:24" ht="22.5" customHeight="1" x14ac:dyDescent="0.2">
      <c r="B44" s="38"/>
      <c r="D44" s="43">
        <f t="shared" si="4"/>
        <v>227064</v>
      </c>
      <c r="E44" s="43"/>
      <c r="F44" s="43">
        <v>227064</v>
      </c>
      <c r="G44" s="43">
        <v>146794</v>
      </c>
      <c r="H44" s="43">
        <v>52630</v>
      </c>
      <c r="I44" s="43">
        <v>1725</v>
      </c>
      <c r="J44" s="43">
        <v>25915</v>
      </c>
      <c r="K44" s="30"/>
      <c r="L44" s="41" t="s">
        <v>208</v>
      </c>
      <c r="M44" s="42"/>
      <c r="N44" s="41" t="s">
        <v>187</v>
      </c>
      <c r="O44" s="30"/>
      <c r="P44" s="43">
        <v>25915</v>
      </c>
      <c r="Q44" s="43">
        <v>1725</v>
      </c>
      <c r="R44" s="43">
        <v>52630</v>
      </c>
      <c r="S44" s="43">
        <v>146794</v>
      </c>
      <c r="T44" s="43">
        <v>227064</v>
      </c>
      <c r="U44" s="43"/>
      <c r="V44" s="43">
        <f t="shared" si="5"/>
        <v>227064</v>
      </c>
      <c r="X44" s="38"/>
    </row>
    <row r="45" spans="2:24" ht="24.75" customHeight="1" x14ac:dyDescent="0.2">
      <c r="B45" s="38"/>
      <c r="C45" s="16"/>
      <c r="D45" s="43">
        <f t="shared" si="4"/>
        <v>197639</v>
      </c>
      <c r="E45" s="43"/>
      <c r="F45" s="43">
        <v>197639</v>
      </c>
      <c r="G45" s="43">
        <v>140441</v>
      </c>
      <c r="H45" s="43">
        <v>48064</v>
      </c>
      <c r="I45" s="43">
        <v>542</v>
      </c>
      <c r="J45" s="43">
        <v>8592</v>
      </c>
      <c r="K45" s="30"/>
      <c r="L45" s="41" t="s">
        <v>188</v>
      </c>
      <c r="M45" s="42"/>
      <c r="N45" s="41" t="s">
        <v>189</v>
      </c>
      <c r="O45" s="30"/>
      <c r="P45" s="43">
        <v>8592</v>
      </c>
      <c r="Q45" s="43">
        <v>542</v>
      </c>
      <c r="R45" s="43">
        <v>48064</v>
      </c>
      <c r="S45" s="43">
        <v>140441</v>
      </c>
      <c r="T45" s="43">
        <v>197639</v>
      </c>
      <c r="U45" s="43"/>
      <c r="V45" s="43">
        <f t="shared" si="5"/>
        <v>197639</v>
      </c>
      <c r="W45" s="16"/>
      <c r="X45" s="38"/>
    </row>
    <row r="46" spans="2:24" x14ac:dyDescent="0.2">
      <c r="B46" s="38"/>
      <c r="D46" s="46">
        <f t="shared" si="4"/>
        <v>25526</v>
      </c>
      <c r="E46" s="46"/>
      <c r="F46" s="46">
        <v>25526</v>
      </c>
      <c r="G46" s="46">
        <v>2058</v>
      </c>
      <c r="H46" s="46">
        <v>23468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25526</v>
      </c>
      <c r="T46" s="46">
        <v>25526</v>
      </c>
      <c r="U46" s="46"/>
      <c r="V46" s="46">
        <f t="shared" si="5"/>
        <v>25526</v>
      </c>
      <c r="X46" s="38"/>
    </row>
    <row r="47" spans="2:24" ht="33.6" customHeight="1" x14ac:dyDescent="0.2">
      <c r="B47" s="45" t="s">
        <v>198</v>
      </c>
      <c r="D47" s="44">
        <f t="shared" si="4"/>
        <v>227064</v>
      </c>
      <c r="E47" s="44"/>
      <c r="F47" s="44">
        <v>227064</v>
      </c>
      <c r="G47" s="44">
        <v>170262</v>
      </c>
      <c r="H47" s="44">
        <v>29162</v>
      </c>
      <c r="I47" s="44">
        <v>1725</v>
      </c>
      <c r="J47" s="44">
        <v>25915</v>
      </c>
      <c r="K47" s="30"/>
      <c r="L47" s="41" t="s">
        <v>209</v>
      </c>
      <c r="M47" s="42"/>
      <c r="N47" s="41" t="s">
        <v>190</v>
      </c>
      <c r="O47" s="30"/>
      <c r="P47" s="44">
        <v>25915</v>
      </c>
      <c r="Q47" s="44">
        <v>1725</v>
      </c>
      <c r="R47" s="44">
        <v>29162</v>
      </c>
      <c r="S47" s="44">
        <v>170262</v>
      </c>
      <c r="T47" s="44">
        <v>227064</v>
      </c>
      <c r="U47" s="44"/>
      <c r="V47" s="44">
        <f t="shared" si="5"/>
        <v>227064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197639</v>
      </c>
      <c r="E48" s="46"/>
      <c r="F48" s="46">
        <v>197639</v>
      </c>
      <c r="G48" s="46">
        <v>163909</v>
      </c>
      <c r="H48" s="46">
        <v>24596</v>
      </c>
      <c r="I48" s="46">
        <v>542</v>
      </c>
      <c r="J48" s="46">
        <v>8592</v>
      </c>
      <c r="K48" s="13"/>
      <c r="L48" s="41" t="s">
        <v>210</v>
      </c>
      <c r="M48" s="42"/>
      <c r="N48" s="41" t="s">
        <v>191</v>
      </c>
      <c r="O48" s="13"/>
      <c r="P48" s="46">
        <v>8592</v>
      </c>
      <c r="Q48" s="46">
        <v>542</v>
      </c>
      <c r="R48" s="46">
        <v>24596</v>
      </c>
      <c r="S48" s="46">
        <v>163909</v>
      </c>
      <c r="T48" s="46">
        <v>197639</v>
      </c>
      <c r="U48" s="46"/>
      <c r="V48" s="46">
        <f t="shared" si="5"/>
        <v>197639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25915</v>
      </c>
      <c r="Q49" s="44">
        <v>1725</v>
      </c>
      <c r="R49" s="44">
        <v>52630</v>
      </c>
      <c r="S49" s="44">
        <v>146794</v>
      </c>
      <c r="T49" s="44">
        <v>227064</v>
      </c>
      <c r="U49" s="44"/>
      <c r="V49" s="44">
        <f t="shared" si="5"/>
        <v>227064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8592</v>
      </c>
      <c r="Q50" s="43">
        <v>542</v>
      </c>
      <c r="R50" s="43">
        <v>48064</v>
      </c>
      <c r="S50" s="43">
        <v>140441</v>
      </c>
      <c r="T50" s="43">
        <v>197639</v>
      </c>
      <c r="U50" s="43"/>
      <c r="V50" s="43">
        <f t="shared" si="5"/>
        <v>197639</v>
      </c>
      <c r="X50" s="38" t="s">
        <v>55</v>
      </c>
    </row>
    <row r="51" spans="2:24" x14ac:dyDescent="0.2">
      <c r="B51" s="38"/>
      <c r="D51" s="43">
        <f t="shared" ref="D51:D56" si="6">SUM(E51:F51)</f>
        <v>171098</v>
      </c>
      <c r="E51" s="43"/>
      <c r="F51" s="43">
        <v>171098</v>
      </c>
      <c r="G51" s="43">
        <v>153996</v>
      </c>
      <c r="H51" s="43">
        <v>17102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171098</v>
      </c>
      <c r="E52" s="43"/>
      <c r="F52" s="43">
        <v>171098</v>
      </c>
      <c r="G52" s="43">
        <v>130528</v>
      </c>
      <c r="H52" s="43">
        <v>40570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-28</v>
      </c>
      <c r="E53" s="43"/>
      <c r="F53" s="43">
        <v>-28</v>
      </c>
      <c r="G53" s="43"/>
      <c r="H53" s="43"/>
      <c r="I53" s="43">
        <v>-28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-28</v>
      </c>
      <c r="T53" s="43">
        <v>-28</v>
      </c>
      <c r="U53" s="43"/>
      <c r="V53" s="43">
        <f>SUM(T53:U53)</f>
        <v>-28</v>
      </c>
      <c r="X53" s="38"/>
    </row>
    <row r="54" spans="2:24" x14ac:dyDescent="0.2">
      <c r="B54" s="38"/>
      <c r="D54" s="43">
        <f t="shared" si="6"/>
        <v>55966</v>
      </c>
      <c r="E54" s="43"/>
      <c r="F54" s="43">
        <v>55966</v>
      </c>
      <c r="G54" s="43">
        <v>16238</v>
      </c>
      <c r="H54" s="43">
        <v>12060</v>
      </c>
      <c r="I54" s="43">
        <v>1753</v>
      </c>
      <c r="J54" s="43">
        <v>25915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26541</v>
      </c>
      <c r="E55" s="43"/>
      <c r="F55" s="43">
        <v>26541</v>
      </c>
      <c r="G55" s="43">
        <v>9885</v>
      </c>
      <c r="H55" s="43">
        <v>7494</v>
      </c>
      <c r="I55" s="43">
        <v>570</v>
      </c>
      <c r="J55" s="43">
        <v>8592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12355</v>
      </c>
      <c r="E56" s="43">
        <v>12355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8592</v>
      </c>
      <c r="Q69" s="43">
        <v>570</v>
      </c>
      <c r="R69" s="43">
        <v>7494</v>
      </c>
      <c r="S69" s="43">
        <v>9885</v>
      </c>
      <c r="T69" s="43">
        <v>26541</v>
      </c>
      <c r="U69" s="43"/>
      <c r="V69" s="43">
        <f>SUM(T69:U69)</f>
        <v>26541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12355</v>
      </c>
      <c r="V71" s="43">
        <f t="shared" ref="V71:V74" si="7">SUM(T71:U71)</f>
        <v>12355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4324</v>
      </c>
      <c r="Q72" s="43">
        <v>205</v>
      </c>
      <c r="R72" s="43">
        <v>4367</v>
      </c>
      <c r="S72" s="43">
        <v>7149</v>
      </c>
      <c r="T72" s="43">
        <v>16045</v>
      </c>
      <c r="U72" s="43">
        <v>260</v>
      </c>
      <c r="V72" s="43">
        <f t="shared" si="7"/>
        <v>16305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-536</v>
      </c>
      <c r="Q73" s="43">
        <v>-2329</v>
      </c>
      <c r="R73" s="43">
        <v>-8978</v>
      </c>
      <c r="S73" s="43">
        <v>-884</v>
      </c>
      <c r="T73" s="43">
        <v>-12727</v>
      </c>
      <c r="U73" s="43">
        <v>-3578</v>
      </c>
      <c r="V73" s="43">
        <f t="shared" si="7"/>
        <v>-16305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38896</v>
      </c>
      <c r="E74" s="46">
        <v>9037</v>
      </c>
      <c r="F74" s="46">
        <v>29859</v>
      </c>
      <c r="G74" s="46">
        <v>16150</v>
      </c>
      <c r="H74" s="46">
        <v>2883</v>
      </c>
      <c r="I74" s="46">
        <v>-1554</v>
      </c>
      <c r="J74" s="46">
        <v>12380</v>
      </c>
      <c r="K74" s="13"/>
      <c r="L74" s="41" t="s">
        <v>103</v>
      </c>
      <c r="M74" s="42"/>
      <c r="N74" s="41" t="s">
        <v>104</v>
      </c>
      <c r="O74" s="13"/>
      <c r="P74" s="46">
        <v>12380</v>
      </c>
      <c r="Q74" s="46">
        <v>-1554</v>
      </c>
      <c r="R74" s="46">
        <v>2883</v>
      </c>
      <c r="S74" s="46">
        <v>16150</v>
      </c>
      <c r="T74" s="46">
        <v>29859</v>
      </c>
      <c r="U74" s="46">
        <v>9037</v>
      </c>
      <c r="V74" s="46">
        <f t="shared" si="7"/>
        <v>38896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68321</v>
      </c>
      <c r="E75" s="44"/>
      <c r="F75" s="44">
        <v>68321</v>
      </c>
      <c r="G75" s="44">
        <v>23329</v>
      </c>
      <c r="H75" s="44">
        <v>9971</v>
      </c>
      <c r="I75" s="44">
        <v>1474</v>
      </c>
      <c r="J75" s="44">
        <v>33547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66173</v>
      </c>
      <c r="E76" s="43"/>
      <c r="F76" s="43">
        <v>66173</v>
      </c>
      <c r="G76" s="43">
        <v>22529</v>
      </c>
      <c r="H76" s="43">
        <v>9961</v>
      </c>
      <c r="I76" s="43">
        <v>1474</v>
      </c>
      <c r="J76" s="43">
        <v>32209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-29425</v>
      </c>
      <c r="E77" s="43"/>
      <c r="F77" s="43">
        <v>-29425</v>
      </c>
      <c r="G77" s="43">
        <v>-6353</v>
      </c>
      <c r="H77" s="43">
        <v>-4566</v>
      </c>
      <c r="I77" s="43">
        <v>-1183</v>
      </c>
      <c r="J77" s="43">
        <v>-17323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2148</v>
      </c>
      <c r="E78" s="43"/>
      <c r="F78" s="43">
        <v>2148</v>
      </c>
      <c r="G78" s="43">
        <v>800</v>
      </c>
      <c r="H78" s="43">
        <v>10</v>
      </c>
      <c r="I78" s="43">
        <v>0</v>
      </c>
      <c r="J78" s="43">
        <v>1338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-75</v>
      </c>
      <c r="F79" s="43">
        <v>75</v>
      </c>
      <c r="G79" s="43">
        <v>-236</v>
      </c>
      <c r="H79" s="43">
        <v>256</v>
      </c>
      <c r="I79" s="43">
        <v>0</v>
      </c>
      <c r="J79" s="43">
        <v>55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9112</v>
      </c>
      <c r="F80" s="43">
        <v>-9112</v>
      </c>
      <c r="G80" s="43">
        <v>-590</v>
      </c>
      <c r="H80" s="43">
        <v>-2778</v>
      </c>
      <c r="I80" s="43">
        <v>-1845</v>
      </c>
      <c r="J80" s="43">
        <v>-3899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64419</v>
      </c>
      <c r="V18" s="43">
        <f>SUM(T18:U18)</f>
        <v>64419</v>
      </c>
      <c r="X18" s="38" t="s">
        <v>25</v>
      </c>
    </row>
    <row r="19" spans="2:24" x14ac:dyDescent="0.2">
      <c r="B19" s="38" t="s">
        <v>28</v>
      </c>
      <c r="D19" s="43">
        <f>SUM(E19:F19)</f>
        <v>52282</v>
      </c>
      <c r="E19" s="43">
        <v>52282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219751</v>
      </c>
      <c r="E23" s="43"/>
      <c r="F23" s="43">
        <v>219751</v>
      </c>
      <c r="G23" s="43">
        <v>56149</v>
      </c>
      <c r="H23" s="43">
        <v>24612</v>
      </c>
      <c r="I23" s="43">
        <v>9315</v>
      </c>
      <c r="J23" s="43">
        <v>104217</v>
      </c>
      <c r="K23" s="13"/>
      <c r="L23" s="41" t="s">
        <v>204</v>
      </c>
      <c r="M23" s="42"/>
      <c r="N23" s="41" t="s">
        <v>41</v>
      </c>
      <c r="O23" s="13"/>
      <c r="P23" s="43">
        <v>104217</v>
      </c>
      <c r="Q23" s="43">
        <v>9315</v>
      </c>
      <c r="R23" s="43">
        <v>24612</v>
      </c>
      <c r="S23" s="43">
        <v>56149</v>
      </c>
      <c r="T23" s="43">
        <v>219751</v>
      </c>
      <c r="U23" s="43"/>
      <c r="V23" s="43">
        <f>SUM(T23:U23)</f>
        <v>219751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30056</v>
      </c>
      <c r="E24" s="43"/>
      <c r="F24" s="43">
        <v>30056</v>
      </c>
      <c r="G24" s="43">
        <v>6477</v>
      </c>
      <c r="H24" s="43">
        <v>4726</v>
      </c>
      <c r="I24" s="43">
        <v>1206</v>
      </c>
      <c r="J24" s="43">
        <v>17647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189695</v>
      </c>
      <c r="E25" s="43"/>
      <c r="F25" s="43">
        <v>189695</v>
      </c>
      <c r="G25" s="43">
        <v>49672</v>
      </c>
      <c r="H25" s="43">
        <v>19886</v>
      </c>
      <c r="I25" s="43">
        <v>8109</v>
      </c>
      <c r="J25" s="43">
        <v>86570</v>
      </c>
      <c r="K25" s="13"/>
      <c r="L25" s="41" t="s">
        <v>45</v>
      </c>
      <c r="M25" s="42"/>
      <c r="N25" s="41" t="s">
        <v>46</v>
      </c>
      <c r="O25" s="13"/>
      <c r="P25" s="43">
        <v>86570</v>
      </c>
      <c r="Q25" s="43">
        <v>8109</v>
      </c>
      <c r="R25" s="43">
        <v>19886</v>
      </c>
      <c r="S25" s="43">
        <v>49672</v>
      </c>
      <c r="T25" s="43">
        <v>189695</v>
      </c>
      <c r="U25" s="43"/>
      <c r="V25" s="43">
        <f t="shared" ref="V25:V31" si="1">SUM(T25:U25)</f>
        <v>189695</v>
      </c>
      <c r="X25" s="38"/>
    </row>
    <row r="26" spans="2:24" x14ac:dyDescent="0.2">
      <c r="B26" s="38"/>
      <c r="D26" s="46">
        <f t="shared" si="0"/>
        <v>12137</v>
      </c>
      <c r="E26" s="46">
        <v>12137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12137</v>
      </c>
      <c r="V26" s="46">
        <f t="shared" si="1"/>
        <v>12137</v>
      </c>
      <c r="X26" s="38"/>
    </row>
    <row r="27" spans="2:24" x14ac:dyDescent="0.2">
      <c r="B27" s="45" t="s">
        <v>49</v>
      </c>
      <c r="D27" s="44">
        <f t="shared" si="0"/>
        <v>101573</v>
      </c>
      <c r="E27" s="44">
        <v>225</v>
      </c>
      <c r="F27" s="44">
        <v>101348</v>
      </c>
      <c r="G27" s="44">
        <v>10994</v>
      </c>
      <c r="H27" s="44">
        <v>19870</v>
      </c>
      <c r="I27" s="44">
        <v>4493</v>
      </c>
      <c r="J27" s="44">
        <v>65991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101388</v>
      </c>
      <c r="T27" s="44">
        <v>101388</v>
      </c>
      <c r="U27" s="44">
        <v>185</v>
      </c>
      <c r="V27" s="44">
        <f t="shared" si="1"/>
        <v>101573</v>
      </c>
      <c r="X27" s="45" t="s">
        <v>49</v>
      </c>
    </row>
    <row r="28" spans="2:24" x14ac:dyDescent="0.2">
      <c r="B28" s="38" t="s">
        <v>44</v>
      </c>
      <c r="D28" s="43">
        <f t="shared" si="0"/>
        <v>26827</v>
      </c>
      <c r="E28" s="43"/>
      <c r="F28" s="43">
        <v>26827</v>
      </c>
      <c r="G28" s="43">
        <v>778</v>
      </c>
      <c r="H28" s="43">
        <v>16</v>
      </c>
      <c r="I28" s="43">
        <v>46</v>
      </c>
      <c r="J28" s="43">
        <v>529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27221</v>
      </c>
      <c r="S28" s="43"/>
      <c r="T28" s="43">
        <v>27221</v>
      </c>
      <c r="U28" s="43">
        <v>-394</v>
      </c>
      <c r="V28" s="43">
        <f t="shared" si="1"/>
        <v>26827</v>
      </c>
      <c r="X28" s="38" t="s">
        <v>44</v>
      </c>
    </row>
    <row r="29" spans="2:24" x14ac:dyDescent="0.2">
      <c r="B29" s="38"/>
      <c r="D29" s="43">
        <f t="shared" si="0"/>
        <v>25458</v>
      </c>
      <c r="E29" s="43"/>
      <c r="F29" s="43">
        <v>25458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25738</v>
      </c>
      <c r="S29" s="43"/>
      <c r="T29" s="43">
        <v>25738</v>
      </c>
      <c r="U29" s="43">
        <v>-280</v>
      </c>
      <c r="V29" s="43">
        <f t="shared" si="1"/>
        <v>25458</v>
      </c>
      <c r="X29" s="38"/>
    </row>
    <row r="30" spans="2:24" x14ac:dyDescent="0.2">
      <c r="B30" s="38"/>
      <c r="D30" s="43">
        <f t="shared" si="0"/>
        <v>1369</v>
      </c>
      <c r="E30" s="43"/>
      <c r="F30" s="43">
        <v>1369</v>
      </c>
      <c r="G30" s="43">
        <v>778</v>
      </c>
      <c r="H30" s="43">
        <v>16</v>
      </c>
      <c r="I30" s="43">
        <v>46</v>
      </c>
      <c r="J30" s="43">
        <v>529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1483</v>
      </c>
      <c r="S30" s="43"/>
      <c r="T30" s="43">
        <v>1483</v>
      </c>
      <c r="U30" s="43">
        <v>-114</v>
      </c>
      <c r="V30" s="43">
        <f t="shared" si="1"/>
        <v>1369</v>
      </c>
      <c r="X30" s="38"/>
    </row>
    <row r="31" spans="2:24" x14ac:dyDescent="0.2">
      <c r="B31" s="38"/>
      <c r="D31" s="43">
        <f t="shared" si="0"/>
        <v>91576</v>
      </c>
      <c r="E31" s="43"/>
      <c r="F31" s="43">
        <v>91576</v>
      </c>
      <c r="G31" s="43">
        <v>44377</v>
      </c>
      <c r="H31" s="43">
        <v>4726</v>
      </c>
      <c r="I31" s="43">
        <v>4776</v>
      </c>
      <c r="J31" s="43">
        <v>37697</v>
      </c>
      <c r="K31" s="15"/>
      <c r="L31" s="41" t="s">
        <v>205</v>
      </c>
      <c r="M31" s="42"/>
      <c r="N31" s="41" t="s">
        <v>119</v>
      </c>
      <c r="O31" s="15"/>
      <c r="P31" s="43">
        <v>37697</v>
      </c>
      <c r="Q31" s="43">
        <v>4776</v>
      </c>
      <c r="R31" s="43">
        <v>4726</v>
      </c>
      <c r="S31" s="43">
        <v>44377</v>
      </c>
      <c r="T31" s="43">
        <v>91576</v>
      </c>
      <c r="U31" s="43"/>
      <c r="V31" s="43">
        <f t="shared" si="1"/>
        <v>91576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61520</v>
      </c>
      <c r="E33" s="43"/>
      <c r="F33" s="43">
        <v>61520</v>
      </c>
      <c r="G33" s="43">
        <v>37900</v>
      </c>
      <c r="H33" s="43">
        <v>0</v>
      </c>
      <c r="I33" s="43">
        <v>3570</v>
      </c>
      <c r="J33" s="43">
        <v>20050</v>
      </c>
      <c r="K33" s="13"/>
      <c r="L33" s="41" t="s">
        <v>120</v>
      </c>
      <c r="M33" s="42"/>
      <c r="N33" s="41" t="s">
        <v>121</v>
      </c>
      <c r="O33" s="13"/>
      <c r="P33" s="43">
        <v>20050</v>
      </c>
      <c r="Q33" s="43">
        <v>3570</v>
      </c>
      <c r="R33" s="43">
        <v>0</v>
      </c>
      <c r="S33" s="43">
        <v>37900</v>
      </c>
      <c r="T33" s="43">
        <v>61520</v>
      </c>
      <c r="U33" s="43"/>
      <c r="V33" s="43">
        <f>SUM(T33:U33)</f>
        <v>61520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46782</v>
      </c>
      <c r="E35" s="44">
        <v>7668</v>
      </c>
      <c r="F35" s="44">
        <v>39114</v>
      </c>
      <c r="G35" s="44">
        <v>3463</v>
      </c>
      <c r="H35" s="44">
        <v>4084</v>
      </c>
      <c r="I35" s="44">
        <v>16562</v>
      </c>
      <c r="J35" s="44">
        <v>15005</v>
      </c>
      <c r="K35" s="31"/>
      <c r="L35" s="40" t="s">
        <v>63</v>
      </c>
      <c r="M35" s="14"/>
      <c r="N35" s="40" t="s">
        <v>64</v>
      </c>
      <c r="O35" s="31"/>
      <c r="P35" s="44">
        <v>5394</v>
      </c>
      <c r="Q35" s="44">
        <v>19012</v>
      </c>
      <c r="R35" s="44">
        <v>1008</v>
      </c>
      <c r="S35" s="44">
        <v>9814</v>
      </c>
      <c r="T35" s="44">
        <v>35228</v>
      </c>
      <c r="U35" s="44">
        <v>11554</v>
      </c>
      <c r="V35" s="44">
        <f t="shared" ref="V35:V36" si="3">SUM(T35:U35)</f>
        <v>46782</v>
      </c>
      <c r="X35" s="45" t="s">
        <v>62</v>
      </c>
    </row>
    <row r="36" spans="2:24" x14ac:dyDescent="0.2">
      <c r="B36" s="38" t="s">
        <v>54</v>
      </c>
      <c r="D36" s="43">
        <f t="shared" si="2"/>
        <v>216299</v>
      </c>
      <c r="E36" s="43"/>
      <c r="F36" s="43">
        <v>216299</v>
      </c>
      <c r="G36" s="43">
        <v>152116</v>
      </c>
      <c r="H36" s="43">
        <v>28871</v>
      </c>
      <c r="I36" s="43">
        <v>7226</v>
      </c>
      <c r="J36" s="43">
        <v>28086</v>
      </c>
      <c r="K36" s="13"/>
      <c r="L36" s="41" t="s">
        <v>207</v>
      </c>
      <c r="M36" s="42"/>
      <c r="N36" s="41" t="s">
        <v>65</v>
      </c>
      <c r="O36" s="13"/>
      <c r="P36" s="43">
        <v>28086</v>
      </c>
      <c r="Q36" s="43">
        <v>7226</v>
      </c>
      <c r="R36" s="43">
        <v>28871</v>
      </c>
      <c r="S36" s="43">
        <v>152116</v>
      </c>
      <c r="T36" s="43">
        <v>216299</v>
      </c>
      <c r="U36" s="43"/>
      <c r="V36" s="43">
        <f t="shared" si="3"/>
        <v>216299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186243</v>
      </c>
      <c r="E38" s="43"/>
      <c r="F38" s="43">
        <v>186243</v>
      </c>
      <c r="G38" s="43">
        <v>145639</v>
      </c>
      <c r="H38" s="43">
        <v>24145</v>
      </c>
      <c r="I38" s="43">
        <v>6020</v>
      </c>
      <c r="J38" s="43">
        <v>10439</v>
      </c>
      <c r="K38" s="13"/>
      <c r="L38" s="41" t="s">
        <v>69</v>
      </c>
      <c r="M38" s="42"/>
      <c r="N38" s="41" t="s">
        <v>70</v>
      </c>
      <c r="O38" s="13"/>
      <c r="P38" s="43">
        <v>10439</v>
      </c>
      <c r="Q38" s="43">
        <v>6020</v>
      </c>
      <c r="R38" s="43">
        <v>24145</v>
      </c>
      <c r="S38" s="43">
        <v>145639</v>
      </c>
      <c r="T38" s="43">
        <v>186243</v>
      </c>
      <c r="U38" s="43"/>
      <c r="V38" s="43">
        <f>SUM(T38:U38)</f>
        <v>186243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16973</v>
      </c>
      <c r="E40" s="44">
        <v>152</v>
      </c>
      <c r="F40" s="44">
        <v>16821</v>
      </c>
      <c r="G40" s="44">
        <v>14610</v>
      </c>
      <c r="H40" s="44">
        <v>0</v>
      </c>
      <c r="I40" s="44">
        <v>450</v>
      </c>
      <c r="J40" s="44">
        <v>1761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16789</v>
      </c>
      <c r="S40" s="44"/>
      <c r="T40" s="44">
        <v>16789</v>
      </c>
      <c r="U40" s="44">
        <v>184</v>
      </c>
      <c r="V40" s="44">
        <f t="shared" ref="V40:V50" si="5">SUM(T40:U40)</f>
        <v>16973</v>
      </c>
      <c r="X40" s="45" t="s">
        <v>66</v>
      </c>
    </row>
    <row r="41" spans="2:24" x14ac:dyDescent="0.2">
      <c r="B41" s="38" t="s">
        <v>68</v>
      </c>
      <c r="D41" s="43">
        <f t="shared" si="4"/>
        <v>31027</v>
      </c>
      <c r="E41" s="43">
        <v>60</v>
      </c>
      <c r="F41" s="43">
        <v>30967</v>
      </c>
      <c r="G41" s="43">
        <v>30967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1784</v>
      </c>
      <c r="Q41" s="43">
        <v>1278</v>
      </c>
      <c r="R41" s="43">
        <v>27796</v>
      </c>
      <c r="S41" s="43">
        <v>96</v>
      </c>
      <c r="T41" s="43">
        <v>30954</v>
      </c>
      <c r="U41" s="43">
        <v>73</v>
      </c>
      <c r="V41" s="43">
        <f t="shared" si="5"/>
        <v>31027</v>
      </c>
      <c r="X41" s="38" t="s">
        <v>68</v>
      </c>
    </row>
    <row r="42" spans="2:24" ht="24" x14ac:dyDescent="0.2">
      <c r="B42" s="38" t="s">
        <v>71</v>
      </c>
      <c r="D42" s="43">
        <f t="shared" si="4"/>
        <v>26699</v>
      </c>
      <c r="E42" s="43">
        <v>476</v>
      </c>
      <c r="F42" s="43">
        <v>26223</v>
      </c>
      <c r="G42" s="43">
        <v>88</v>
      </c>
      <c r="H42" s="43">
        <v>22920</v>
      </c>
      <c r="I42" s="43">
        <v>1418</v>
      </c>
      <c r="J42" s="43">
        <v>1797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26581</v>
      </c>
      <c r="T42" s="43">
        <v>26581</v>
      </c>
      <c r="U42" s="43">
        <v>118</v>
      </c>
      <c r="V42" s="43">
        <f t="shared" si="5"/>
        <v>26699</v>
      </c>
      <c r="X42" s="38" t="s">
        <v>71</v>
      </c>
    </row>
    <row r="43" spans="2:24" x14ac:dyDescent="0.2">
      <c r="B43" s="38" t="s">
        <v>78</v>
      </c>
      <c r="D43" s="43">
        <f t="shared" si="4"/>
        <v>26615</v>
      </c>
      <c r="E43" s="43">
        <v>1281</v>
      </c>
      <c r="F43" s="43">
        <v>25334</v>
      </c>
      <c r="G43" s="43">
        <v>11953</v>
      </c>
      <c r="H43" s="43">
        <v>4225</v>
      </c>
      <c r="I43" s="43">
        <v>5873</v>
      </c>
      <c r="J43" s="43">
        <v>3283</v>
      </c>
      <c r="K43" s="13"/>
      <c r="L43" s="40" t="s">
        <v>79</v>
      </c>
      <c r="M43" s="14"/>
      <c r="N43" s="40" t="s">
        <v>80</v>
      </c>
      <c r="O43" s="13"/>
      <c r="P43" s="43">
        <v>1736</v>
      </c>
      <c r="Q43" s="43">
        <v>5603</v>
      </c>
      <c r="R43" s="43">
        <v>1273</v>
      </c>
      <c r="S43" s="43">
        <v>12687</v>
      </c>
      <c r="T43" s="43">
        <v>21299</v>
      </c>
      <c r="U43" s="43">
        <v>5316</v>
      </c>
      <c r="V43" s="43">
        <f t="shared" si="5"/>
        <v>26615</v>
      </c>
      <c r="X43" s="38" t="s">
        <v>78</v>
      </c>
    </row>
    <row r="44" spans="2:24" ht="22.5" customHeight="1" x14ac:dyDescent="0.2">
      <c r="B44" s="38"/>
      <c r="D44" s="43">
        <f t="shared" si="4"/>
        <v>212577</v>
      </c>
      <c r="E44" s="43"/>
      <c r="F44" s="43">
        <v>212577</v>
      </c>
      <c r="G44" s="43">
        <v>133862</v>
      </c>
      <c r="H44" s="43">
        <v>47584</v>
      </c>
      <c r="I44" s="43">
        <v>6366</v>
      </c>
      <c r="J44" s="43">
        <v>24765</v>
      </c>
      <c r="K44" s="30"/>
      <c r="L44" s="41" t="s">
        <v>208</v>
      </c>
      <c r="M44" s="42"/>
      <c r="N44" s="41" t="s">
        <v>187</v>
      </c>
      <c r="O44" s="30"/>
      <c r="P44" s="43">
        <v>24765</v>
      </c>
      <c r="Q44" s="43">
        <v>6366</v>
      </c>
      <c r="R44" s="43">
        <v>47584</v>
      </c>
      <c r="S44" s="43">
        <v>133862</v>
      </c>
      <c r="T44" s="43">
        <v>212577</v>
      </c>
      <c r="U44" s="43"/>
      <c r="V44" s="43">
        <f t="shared" si="5"/>
        <v>212577</v>
      </c>
      <c r="X44" s="38"/>
    </row>
    <row r="45" spans="2:24" ht="24.75" customHeight="1" x14ac:dyDescent="0.2">
      <c r="B45" s="38"/>
      <c r="C45" s="16"/>
      <c r="D45" s="43">
        <f t="shared" si="4"/>
        <v>182521</v>
      </c>
      <c r="E45" s="43"/>
      <c r="F45" s="43">
        <v>182521</v>
      </c>
      <c r="G45" s="43">
        <v>127385</v>
      </c>
      <c r="H45" s="43">
        <v>42858</v>
      </c>
      <c r="I45" s="43">
        <v>5160</v>
      </c>
      <c r="J45" s="43">
        <v>7118</v>
      </c>
      <c r="K45" s="30"/>
      <c r="L45" s="41" t="s">
        <v>188</v>
      </c>
      <c r="M45" s="42"/>
      <c r="N45" s="41" t="s">
        <v>189</v>
      </c>
      <c r="O45" s="30"/>
      <c r="P45" s="43">
        <v>7118</v>
      </c>
      <c r="Q45" s="43">
        <v>5160</v>
      </c>
      <c r="R45" s="43">
        <v>42858</v>
      </c>
      <c r="S45" s="43">
        <v>127385</v>
      </c>
      <c r="T45" s="43">
        <v>182521</v>
      </c>
      <c r="U45" s="43"/>
      <c r="V45" s="43">
        <f t="shared" si="5"/>
        <v>182521</v>
      </c>
      <c r="W45" s="16"/>
      <c r="X45" s="38"/>
    </row>
    <row r="46" spans="2:24" x14ac:dyDescent="0.2">
      <c r="B46" s="38"/>
      <c r="D46" s="46">
        <f t="shared" si="4"/>
        <v>23823</v>
      </c>
      <c r="E46" s="46"/>
      <c r="F46" s="46">
        <v>23823</v>
      </c>
      <c r="G46" s="46">
        <v>2282</v>
      </c>
      <c r="H46" s="46">
        <v>21541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23823</v>
      </c>
      <c r="T46" s="46">
        <v>23823</v>
      </c>
      <c r="U46" s="46"/>
      <c r="V46" s="46">
        <f t="shared" si="5"/>
        <v>23823</v>
      </c>
      <c r="X46" s="38"/>
    </row>
    <row r="47" spans="2:24" ht="33.6" customHeight="1" x14ac:dyDescent="0.2">
      <c r="B47" s="45" t="s">
        <v>198</v>
      </c>
      <c r="D47" s="44">
        <f t="shared" si="4"/>
        <v>212577</v>
      </c>
      <c r="E47" s="44"/>
      <c r="F47" s="44">
        <v>212577</v>
      </c>
      <c r="G47" s="44">
        <v>155403</v>
      </c>
      <c r="H47" s="44">
        <v>26043</v>
      </c>
      <c r="I47" s="44">
        <v>6366</v>
      </c>
      <c r="J47" s="44">
        <v>24765</v>
      </c>
      <c r="K47" s="30"/>
      <c r="L47" s="41" t="s">
        <v>209</v>
      </c>
      <c r="M47" s="42"/>
      <c r="N47" s="41" t="s">
        <v>190</v>
      </c>
      <c r="O47" s="30"/>
      <c r="P47" s="44">
        <v>24765</v>
      </c>
      <c r="Q47" s="44">
        <v>6366</v>
      </c>
      <c r="R47" s="44">
        <v>26043</v>
      </c>
      <c r="S47" s="44">
        <v>155403</v>
      </c>
      <c r="T47" s="44">
        <v>212577</v>
      </c>
      <c r="U47" s="44"/>
      <c r="V47" s="44">
        <f t="shared" si="5"/>
        <v>212577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182521</v>
      </c>
      <c r="E48" s="46"/>
      <c r="F48" s="46">
        <v>182521</v>
      </c>
      <c r="G48" s="46">
        <v>148926</v>
      </c>
      <c r="H48" s="46">
        <v>21317</v>
      </c>
      <c r="I48" s="46">
        <v>5160</v>
      </c>
      <c r="J48" s="46">
        <v>7118</v>
      </c>
      <c r="K48" s="13"/>
      <c r="L48" s="41" t="s">
        <v>210</v>
      </c>
      <c r="M48" s="42"/>
      <c r="N48" s="41" t="s">
        <v>191</v>
      </c>
      <c r="O48" s="13"/>
      <c r="P48" s="46">
        <v>7118</v>
      </c>
      <c r="Q48" s="46">
        <v>5160</v>
      </c>
      <c r="R48" s="46">
        <v>21317</v>
      </c>
      <c r="S48" s="46">
        <v>148926</v>
      </c>
      <c r="T48" s="46">
        <v>182521</v>
      </c>
      <c r="U48" s="46"/>
      <c r="V48" s="46">
        <f t="shared" si="5"/>
        <v>182521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24765</v>
      </c>
      <c r="Q49" s="44">
        <v>6366</v>
      </c>
      <c r="R49" s="44">
        <v>47584</v>
      </c>
      <c r="S49" s="44">
        <v>133862</v>
      </c>
      <c r="T49" s="44">
        <v>212577</v>
      </c>
      <c r="U49" s="44"/>
      <c r="V49" s="44">
        <f t="shared" si="5"/>
        <v>212577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7118</v>
      </c>
      <c r="Q50" s="43">
        <v>5160</v>
      </c>
      <c r="R50" s="43">
        <v>42858</v>
      </c>
      <c r="S50" s="43">
        <v>127385</v>
      </c>
      <c r="T50" s="43">
        <v>182521</v>
      </c>
      <c r="U50" s="43"/>
      <c r="V50" s="43">
        <f t="shared" si="5"/>
        <v>182521</v>
      </c>
      <c r="X50" s="38" t="s">
        <v>55</v>
      </c>
    </row>
    <row r="51" spans="2:24" x14ac:dyDescent="0.2">
      <c r="B51" s="38"/>
      <c r="D51" s="43">
        <f t="shared" ref="D51:D56" si="6">SUM(E51:F51)</f>
        <v>170972</v>
      </c>
      <c r="E51" s="43"/>
      <c r="F51" s="43">
        <v>170972</v>
      </c>
      <c r="G51" s="43">
        <v>155277</v>
      </c>
      <c r="H51" s="43">
        <v>15695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170972</v>
      </c>
      <c r="E52" s="43"/>
      <c r="F52" s="43">
        <v>170972</v>
      </c>
      <c r="G52" s="43">
        <v>133736</v>
      </c>
      <c r="H52" s="43">
        <v>37236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-157</v>
      </c>
      <c r="E53" s="43"/>
      <c r="F53" s="43">
        <v>-157</v>
      </c>
      <c r="G53" s="43"/>
      <c r="H53" s="43"/>
      <c r="I53" s="43">
        <v>-157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-157</v>
      </c>
      <c r="T53" s="43">
        <v>-157</v>
      </c>
      <c r="U53" s="43"/>
      <c r="V53" s="43">
        <f>SUM(T53:U53)</f>
        <v>-157</v>
      </c>
      <c r="X53" s="38"/>
    </row>
    <row r="54" spans="2:24" x14ac:dyDescent="0.2">
      <c r="B54" s="38"/>
      <c r="D54" s="43">
        <f t="shared" si="6"/>
        <v>41605</v>
      </c>
      <c r="E54" s="43"/>
      <c r="F54" s="43">
        <v>41605</v>
      </c>
      <c r="G54" s="43">
        <v>-31</v>
      </c>
      <c r="H54" s="43">
        <v>10348</v>
      </c>
      <c r="I54" s="43">
        <v>6523</v>
      </c>
      <c r="J54" s="43">
        <v>24765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11549</v>
      </c>
      <c r="E55" s="43"/>
      <c r="F55" s="43">
        <v>11549</v>
      </c>
      <c r="G55" s="43">
        <v>-6508</v>
      </c>
      <c r="H55" s="43">
        <v>5622</v>
      </c>
      <c r="I55" s="43">
        <v>5317</v>
      </c>
      <c r="J55" s="43">
        <v>7118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19311</v>
      </c>
      <c r="E56" s="43">
        <v>19311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7118</v>
      </c>
      <c r="Q69" s="43">
        <v>5317</v>
      </c>
      <c r="R69" s="43">
        <v>5622</v>
      </c>
      <c r="S69" s="43">
        <v>-6508</v>
      </c>
      <c r="T69" s="43">
        <v>11549</v>
      </c>
      <c r="U69" s="43"/>
      <c r="V69" s="43">
        <f>SUM(T69:U69)</f>
        <v>11549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19311</v>
      </c>
      <c r="V71" s="43">
        <f t="shared" ref="V71:V74" si="7">SUM(T71:U71)</f>
        <v>19311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682</v>
      </c>
      <c r="Q72" s="43">
        <v>102</v>
      </c>
      <c r="R72" s="43">
        <v>1805</v>
      </c>
      <c r="S72" s="43">
        <v>657</v>
      </c>
      <c r="T72" s="43">
        <v>3246</v>
      </c>
      <c r="U72" s="43">
        <v>146</v>
      </c>
      <c r="V72" s="43">
        <f t="shared" si="7"/>
        <v>3392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-340</v>
      </c>
      <c r="Q73" s="43">
        <v>-132</v>
      </c>
      <c r="R73" s="43">
        <v>-1179</v>
      </c>
      <c r="S73" s="43">
        <v>-803</v>
      </c>
      <c r="T73" s="43">
        <v>-2454</v>
      </c>
      <c r="U73" s="43">
        <v>-938</v>
      </c>
      <c r="V73" s="43">
        <f t="shared" si="7"/>
        <v>-3392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30860</v>
      </c>
      <c r="E74" s="46">
        <v>18519</v>
      </c>
      <c r="F74" s="46">
        <v>12341</v>
      </c>
      <c r="G74" s="46">
        <v>-6654</v>
      </c>
      <c r="H74" s="46">
        <v>6248</v>
      </c>
      <c r="I74" s="46">
        <v>5287</v>
      </c>
      <c r="J74" s="46">
        <v>7460</v>
      </c>
      <c r="K74" s="13"/>
      <c r="L74" s="41" t="s">
        <v>103</v>
      </c>
      <c r="M74" s="42"/>
      <c r="N74" s="41" t="s">
        <v>104</v>
      </c>
      <c r="O74" s="13"/>
      <c r="P74" s="46">
        <v>7460</v>
      </c>
      <c r="Q74" s="46">
        <v>5287</v>
      </c>
      <c r="R74" s="46">
        <v>6248</v>
      </c>
      <c r="S74" s="46">
        <v>-6654</v>
      </c>
      <c r="T74" s="46">
        <v>12341</v>
      </c>
      <c r="U74" s="46">
        <v>18519</v>
      </c>
      <c r="V74" s="46">
        <f t="shared" si="7"/>
        <v>30860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60916</v>
      </c>
      <c r="E75" s="44"/>
      <c r="F75" s="44">
        <v>60916</v>
      </c>
      <c r="G75" s="44">
        <v>20684</v>
      </c>
      <c r="H75" s="44">
        <v>8356</v>
      </c>
      <c r="I75" s="44">
        <v>891</v>
      </c>
      <c r="J75" s="44">
        <v>30985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62707</v>
      </c>
      <c r="E76" s="43"/>
      <c r="F76" s="43">
        <v>62707</v>
      </c>
      <c r="G76" s="43">
        <v>20812</v>
      </c>
      <c r="H76" s="43">
        <v>8352</v>
      </c>
      <c r="I76" s="43">
        <v>891</v>
      </c>
      <c r="J76" s="43">
        <v>32652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-30056</v>
      </c>
      <c r="E77" s="43"/>
      <c r="F77" s="43">
        <v>-30056</v>
      </c>
      <c r="G77" s="43">
        <v>-6477</v>
      </c>
      <c r="H77" s="43">
        <v>-4726</v>
      </c>
      <c r="I77" s="43">
        <v>-1206</v>
      </c>
      <c r="J77" s="43">
        <v>-17647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-1791</v>
      </c>
      <c r="E78" s="43"/>
      <c r="F78" s="43">
        <v>-1791</v>
      </c>
      <c r="G78" s="43">
        <v>-128</v>
      </c>
      <c r="H78" s="43">
        <v>4</v>
      </c>
      <c r="I78" s="43">
        <v>0</v>
      </c>
      <c r="J78" s="43">
        <v>-1667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-13</v>
      </c>
      <c r="F79" s="43">
        <v>13</v>
      </c>
      <c r="G79" s="43">
        <v>122</v>
      </c>
      <c r="H79" s="43">
        <v>-127</v>
      </c>
      <c r="I79" s="43">
        <v>0</v>
      </c>
      <c r="J79" s="43">
        <v>18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18532</v>
      </c>
      <c r="F80" s="43">
        <v>-18532</v>
      </c>
      <c r="G80" s="43">
        <v>-20983</v>
      </c>
      <c r="H80" s="43">
        <v>2745</v>
      </c>
      <c r="I80" s="43">
        <v>5602</v>
      </c>
      <c r="J80" s="43">
        <v>-5896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71135</v>
      </c>
      <c r="V18" s="43">
        <f>SUM(T18:U18)</f>
        <v>71135</v>
      </c>
      <c r="X18" s="38" t="s">
        <v>25</v>
      </c>
    </row>
    <row r="19" spans="2:24" x14ac:dyDescent="0.2">
      <c r="B19" s="38" t="s">
        <v>28</v>
      </c>
      <c r="D19" s="43">
        <f>SUM(E19:F19)</f>
        <v>60996</v>
      </c>
      <c r="E19" s="43">
        <v>60996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235008</v>
      </c>
      <c r="E23" s="43"/>
      <c r="F23" s="43">
        <v>235008</v>
      </c>
      <c r="G23" s="43">
        <v>58781</v>
      </c>
      <c r="H23" s="43">
        <v>29247</v>
      </c>
      <c r="I23" s="43">
        <v>9408</v>
      </c>
      <c r="J23" s="43">
        <v>112871</v>
      </c>
      <c r="K23" s="13"/>
      <c r="L23" s="41" t="s">
        <v>204</v>
      </c>
      <c r="M23" s="42"/>
      <c r="N23" s="41" t="s">
        <v>41</v>
      </c>
      <c r="O23" s="13"/>
      <c r="P23" s="43">
        <v>112871</v>
      </c>
      <c r="Q23" s="43">
        <v>9408</v>
      </c>
      <c r="R23" s="43">
        <v>29247</v>
      </c>
      <c r="S23" s="43">
        <v>58781</v>
      </c>
      <c r="T23" s="43">
        <v>235008</v>
      </c>
      <c r="U23" s="43"/>
      <c r="V23" s="43">
        <f>SUM(T23:U23)</f>
        <v>235008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30813</v>
      </c>
      <c r="E24" s="43"/>
      <c r="F24" s="43">
        <v>30813</v>
      </c>
      <c r="G24" s="43">
        <v>6668</v>
      </c>
      <c r="H24" s="43">
        <v>4795</v>
      </c>
      <c r="I24" s="43">
        <v>1206</v>
      </c>
      <c r="J24" s="43">
        <v>18144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204195</v>
      </c>
      <c r="E25" s="43"/>
      <c r="F25" s="43">
        <v>204195</v>
      </c>
      <c r="G25" s="43">
        <v>52113</v>
      </c>
      <c r="H25" s="43">
        <v>24452</v>
      </c>
      <c r="I25" s="43">
        <v>8202</v>
      </c>
      <c r="J25" s="43">
        <v>94727</v>
      </c>
      <c r="K25" s="13"/>
      <c r="L25" s="41" t="s">
        <v>45</v>
      </c>
      <c r="M25" s="42"/>
      <c r="N25" s="41" t="s">
        <v>46</v>
      </c>
      <c r="O25" s="13"/>
      <c r="P25" s="43">
        <v>94727</v>
      </c>
      <c r="Q25" s="43">
        <v>8202</v>
      </c>
      <c r="R25" s="43">
        <v>24452</v>
      </c>
      <c r="S25" s="43">
        <v>52113</v>
      </c>
      <c r="T25" s="43">
        <v>204195</v>
      </c>
      <c r="U25" s="43"/>
      <c r="V25" s="43">
        <f t="shared" ref="V25:V31" si="1">SUM(T25:U25)</f>
        <v>204195</v>
      </c>
      <c r="X25" s="38"/>
    </row>
    <row r="26" spans="2:24" x14ac:dyDescent="0.2">
      <c r="B26" s="38"/>
      <c r="D26" s="46">
        <f t="shared" si="0"/>
        <v>10139</v>
      </c>
      <c r="E26" s="46">
        <v>10139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10139</v>
      </c>
      <c r="V26" s="46">
        <f t="shared" si="1"/>
        <v>10139</v>
      </c>
      <c r="X26" s="38"/>
    </row>
    <row r="27" spans="2:24" x14ac:dyDescent="0.2">
      <c r="B27" s="45" t="s">
        <v>49</v>
      </c>
      <c r="D27" s="44">
        <f t="shared" si="0"/>
        <v>109537</v>
      </c>
      <c r="E27" s="44">
        <v>211</v>
      </c>
      <c r="F27" s="44">
        <v>109326</v>
      </c>
      <c r="G27" s="44">
        <v>10545</v>
      </c>
      <c r="H27" s="44">
        <v>24421</v>
      </c>
      <c r="I27" s="44">
        <v>4594</v>
      </c>
      <c r="J27" s="44">
        <v>69766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109421</v>
      </c>
      <c r="T27" s="44">
        <v>109421</v>
      </c>
      <c r="U27" s="44">
        <v>116</v>
      </c>
      <c r="V27" s="44">
        <f t="shared" si="1"/>
        <v>109537</v>
      </c>
      <c r="X27" s="45" t="s">
        <v>49</v>
      </c>
    </row>
    <row r="28" spans="2:24" x14ac:dyDescent="0.2">
      <c r="B28" s="38" t="s">
        <v>44</v>
      </c>
      <c r="D28" s="43">
        <f t="shared" si="0"/>
        <v>25695</v>
      </c>
      <c r="E28" s="43"/>
      <c r="F28" s="43">
        <v>25695</v>
      </c>
      <c r="G28" s="43">
        <v>696</v>
      </c>
      <c r="H28" s="43">
        <v>31</v>
      </c>
      <c r="I28" s="43">
        <v>67</v>
      </c>
      <c r="J28" s="43">
        <v>200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26507</v>
      </c>
      <c r="S28" s="43"/>
      <c r="T28" s="43">
        <v>26507</v>
      </c>
      <c r="U28" s="43">
        <v>-812</v>
      </c>
      <c r="V28" s="43">
        <f t="shared" si="1"/>
        <v>25695</v>
      </c>
      <c r="X28" s="38" t="s">
        <v>44</v>
      </c>
    </row>
    <row r="29" spans="2:24" x14ac:dyDescent="0.2">
      <c r="B29" s="38"/>
      <c r="D29" s="43">
        <f t="shared" si="0"/>
        <v>24701</v>
      </c>
      <c r="E29" s="43"/>
      <c r="F29" s="43">
        <v>24701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25337</v>
      </c>
      <c r="S29" s="43"/>
      <c r="T29" s="43">
        <v>25337</v>
      </c>
      <c r="U29" s="43">
        <v>-636</v>
      </c>
      <c r="V29" s="43">
        <f t="shared" si="1"/>
        <v>24701</v>
      </c>
      <c r="X29" s="38"/>
    </row>
    <row r="30" spans="2:24" x14ac:dyDescent="0.2">
      <c r="B30" s="38"/>
      <c r="D30" s="43">
        <f t="shared" si="0"/>
        <v>994</v>
      </c>
      <c r="E30" s="43"/>
      <c r="F30" s="43">
        <v>994</v>
      </c>
      <c r="G30" s="43">
        <v>696</v>
      </c>
      <c r="H30" s="43">
        <v>31</v>
      </c>
      <c r="I30" s="43">
        <v>67</v>
      </c>
      <c r="J30" s="43">
        <v>200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1170</v>
      </c>
      <c r="S30" s="43"/>
      <c r="T30" s="43">
        <v>1170</v>
      </c>
      <c r="U30" s="43">
        <v>-176</v>
      </c>
      <c r="V30" s="43">
        <f t="shared" si="1"/>
        <v>994</v>
      </c>
      <c r="X30" s="38"/>
    </row>
    <row r="31" spans="2:24" x14ac:dyDescent="0.2">
      <c r="B31" s="38"/>
      <c r="D31" s="43">
        <f t="shared" si="0"/>
        <v>99987</v>
      </c>
      <c r="E31" s="43"/>
      <c r="F31" s="43">
        <v>99987</v>
      </c>
      <c r="G31" s="43">
        <v>47540</v>
      </c>
      <c r="H31" s="43">
        <v>4795</v>
      </c>
      <c r="I31" s="43">
        <v>4747</v>
      </c>
      <c r="J31" s="43">
        <v>42905</v>
      </c>
      <c r="K31" s="15"/>
      <c r="L31" s="41" t="s">
        <v>205</v>
      </c>
      <c r="M31" s="42"/>
      <c r="N31" s="41" t="s">
        <v>119</v>
      </c>
      <c r="O31" s="15"/>
      <c r="P31" s="43">
        <v>42905</v>
      </c>
      <c r="Q31" s="43">
        <v>4747</v>
      </c>
      <c r="R31" s="43">
        <v>4795</v>
      </c>
      <c r="S31" s="43">
        <v>47540</v>
      </c>
      <c r="T31" s="43">
        <v>99987</v>
      </c>
      <c r="U31" s="43"/>
      <c r="V31" s="43">
        <f t="shared" si="1"/>
        <v>99987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69174</v>
      </c>
      <c r="E33" s="43"/>
      <c r="F33" s="43">
        <v>69174</v>
      </c>
      <c r="G33" s="43">
        <v>40872</v>
      </c>
      <c r="H33" s="43">
        <v>0</v>
      </c>
      <c r="I33" s="43">
        <v>3541</v>
      </c>
      <c r="J33" s="43">
        <v>24761</v>
      </c>
      <c r="K33" s="13"/>
      <c r="L33" s="41" t="s">
        <v>120</v>
      </c>
      <c r="M33" s="42"/>
      <c r="N33" s="41" t="s">
        <v>121</v>
      </c>
      <c r="O33" s="13"/>
      <c r="P33" s="43">
        <v>24761</v>
      </c>
      <c r="Q33" s="43">
        <v>3541</v>
      </c>
      <c r="R33" s="43">
        <v>0</v>
      </c>
      <c r="S33" s="43">
        <v>40872</v>
      </c>
      <c r="T33" s="43">
        <v>69174</v>
      </c>
      <c r="U33" s="43"/>
      <c r="V33" s="43">
        <f>SUM(T33:U33)</f>
        <v>69174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62159</v>
      </c>
      <c r="E35" s="44">
        <v>7816</v>
      </c>
      <c r="F35" s="44">
        <v>54343</v>
      </c>
      <c r="G35" s="44">
        <v>3649</v>
      </c>
      <c r="H35" s="44">
        <v>4189</v>
      </c>
      <c r="I35" s="44">
        <v>20778</v>
      </c>
      <c r="J35" s="44">
        <v>25727</v>
      </c>
      <c r="K35" s="31"/>
      <c r="L35" s="40" t="s">
        <v>63</v>
      </c>
      <c r="M35" s="14"/>
      <c r="N35" s="40" t="s">
        <v>64</v>
      </c>
      <c r="O35" s="31"/>
      <c r="P35" s="44">
        <v>11757</v>
      </c>
      <c r="Q35" s="44">
        <v>20655</v>
      </c>
      <c r="R35" s="44">
        <v>1634</v>
      </c>
      <c r="S35" s="44">
        <v>15679</v>
      </c>
      <c r="T35" s="44">
        <v>49725</v>
      </c>
      <c r="U35" s="44">
        <v>12434</v>
      </c>
      <c r="V35" s="44">
        <f t="shared" ref="V35:V36" si="3">SUM(T35:U35)</f>
        <v>62159</v>
      </c>
      <c r="X35" s="45" t="s">
        <v>62</v>
      </c>
    </row>
    <row r="36" spans="2:24" x14ac:dyDescent="0.2">
      <c r="B36" s="38" t="s">
        <v>54</v>
      </c>
      <c r="D36" s="43">
        <f t="shared" si="2"/>
        <v>231297</v>
      </c>
      <c r="E36" s="43"/>
      <c r="F36" s="43">
        <v>231297</v>
      </c>
      <c r="G36" s="43">
        <v>168991</v>
      </c>
      <c r="H36" s="43">
        <v>28747</v>
      </c>
      <c r="I36" s="43">
        <v>4624</v>
      </c>
      <c r="J36" s="43">
        <v>28935</v>
      </c>
      <c r="K36" s="13"/>
      <c r="L36" s="41" t="s">
        <v>207</v>
      </c>
      <c r="M36" s="42"/>
      <c r="N36" s="41" t="s">
        <v>65</v>
      </c>
      <c r="O36" s="13"/>
      <c r="P36" s="43">
        <v>28935</v>
      </c>
      <c r="Q36" s="43">
        <v>4624</v>
      </c>
      <c r="R36" s="43">
        <v>28747</v>
      </c>
      <c r="S36" s="43">
        <v>168991</v>
      </c>
      <c r="T36" s="43">
        <v>231297</v>
      </c>
      <c r="U36" s="43"/>
      <c r="V36" s="43">
        <f t="shared" si="3"/>
        <v>231297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200484</v>
      </c>
      <c r="E38" s="43"/>
      <c r="F38" s="43">
        <v>200484</v>
      </c>
      <c r="G38" s="43">
        <v>162323</v>
      </c>
      <c r="H38" s="43">
        <v>23952</v>
      </c>
      <c r="I38" s="43">
        <v>3418</v>
      </c>
      <c r="J38" s="43">
        <v>10791</v>
      </c>
      <c r="K38" s="13"/>
      <c r="L38" s="41" t="s">
        <v>69</v>
      </c>
      <c r="M38" s="42"/>
      <c r="N38" s="41" t="s">
        <v>70</v>
      </c>
      <c r="O38" s="13"/>
      <c r="P38" s="43">
        <v>10791</v>
      </c>
      <c r="Q38" s="43">
        <v>3418</v>
      </c>
      <c r="R38" s="43">
        <v>23952</v>
      </c>
      <c r="S38" s="43">
        <v>162323</v>
      </c>
      <c r="T38" s="43">
        <v>200484</v>
      </c>
      <c r="U38" s="43"/>
      <c r="V38" s="43">
        <f>SUM(T38:U38)</f>
        <v>200484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19212</v>
      </c>
      <c r="E40" s="44">
        <v>278</v>
      </c>
      <c r="F40" s="44">
        <v>18934</v>
      </c>
      <c r="G40" s="44">
        <v>10735</v>
      </c>
      <c r="H40" s="44">
        <v>1</v>
      </c>
      <c r="I40" s="44">
        <v>2207</v>
      </c>
      <c r="J40" s="44">
        <v>5991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18882</v>
      </c>
      <c r="S40" s="44"/>
      <c r="T40" s="44">
        <v>18882</v>
      </c>
      <c r="U40" s="44">
        <v>330</v>
      </c>
      <c r="V40" s="44">
        <f t="shared" ref="V40:V50" si="5">SUM(T40:U40)</f>
        <v>19212</v>
      </c>
      <c r="X40" s="45" t="s">
        <v>66</v>
      </c>
    </row>
    <row r="41" spans="2:24" x14ac:dyDescent="0.2">
      <c r="B41" s="38" t="s">
        <v>68</v>
      </c>
      <c r="D41" s="43">
        <f t="shared" si="4"/>
        <v>32752</v>
      </c>
      <c r="E41" s="43">
        <v>23</v>
      </c>
      <c r="F41" s="43">
        <v>32729</v>
      </c>
      <c r="G41" s="43">
        <v>32729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1770</v>
      </c>
      <c r="Q41" s="43">
        <v>1379</v>
      </c>
      <c r="R41" s="43">
        <v>29439</v>
      </c>
      <c r="S41" s="43">
        <v>95</v>
      </c>
      <c r="T41" s="43">
        <v>32683</v>
      </c>
      <c r="U41" s="43">
        <v>69</v>
      </c>
      <c r="V41" s="43">
        <f t="shared" si="5"/>
        <v>32752</v>
      </c>
      <c r="X41" s="38" t="s">
        <v>68</v>
      </c>
    </row>
    <row r="42" spans="2:24" ht="24" x14ac:dyDescent="0.2">
      <c r="B42" s="38" t="s">
        <v>71</v>
      </c>
      <c r="D42" s="43">
        <f t="shared" si="4"/>
        <v>32661</v>
      </c>
      <c r="E42" s="43">
        <v>498</v>
      </c>
      <c r="F42" s="43">
        <v>32163</v>
      </c>
      <c r="G42" s="43">
        <v>87</v>
      </c>
      <c r="H42" s="43">
        <v>28890</v>
      </c>
      <c r="I42" s="43">
        <v>1404</v>
      </c>
      <c r="J42" s="43">
        <v>1782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32547</v>
      </c>
      <c r="T42" s="43">
        <v>32547</v>
      </c>
      <c r="U42" s="43">
        <v>114</v>
      </c>
      <c r="V42" s="43">
        <f t="shared" si="5"/>
        <v>32661</v>
      </c>
      <c r="X42" s="38" t="s">
        <v>71</v>
      </c>
    </row>
    <row r="43" spans="2:24" x14ac:dyDescent="0.2">
      <c r="B43" s="38" t="s">
        <v>78</v>
      </c>
      <c r="D43" s="43">
        <f t="shared" si="4"/>
        <v>25322</v>
      </c>
      <c r="E43" s="43">
        <v>1422</v>
      </c>
      <c r="F43" s="43">
        <v>23900</v>
      </c>
      <c r="G43" s="43">
        <v>11357</v>
      </c>
      <c r="H43" s="43">
        <v>3006</v>
      </c>
      <c r="I43" s="43">
        <v>6074</v>
      </c>
      <c r="J43" s="43">
        <v>3463</v>
      </c>
      <c r="K43" s="13"/>
      <c r="L43" s="40" t="s">
        <v>79</v>
      </c>
      <c r="M43" s="14"/>
      <c r="N43" s="40" t="s">
        <v>80</v>
      </c>
      <c r="O43" s="13"/>
      <c r="P43" s="43">
        <v>1814</v>
      </c>
      <c r="Q43" s="43">
        <v>5806</v>
      </c>
      <c r="R43" s="43">
        <v>1408</v>
      </c>
      <c r="S43" s="43">
        <v>12578</v>
      </c>
      <c r="T43" s="43">
        <v>21606</v>
      </c>
      <c r="U43" s="43">
        <v>3716</v>
      </c>
      <c r="V43" s="43">
        <f t="shared" si="5"/>
        <v>25322</v>
      </c>
      <c r="X43" s="38" t="s">
        <v>78</v>
      </c>
    </row>
    <row r="44" spans="2:24" ht="22.5" customHeight="1" x14ac:dyDescent="0.2">
      <c r="B44" s="38"/>
      <c r="D44" s="43">
        <f t="shared" si="4"/>
        <v>229289</v>
      </c>
      <c r="E44" s="43"/>
      <c r="F44" s="43">
        <v>229289</v>
      </c>
      <c r="G44" s="43">
        <v>159303</v>
      </c>
      <c r="H44" s="43">
        <v>46579</v>
      </c>
      <c r="I44" s="43">
        <v>2124</v>
      </c>
      <c r="J44" s="43">
        <v>21283</v>
      </c>
      <c r="K44" s="30"/>
      <c r="L44" s="41" t="s">
        <v>208</v>
      </c>
      <c r="M44" s="42"/>
      <c r="N44" s="41" t="s">
        <v>187</v>
      </c>
      <c r="O44" s="30"/>
      <c r="P44" s="43">
        <v>21283</v>
      </c>
      <c r="Q44" s="43">
        <v>2124</v>
      </c>
      <c r="R44" s="43">
        <v>46579</v>
      </c>
      <c r="S44" s="43">
        <v>159303</v>
      </c>
      <c r="T44" s="43">
        <v>229289</v>
      </c>
      <c r="U44" s="43"/>
      <c r="V44" s="43">
        <f t="shared" si="5"/>
        <v>229289</v>
      </c>
      <c r="X44" s="38"/>
    </row>
    <row r="45" spans="2:24" ht="24.75" customHeight="1" x14ac:dyDescent="0.2">
      <c r="B45" s="38"/>
      <c r="C45" s="16"/>
      <c r="D45" s="43">
        <f t="shared" si="4"/>
        <v>198476</v>
      </c>
      <c r="E45" s="43"/>
      <c r="F45" s="43">
        <v>198476</v>
      </c>
      <c r="G45" s="43">
        <v>152635</v>
      </c>
      <c r="H45" s="43">
        <v>41784</v>
      </c>
      <c r="I45" s="43">
        <v>918</v>
      </c>
      <c r="J45" s="43">
        <v>3139</v>
      </c>
      <c r="K45" s="30"/>
      <c r="L45" s="41" t="s">
        <v>188</v>
      </c>
      <c r="M45" s="42"/>
      <c r="N45" s="41" t="s">
        <v>189</v>
      </c>
      <c r="O45" s="30"/>
      <c r="P45" s="43">
        <v>3139</v>
      </c>
      <c r="Q45" s="43">
        <v>918</v>
      </c>
      <c r="R45" s="43">
        <v>41784</v>
      </c>
      <c r="S45" s="43">
        <v>152635</v>
      </c>
      <c r="T45" s="43">
        <v>198476</v>
      </c>
      <c r="U45" s="43"/>
      <c r="V45" s="43">
        <f t="shared" si="5"/>
        <v>198476</v>
      </c>
      <c r="W45" s="16"/>
      <c r="X45" s="38"/>
    </row>
    <row r="46" spans="2:24" x14ac:dyDescent="0.2">
      <c r="B46" s="38"/>
      <c r="D46" s="46">
        <f t="shared" si="4"/>
        <v>26594</v>
      </c>
      <c r="E46" s="46"/>
      <c r="F46" s="46">
        <v>26594</v>
      </c>
      <c r="G46" s="46">
        <v>2110</v>
      </c>
      <c r="H46" s="46">
        <v>24484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26594</v>
      </c>
      <c r="T46" s="46">
        <v>26594</v>
      </c>
      <c r="U46" s="46"/>
      <c r="V46" s="46">
        <f t="shared" si="5"/>
        <v>26594</v>
      </c>
      <c r="X46" s="38"/>
    </row>
    <row r="47" spans="2:24" ht="33.6" customHeight="1" x14ac:dyDescent="0.2">
      <c r="B47" s="45" t="s">
        <v>198</v>
      </c>
      <c r="D47" s="44">
        <f t="shared" si="4"/>
        <v>229289</v>
      </c>
      <c r="E47" s="44"/>
      <c r="F47" s="44">
        <v>229289</v>
      </c>
      <c r="G47" s="44">
        <v>183787</v>
      </c>
      <c r="H47" s="44">
        <v>22095</v>
      </c>
      <c r="I47" s="44">
        <v>2124</v>
      </c>
      <c r="J47" s="44">
        <v>21283</v>
      </c>
      <c r="K47" s="30"/>
      <c r="L47" s="41" t="s">
        <v>209</v>
      </c>
      <c r="M47" s="42"/>
      <c r="N47" s="41" t="s">
        <v>190</v>
      </c>
      <c r="O47" s="30"/>
      <c r="P47" s="44">
        <v>21283</v>
      </c>
      <c r="Q47" s="44">
        <v>2124</v>
      </c>
      <c r="R47" s="44">
        <v>22095</v>
      </c>
      <c r="S47" s="44">
        <v>183787</v>
      </c>
      <c r="T47" s="44">
        <v>229289</v>
      </c>
      <c r="U47" s="44"/>
      <c r="V47" s="44">
        <f t="shared" si="5"/>
        <v>229289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198476</v>
      </c>
      <c r="E48" s="46"/>
      <c r="F48" s="46">
        <v>198476</v>
      </c>
      <c r="G48" s="46">
        <v>177119</v>
      </c>
      <c r="H48" s="46">
        <v>17300</v>
      </c>
      <c r="I48" s="46">
        <v>918</v>
      </c>
      <c r="J48" s="46">
        <v>3139</v>
      </c>
      <c r="K48" s="13"/>
      <c r="L48" s="41" t="s">
        <v>210</v>
      </c>
      <c r="M48" s="42"/>
      <c r="N48" s="41" t="s">
        <v>191</v>
      </c>
      <c r="O48" s="13"/>
      <c r="P48" s="46">
        <v>3139</v>
      </c>
      <c r="Q48" s="46">
        <v>918</v>
      </c>
      <c r="R48" s="46">
        <v>17300</v>
      </c>
      <c r="S48" s="46">
        <v>177119</v>
      </c>
      <c r="T48" s="46">
        <v>198476</v>
      </c>
      <c r="U48" s="46"/>
      <c r="V48" s="46">
        <f t="shared" si="5"/>
        <v>198476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21283</v>
      </c>
      <c r="Q49" s="44">
        <v>2124</v>
      </c>
      <c r="R49" s="44">
        <v>46579</v>
      </c>
      <c r="S49" s="44">
        <v>159303</v>
      </c>
      <c r="T49" s="44">
        <v>229289</v>
      </c>
      <c r="U49" s="44"/>
      <c r="V49" s="44">
        <f t="shared" si="5"/>
        <v>229289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3139</v>
      </c>
      <c r="Q50" s="43">
        <v>918</v>
      </c>
      <c r="R50" s="43">
        <v>41784</v>
      </c>
      <c r="S50" s="43">
        <v>152635</v>
      </c>
      <c r="T50" s="43">
        <v>198476</v>
      </c>
      <c r="U50" s="43"/>
      <c r="V50" s="43">
        <f t="shared" si="5"/>
        <v>198476</v>
      </c>
      <c r="X50" s="38" t="s">
        <v>55</v>
      </c>
    </row>
    <row r="51" spans="2:24" x14ac:dyDescent="0.2">
      <c r="B51" s="38"/>
      <c r="D51" s="43">
        <f t="shared" ref="D51:D56" si="6">SUM(E51:F51)</f>
        <v>174826</v>
      </c>
      <c r="E51" s="43"/>
      <c r="F51" s="43">
        <v>174826</v>
      </c>
      <c r="G51" s="43">
        <v>157409</v>
      </c>
      <c r="H51" s="43">
        <v>17417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174826</v>
      </c>
      <c r="E52" s="43"/>
      <c r="F52" s="43">
        <v>174826</v>
      </c>
      <c r="G52" s="43">
        <v>132925</v>
      </c>
      <c r="H52" s="43">
        <v>41901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-15</v>
      </c>
      <c r="E53" s="43"/>
      <c r="F53" s="43">
        <v>-15</v>
      </c>
      <c r="G53" s="43"/>
      <c r="H53" s="43"/>
      <c r="I53" s="43">
        <v>-15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-15</v>
      </c>
      <c r="T53" s="43">
        <v>-15</v>
      </c>
      <c r="U53" s="43"/>
      <c r="V53" s="43">
        <f>SUM(T53:U53)</f>
        <v>-15</v>
      </c>
      <c r="X53" s="38"/>
    </row>
    <row r="54" spans="2:24" x14ac:dyDescent="0.2">
      <c r="B54" s="38"/>
      <c r="D54" s="43">
        <f t="shared" si="6"/>
        <v>54463</v>
      </c>
      <c r="E54" s="43"/>
      <c r="F54" s="43">
        <v>54463</v>
      </c>
      <c r="G54" s="43">
        <v>26363</v>
      </c>
      <c r="H54" s="43">
        <v>4678</v>
      </c>
      <c r="I54" s="43">
        <v>2139</v>
      </c>
      <c r="J54" s="43">
        <v>21283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23650</v>
      </c>
      <c r="E55" s="43"/>
      <c r="F55" s="43">
        <v>23650</v>
      </c>
      <c r="G55" s="43">
        <v>19695</v>
      </c>
      <c r="H55" s="43">
        <v>-117</v>
      </c>
      <c r="I55" s="43">
        <v>933</v>
      </c>
      <c r="J55" s="43">
        <v>3139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15858</v>
      </c>
      <c r="E56" s="43">
        <v>15858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3139</v>
      </c>
      <c r="Q69" s="43">
        <v>933</v>
      </c>
      <c r="R69" s="43">
        <v>-117</v>
      </c>
      <c r="S69" s="43">
        <v>19695</v>
      </c>
      <c r="T69" s="43">
        <v>23650</v>
      </c>
      <c r="U69" s="43"/>
      <c r="V69" s="43">
        <f>SUM(T69:U69)</f>
        <v>23650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15858</v>
      </c>
      <c r="V71" s="43">
        <f t="shared" ref="V71:V74" si="7">SUM(T71:U71)</f>
        <v>15858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1596</v>
      </c>
      <c r="Q72" s="43">
        <v>149</v>
      </c>
      <c r="R72" s="43">
        <v>2333</v>
      </c>
      <c r="S72" s="43">
        <v>1725</v>
      </c>
      <c r="T72" s="43">
        <v>5803</v>
      </c>
      <c r="U72" s="43">
        <v>190</v>
      </c>
      <c r="V72" s="43">
        <f t="shared" si="7"/>
        <v>5993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-394</v>
      </c>
      <c r="Q73" s="43">
        <v>-280</v>
      </c>
      <c r="R73" s="43">
        <v>-2738</v>
      </c>
      <c r="S73" s="43">
        <v>-914</v>
      </c>
      <c r="T73" s="43">
        <v>-4326</v>
      </c>
      <c r="U73" s="43">
        <v>-1667</v>
      </c>
      <c r="V73" s="43">
        <f t="shared" si="7"/>
        <v>-5993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39508</v>
      </c>
      <c r="E74" s="46">
        <v>14381</v>
      </c>
      <c r="F74" s="46">
        <v>25127</v>
      </c>
      <c r="G74" s="46">
        <v>20506</v>
      </c>
      <c r="H74" s="46">
        <v>-522</v>
      </c>
      <c r="I74" s="46">
        <v>802</v>
      </c>
      <c r="J74" s="46">
        <v>4341</v>
      </c>
      <c r="K74" s="13"/>
      <c r="L74" s="41" t="s">
        <v>103</v>
      </c>
      <c r="M74" s="42"/>
      <c r="N74" s="41" t="s">
        <v>104</v>
      </c>
      <c r="O74" s="13"/>
      <c r="P74" s="46">
        <v>4341</v>
      </c>
      <c r="Q74" s="46">
        <v>802</v>
      </c>
      <c r="R74" s="46">
        <v>-522</v>
      </c>
      <c r="S74" s="46">
        <v>20506</v>
      </c>
      <c r="T74" s="46">
        <v>25127</v>
      </c>
      <c r="U74" s="46">
        <v>14381</v>
      </c>
      <c r="V74" s="46">
        <f t="shared" si="7"/>
        <v>39508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70321</v>
      </c>
      <c r="E75" s="44"/>
      <c r="F75" s="44">
        <v>70321</v>
      </c>
      <c r="G75" s="44">
        <v>24076</v>
      </c>
      <c r="H75" s="44">
        <v>9286</v>
      </c>
      <c r="I75" s="44">
        <v>544</v>
      </c>
      <c r="J75" s="44">
        <v>36415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68041</v>
      </c>
      <c r="E76" s="43"/>
      <c r="F76" s="43">
        <v>68041</v>
      </c>
      <c r="G76" s="43">
        <v>23343</v>
      </c>
      <c r="H76" s="43">
        <v>9274</v>
      </c>
      <c r="I76" s="43">
        <v>743</v>
      </c>
      <c r="J76" s="43">
        <v>34681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-30813</v>
      </c>
      <c r="E77" s="43"/>
      <c r="F77" s="43">
        <v>-30813</v>
      </c>
      <c r="G77" s="43">
        <v>-6668</v>
      </c>
      <c r="H77" s="43">
        <v>-4795</v>
      </c>
      <c r="I77" s="43">
        <v>-1206</v>
      </c>
      <c r="J77" s="43">
        <v>-18144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2280</v>
      </c>
      <c r="E78" s="43"/>
      <c r="F78" s="43">
        <v>2280</v>
      </c>
      <c r="G78" s="43">
        <v>733</v>
      </c>
      <c r="H78" s="43">
        <v>12</v>
      </c>
      <c r="I78" s="43">
        <v>-199</v>
      </c>
      <c r="J78" s="43">
        <v>1734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22</v>
      </c>
      <c r="F79" s="43">
        <v>-22</v>
      </c>
      <c r="G79" s="43">
        <v>45</v>
      </c>
      <c r="H79" s="43">
        <v>-50</v>
      </c>
      <c r="I79" s="43">
        <v>0</v>
      </c>
      <c r="J79" s="43">
        <v>-17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14359</v>
      </c>
      <c r="F80" s="43">
        <v>-14359</v>
      </c>
      <c r="G80" s="43">
        <v>3053</v>
      </c>
      <c r="H80" s="43">
        <v>-4963</v>
      </c>
      <c r="I80" s="43">
        <v>1464</v>
      </c>
      <c r="J80" s="43">
        <v>-13913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68078</v>
      </c>
      <c r="V18" s="43">
        <f>SUM(T18:U18)</f>
        <v>68078</v>
      </c>
      <c r="X18" s="38" t="s">
        <v>25</v>
      </c>
    </row>
    <row r="19" spans="2:24" x14ac:dyDescent="0.2">
      <c r="B19" s="38" t="s">
        <v>28</v>
      </c>
      <c r="D19" s="43">
        <f>SUM(E19:F19)</f>
        <v>59807</v>
      </c>
      <c r="E19" s="43">
        <v>59807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226691</v>
      </c>
      <c r="E23" s="43"/>
      <c r="F23" s="43">
        <v>226691</v>
      </c>
      <c r="G23" s="43">
        <v>58456</v>
      </c>
      <c r="H23" s="43">
        <v>25657</v>
      </c>
      <c r="I23" s="43">
        <v>9334</v>
      </c>
      <c r="J23" s="43">
        <v>111715</v>
      </c>
      <c r="K23" s="13"/>
      <c r="L23" s="41" t="s">
        <v>204</v>
      </c>
      <c r="M23" s="42"/>
      <c r="N23" s="41" t="s">
        <v>41</v>
      </c>
      <c r="O23" s="13"/>
      <c r="P23" s="43">
        <v>111715</v>
      </c>
      <c r="Q23" s="43">
        <v>9334</v>
      </c>
      <c r="R23" s="43">
        <v>25657</v>
      </c>
      <c r="S23" s="43">
        <v>58456</v>
      </c>
      <c r="T23" s="43">
        <v>226691</v>
      </c>
      <c r="U23" s="43"/>
      <c r="V23" s="43">
        <f>SUM(T23:U23)</f>
        <v>226691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31520</v>
      </c>
      <c r="E24" s="43"/>
      <c r="F24" s="43">
        <v>31520</v>
      </c>
      <c r="G24" s="43">
        <v>6864</v>
      </c>
      <c r="H24" s="43">
        <v>4874</v>
      </c>
      <c r="I24" s="43">
        <v>1214</v>
      </c>
      <c r="J24" s="43">
        <v>18568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195171</v>
      </c>
      <c r="E25" s="43"/>
      <c r="F25" s="43">
        <v>195171</v>
      </c>
      <c r="G25" s="43">
        <v>51592</v>
      </c>
      <c r="H25" s="43">
        <v>20783</v>
      </c>
      <c r="I25" s="43">
        <v>8120</v>
      </c>
      <c r="J25" s="43">
        <v>93147</v>
      </c>
      <c r="K25" s="13"/>
      <c r="L25" s="41" t="s">
        <v>45</v>
      </c>
      <c r="M25" s="42"/>
      <c r="N25" s="41" t="s">
        <v>46</v>
      </c>
      <c r="O25" s="13"/>
      <c r="P25" s="43">
        <v>93147</v>
      </c>
      <c r="Q25" s="43">
        <v>8120</v>
      </c>
      <c r="R25" s="43">
        <v>20783</v>
      </c>
      <c r="S25" s="43">
        <v>51592</v>
      </c>
      <c r="T25" s="43">
        <v>195171</v>
      </c>
      <c r="U25" s="43"/>
      <c r="V25" s="43">
        <f t="shared" ref="V25:V31" si="1">SUM(T25:U25)</f>
        <v>195171</v>
      </c>
      <c r="X25" s="38"/>
    </row>
    <row r="26" spans="2:24" x14ac:dyDescent="0.2">
      <c r="B26" s="38"/>
      <c r="D26" s="46">
        <f t="shared" si="0"/>
        <v>8271</v>
      </c>
      <c r="E26" s="46">
        <v>8271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8271</v>
      </c>
      <c r="V26" s="46">
        <f t="shared" si="1"/>
        <v>8271</v>
      </c>
      <c r="X26" s="38"/>
    </row>
    <row r="27" spans="2:24" x14ac:dyDescent="0.2">
      <c r="B27" s="45" t="s">
        <v>49</v>
      </c>
      <c r="D27" s="44">
        <f t="shared" si="0"/>
        <v>107463</v>
      </c>
      <c r="E27" s="44">
        <v>243</v>
      </c>
      <c r="F27" s="44">
        <v>107220</v>
      </c>
      <c r="G27" s="44">
        <v>10466</v>
      </c>
      <c r="H27" s="44">
        <v>20755</v>
      </c>
      <c r="I27" s="44">
        <v>4641</v>
      </c>
      <c r="J27" s="44">
        <v>71358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107332</v>
      </c>
      <c r="T27" s="44">
        <v>107332</v>
      </c>
      <c r="U27" s="44">
        <v>131</v>
      </c>
      <c r="V27" s="44">
        <f t="shared" si="1"/>
        <v>107463</v>
      </c>
      <c r="X27" s="45" t="s">
        <v>49</v>
      </c>
    </row>
    <row r="28" spans="2:24" x14ac:dyDescent="0.2">
      <c r="B28" s="38" t="s">
        <v>44</v>
      </c>
      <c r="D28" s="43">
        <f t="shared" si="0"/>
        <v>22748</v>
      </c>
      <c r="E28" s="43"/>
      <c r="F28" s="43">
        <v>22748</v>
      </c>
      <c r="G28" s="43">
        <v>758</v>
      </c>
      <c r="H28" s="43">
        <v>28</v>
      </c>
      <c r="I28" s="43">
        <v>57</v>
      </c>
      <c r="J28" s="43">
        <v>376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22798</v>
      </c>
      <c r="S28" s="43"/>
      <c r="T28" s="43">
        <v>22798</v>
      </c>
      <c r="U28" s="43">
        <v>-50</v>
      </c>
      <c r="V28" s="43">
        <f t="shared" si="1"/>
        <v>22748</v>
      </c>
      <c r="X28" s="38" t="s">
        <v>44</v>
      </c>
    </row>
    <row r="29" spans="2:24" x14ac:dyDescent="0.2">
      <c r="B29" s="38"/>
      <c r="D29" s="43">
        <f t="shared" si="0"/>
        <v>21529</v>
      </c>
      <c r="E29" s="43"/>
      <c r="F29" s="43">
        <v>21529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21450</v>
      </c>
      <c r="S29" s="43"/>
      <c r="T29" s="43">
        <v>21450</v>
      </c>
      <c r="U29" s="43">
        <v>79</v>
      </c>
      <c r="V29" s="43">
        <f t="shared" si="1"/>
        <v>21529</v>
      </c>
      <c r="X29" s="38"/>
    </row>
    <row r="30" spans="2:24" x14ac:dyDescent="0.2">
      <c r="B30" s="38"/>
      <c r="D30" s="43">
        <f t="shared" si="0"/>
        <v>1219</v>
      </c>
      <c r="E30" s="43"/>
      <c r="F30" s="43">
        <v>1219</v>
      </c>
      <c r="G30" s="43">
        <v>758</v>
      </c>
      <c r="H30" s="43">
        <v>28</v>
      </c>
      <c r="I30" s="43">
        <v>57</v>
      </c>
      <c r="J30" s="43">
        <v>376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1348</v>
      </c>
      <c r="S30" s="43"/>
      <c r="T30" s="43">
        <v>1348</v>
      </c>
      <c r="U30" s="43">
        <v>-129</v>
      </c>
      <c r="V30" s="43">
        <f t="shared" si="1"/>
        <v>1219</v>
      </c>
      <c r="X30" s="38"/>
    </row>
    <row r="31" spans="2:24" x14ac:dyDescent="0.2">
      <c r="B31" s="38"/>
      <c r="D31" s="43">
        <f t="shared" si="0"/>
        <v>96723</v>
      </c>
      <c r="E31" s="43"/>
      <c r="F31" s="43">
        <v>96723</v>
      </c>
      <c r="G31" s="43">
        <v>47232</v>
      </c>
      <c r="H31" s="43">
        <v>4874</v>
      </c>
      <c r="I31" s="43">
        <v>4636</v>
      </c>
      <c r="J31" s="43">
        <v>39981</v>
      </c>
      <c r="K31" s="15"/>
      <c r="L31" s="41" t="s">
        <v>205</v>
      </c>
      <c r="M31" s="42"/>
      <c r="N31" s="41" t="s">
        <v>119</v>
      </c>
      <c r="O31" s="15"/>
      <c r="P31" s="43">
        <v>39981</v>
      </c>
      <c r="Q31" s="43">
        <v>4636</v>
      </c>
      <c r="R31" s="43">
        <v>4874</v>
      </c>
      <c r="S31" s="43">
        <v>47232</v>
      </c>
      <c r="T31" s="43">
        <v>96723</v>
      </c>
      <c r="U31" s="43"/>
      <c r="V31" s="43">
        <f t="shared" si="1"/>
        <v>96723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65203</v>
      </c>
      <c r="E33" s="43"/>
      <c r="F33" s="43">
        <v>65203</v>
      </c>
      <c r="G33" s="43">
        <v>40368</v>
      </c>
      <c r="H33" s="43">
        <v>0</v>
      </c>
      <c r="I33" s="43">
        <v>3422</v>
      </c>
      <c r="J33" s="43">
        <v>21413</v>
      </c>
      <c r="K33" s="13"/>
      <c r="L33" s="41" t="s">
        <v>120</v>
      </c>
      <c r="M33" s="42"/>
      <c r="N33" s="41" t="s">
        <v>121</v>
      </c>
      <c r="O33" s="13"/>
      <c r="P33" s="43">
        <v>21413</v>
      </c>
      <c r="Q33" s="43">
        <v>3422</v>
      </c>
      <c r="R33" s="43">
        <v>0</v>
      </c>
      <c r="S33" s="43">
        <v>40368</v>
      </c>
      <c r="T33" s="43">
        <v>65203</v>
      </c>
      <c r="U33" s="43"/>
      <c r="V33" s="43">
        <f>SUM(T33:U33)</f>
        <v>65203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49100</v>
      </c>
      <c r="E35" s="44">
        <v>7999</v>
      </c>
      <c r="F35" s="44">
        <v>41101</v>
      </c>
      <c r="G35" s="44">
        <v>3467</v>
      </c>
      <c r="H35" s="44">
        <v>3952</v>
      </c>
      <c r="I35" s="44">
        <v>20356</v>
      </c>
      <c r="J35" s="44">
        <v>13326</v>
      </c>
      <c r="K35" s="31"/>
      <c r="L35" s="40" t="s">
        <v>63</v>
      </c>
      <c r="M35" s="14"/>
      <c r="N35" s="40" t="s">
        <v>64</v>
      </c>
      <c r="O35" s="31"/>
      <c r="P35" s="44">
        <v>3767</v>
      </c>
      <c r="Q35" s="44">
        <v>20675</v>
      </c>
      <c r="R35" s="44">
        <v>1098</v>
      </c>
      <c r="S35" s="44">
        <v>10821</v>
      </c>
      <c r="T35" s="44">
        <v>36361</v>
      </c>
      <c r="U35" s="44">
        <v>12739</v>
      </c>
      <c r="V35" s="44">
        <f t="shared" ref="V35:V36" si="3">SUM(T35:U35)</f>
        <v>49100</v>
      </c>
      <c r="X35" s="45" t="s">
        <v>62</v>
      </c>
    </row>
    <row r="36" spans="2:24" x14ac:dyDescent="0.2">
      <c r="B36" s="38" t="s">
        <v>54</v>
      </c>
      <c r="D36" s="43">
        <f t="shared" si="2"/>
        <v>222113</v>
      </c>
      <c r="E36" s="43"/>
      <c r="F36" s="43">
        <v>222113</v>
      </c>
      <c r="G36" s="43">
        <v>161918</v>
      </c>
      <c r="H36" s="43">
        <v>24818</v>
      </c>
      <c r="I36" s="43">
        <v>4955</v>
      </c>
      <c r="J36" s="43">
        <v>30422</v>
      </c>
      <c r="K36" s="13"/>
      <c r="L36" s="41" t="s">
        <v>207</v>
      </c>
      <c r="M36" s="42"/>
      <c r="N36" s="41" t="s">
        <v>65</v>
      </c>
      <c r="O36" s="13"/>
      <c r="P36" s="43">
        <v>30422</v>
      </c>
      <c r="Q36" s="43">
        <v>4955</v>
      </c>
      <c r="R36" s="43">
        <v>24818</v>
      </c>
      <c r="S36" s="43">
        <v>161918</v>
      </c>
      <c r="T36" s="43">
        <v>222113</v>
      </c>
      <c r="U36" s="43"/>
      <c r="V36" s="43">
        <f t="shared" si="3"/>
        <v>222113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190593</v>
      </c>
      <c r="E38" s="43"/>
      <c r="F38" s="43">
        <v>190593</v>
      </c>
      <c r="G38" s="43">
        <v>155054</v>
      </c>
      <c r="H38" s="43">
        <v>19944</v>
      </c>
      <c r="I38" s="43">
        <v>3741</v>
      </c>
      <c r="J38" s="43">
        <v>11854</v>
      </c>
      <c r="K38" s="13"/>
      <c r="L38" s="41" t="s">
        <v>69</v>
      </c>
      <c r="M38" s="42"/>
      <c r="N38" s="41" t="s">
        <v>70</v>
      </c>
      <c r="O38" s="13"/>
      <c r="P38" s="43">
        <v>11854</v>
      </c>
      <c r="Q38" s="43">
        <v>3741</v>
      </c>
      <c r="R38" s="43">
        <v>19944</v>
      </c>
      <c r="S38" s="43">
        <v>155054</v>
      </c>
      <c r="T38" s="43">
        <v>190593</v>
      </c>
      <c r="U38" s="43"/>
      <c r="V38" s="43">
        <f>SUM(T38:U38)</f>
        <v>190593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30442</v>
      </c>
      <c r="E40" s="44">
        <v>226</v>
      </c>
      <c r="F40" s="44">
        <v>30216</v>
      </c>
      <c r="G40" s="44">
        <v>15991</v>
      </c>
      <c r="H40" s="44">
        <v>1</v>
      </c>
      <c r="I40" s="44">
        <v>1521</v>
      </c>
      <c r="J40" s="44">
        <v>12703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30261</v>
      </c>
      <c r="S40" s="44"/>
      <c r="T40" s="44">
        <v>30261</v>
      </c>
      <c r="U40" s="44">
        <v>181</v>
      </c>
      <c r="V40" s="44">
        <f t="shared" ref="V40:V50" si="5">SUM(T40:U40)</f>
        <v>30442</v>
      </c>
      <c r="X40" s="45" t="s">
        <v>66</v>
      </c>
    </row>
    <row r="41" spans="2:24" x14ac:dyDescent="0.2">
      <c r="B41" s="38" t="s">
        <v>68</v>
      </c>
      <c r="D41" s="43">
        <f t="shared" si="4"/>
        <v>32383</v>
      </c>
      <c r="E41" s="43">
        <v>24</v>
      </c>
      <c r="F41" s="43">
        <v>32359</v>
      </c>
      <c r="G41" s="43">
        <v>32359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1771</v>
      </c>
      <c r="Q41" s="43">
        <v>1267</v>
      </c>
      <c r="R41" s="43">
        <v>29174</v>
      </c>
      <c r="S41" s="43">
        <v>95</v>
      </c>
      <c r="T41" s="43">
        <v>32307</v>
      </c>
      <c r="U41" s="43">
        <v>76</v>
      </c>
      <c r="V41" s="43">
        <f t="shared" si="5"/>
        <v>32383</v>
      </c>
      <c r="X41" s="38" t="s">
        <v>68</v>
      </c>
    </row>
    <row r="42" spans="2:24" ht="24" x14ac:dyDescent="0.2">
      <c r="B42" s="38" t="s">
        <v>71</v>
      </c>
      <c r="D42" s="43">
        <f t="shared" si="4"/>
        <v>26809</v>
      </c>
      <c r="E42" s="43">
        <v>382</v>
      </c>
      <c r="F42" s="43">
        <v>26427</v>
      </c>
      <c r="G42" s="43">
        <v>88</v>
      </c>
      <c r="H42" s="43">
        <v>23096</v>
      </c>
      <c r="I42" s="43">
        <v>1459</v>
      </c>
      <c r="J42" s="43">
        <v>1784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26737</v>
      </c>
      <c r="T42" s="43">
        <v>26737</v>
      </c>
      <c r="U42" s="43">
        <v>72</v>
      </c>
      <c r="V42" s="43">
        <f t="shared" si="5"/>
        <v>26809</v>
      </c>
      <c r="X42" s="38" t="s">
        <v>71</v>
      </c>
    </row>
    <row r="43" spans="2:24" x14ac:dyDescent="0.2">
      <c r="B43" s="38" t="s">
        <v>78</v>
      </c>
      <c r="D43" s="43">
        <f t="shared" si="4"/>
        <v>25206</v>
      </c>
      <c r="E43" s="43">
        <v>1749</v>
      </c>
      <c r="F43" s="43">
        <v>23457</v>
      </c>
      <c r="G43" s="43">
        <v>11042</v>
      </c>
      <c r="H43" s="43">
        <v>3389</v>
      </c>
      <c r="I43" s="43">
        <v>5794</v>
      </c>
      <c r="J43" s="43">
        <v>3232</v>
      </c>
      <c r="K43" s="13"/>
      <c r="L43" s="40" t="s">
        <v>79</v>
      </c>
      <c r="M43" s="14"/>
      <c r="N43" s="40" t="s">
        <v>80</v>
      </c>
      <c r="O43" s="13"/>
      <c r="P43" s="43">
        <v>1729</v>
      </c>
      <c r="Q43" s="43">
        <v>5596</v>
      </c>
      <c r="R43" s="43">
        <v>1607</v>
      </c>
      <c r="S43" s="43">
        <v>12358</v>
      </c>
      <c r="T43" s="43">
        <v>21290</v>
      </c>
      <c r="U43" s="43">
        <v>3916</v>
      </c>
      <c r="V43" s="43">
        <f t="shared" si="5"/>
        <v>25206</v>
      </c>
      <c r="X43" s="38" t="s">
        <v>78</v>
      </c>
    </row>
    <row r="44" spans="2:24" ht="22.5" customHeight="1" x14ac:dyDescent="0.2">
      <c r="B44" s="38"/>
      <c r="D44" s="43">
        <f t="shared" si="4"/>
        <v>220249</v>
      </c>
      <c r="E44" s="43"/>
      <c r="F44" s="43">
        <v>220249</v>
      </c>
      <c r="G44" s="43">
        <v>141628</v>
      </c>
      <c r="H44" s="43">
        <v>59374</v>
      </c>
      <c r="I44" s="43">
        <v>3044</v>
      </c>
      <c r="J44" s="43">
        <v>16203</v>
      </c>
      <c r="K44" s="30"/>
      <c r="L44" s="41" t="s">
        <v>208</v>
      </c>
      <c r="M44" s="42"/>
      <c r="N44" s="41" t="s">
        <v>187</v>
      </c>
      <c r="O44" s="30"/>
      <c r="P44" s="43">
        <v>16203</v>
      </c>
      <c r="Q44" s="43">
        <v>3044</v>
      </c>
      <c r="R44" s="43">
        <v>59374</v>
      </c>
      <c r="S44" s="43">
        <v>141628</v>
      </c>
      <c r="T44" s="43">
        <v>220249</v>
      </c>
      <c r="U44" s="43"/>
      <c r="V44" s="43">
        <f t="shared" si="5"/>
        <v>220249</v>
      </c>
      <c r="X44" s="38"/>
    </row>
    <row r="45" spans="2:24" ht="24.75" customHeight="1" x14ac:dyDescent="0.2">
      <c r="B45" s="38"/>
      <c r="C45" s="16"/>
      <c r="D45" s="43">
        <f t="shared" si="4"/>
        <v>188729</v>
      </c>
      <c r="E45" s="43"/>
      <c r="F45" s="43">
        <v>188729</v>
      </c>
      <c r="G45" s="43">
        <v>134764</v>
      </c>
      <c r="H45" s="43">
        <v>54500</v>
      </c>
      <c r="I45" s="43">
        <v>1830</v>
      </c>
      <c r="J45" s="43">
        <v>-2365</v>
      </c>
      <c r="K45" s="30"/>
      <c r="L45" s="41" t="s">
        <v>188</v>
      </c>
      <c r="M45" s="42"/>
      <c r="N45" s="41" t="s">
        <v>189</v>
      </c>
      <c r="O45" s="30"/>
      <c r="P45" s="43">
        <v>-2365</v>
      </c>
      <c r="Q45" s="43">
        <v>1830</v>
      </c>
      <c r="R45" s="43">
        <v>54500</v>
      </c>
      <c r="S45" s="43">
        <v>134764</v>
      </c>
      <c r="T45" s="43">
        <v>188729</v>
      </c>
      <c r="U45" s="43"/>
      <c r="V45" s="43">
        <f t="shared" si="5"/>
        <v>188729</v>
      </c>
      <c r="W45" s="16"/>
      <c r="X45" s="38"/>
    </row>
    <row r="46" spans="2:24" x14ac:dyDescent="0.2">
      <c r="B46" s="38"/>
      <c r="D46" s="46">
        <f t="shared" si="4"/>
        <v>22986</v>
      </c>
      <c r="E46" s="46"/>
      <c r="F46" s="46">
        <v>22986</v>
      </c>
      <c r="G46" s="46">
        <v>1896</v>
      </c>
      <c r="H46" s="46">
        <v>21090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22986</v>
      </c>
      <c r="T46" s="46">
        <v>22986</v>
      </c>
      <c r="U46" s="46"/>
      <c r="V46" s="46">
        <f t="shared" si="5"/>
        <v>22986</v>
      </c>
      <c r="X46" s="38"/>
    </row>
    <row r="47" spans="2:24" ht="33.6" customHeight="1" x14ac:dyDescent="0.2">
      <c r="B47" s="45" t="s">
        <v>198</v>
      </c>
      <c r="D47" s="44">
        <f t="shared" si="4"/>
        <v>220249</v>
      </c>
      <c r="E47" s="44"/>
      <c r="F47" s="44">
        <v>220249</v>
      </c>
      <c r="G47" s="44">
        <v>162718</v>
      </c>
      <c r="H47" s="44">
        <v>38284</v>
      </c>
      <c r="I47" s="44">
        <v>3044</v>
      </c>
      <c r="J47" s="44">
        <v>16203</v>
      </c>
      <c r="K47" s="30"/>
      <c r="L47" s="41" t="s">
        <v>209</v>
      </c>
      <c r="M47" s="42"/>
      <c r="N47" s="41" t="s">
        <v>190</v>
      </c>
      <c r="O47" s="30"/>
      <c r="P47" s="44">
        <v>16203</v>
      </c>
      <c r="Q47" s="44">
        <v>3044</v>
      </c>
      <c r="R47" s="44">
        <v>38284</v>
      </c>
      <c r="S47" s="44">
        <v>162718</v>
      </c>
      <c r="T47" s="44">
        <v>220249</v>
      </c>
      <c r="U47" s="44"/>
      <c r="V47" s="44">
        <f t="shared" si="5"/>
        <v>220249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188729</v>
      </c>
      <c r="E48" s="46"/>
      <c r="F48" s="46">
        <v>188729</v>
      </c>
      <c r="G48" s="46">
        <v>155854</v>
      </c>
      <c r="H48" s="46">
        <v>33410</v>
      </c>
      <c r="I48" s="46">
        <v>1830</v>
      </c>
      <c r="J48" s="46">
        <v>-2365</v>
      </c>
      <c r="K48" s="13"/>
      <c r="L48" s="41" t="s">
        <v>210</v>
      </c>
      <c r="M48" s="42"/>
      <c r="N48" s="41" t="s">
        <v>191</v>
      </c>
      <c r="O48" s="13"/>
      <c r="P48" s="46">
        <v>-2365</v>
      </c>
      <c r="Q48" s="46">
        <v>1830</v>
      </c>
      <c r="R48" s="46">
        <v>33410</v>
      </c>
      <c r="S48" s="46">
        <v>155854</v>
      </c>
      <c r="T48" s="46">
        <v>188729</v>
      </c>
      <c r="U48" s="46"/>
      <c r="V48" s="46">
        <f t="shared" si="5"/>
        <v>188729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16203</v>
      </c>
      <c r="Q49" s="44">
        <v>3044</v>
      </c>
      <c r="R49" s="44">
        <v>59374</v>
      </c>
      <c r="S49" s="44">
        <v>141628</v>
      </c>
      <c r="T49" s="44">
        <v>220249</v>
      </c>
      <c r="U49" s="44"/>
      <c r="V49" s="44">
        <f t="shared" si="5"/>
        <v>220249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-2365</v>
      </c>
      <c r="Q50" s="43">
        <v>1830</v>
      </c>
      <c r="R50" s="43">
        <v>54500</v>
      </c>
      <c r="S50" s="43">
        <v>134764</v>
      </c>
      <c r="T50" s="43">
        <v>188729</v>
      </c>
      <c r="U50" s="43"/>
      <c r="V50" s="43">
        <f t="shared" si="5"/>
        <v>188729</v>
      </c>
      <c r="X50" s="38" t="s">
        <v>55</v>
      </c>
    </row>
    <row r="51" spans="2:24" x14ac:dyDescent="0.2">
      <c r="B51" s="38"/>
      <c r="D51" s="43">
        <f t="shared" ref="D51:D56" si="6">SUM(E51:F51)</f>
        <v>168129</v>
      </c>
      <c r="E51" s="43"/>
      <c r="F51" s="43">
        <v>168129</v>
      </c>
      <c r="G51" s="43">
        <v>152597</v>
      </c>
      <c r="H51" s="43">
        <v>15532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168129</v>
      </c>
      <c r="E52" s="43"/>
      <c r="F52" s="43">
        <v>168129</v>
      </c>
      <c r="G52" s="43">
        <v>131507</v>
      </c>
      <c r="H52" s="43">
        <v>36622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-214</v>
      </c>
      <c r="E53" s="43"/>
      <c r="F53" s="43">
        <v>-214</v>
      </c>
      <c r="G53" s="43"/>
      <c r="H53" s="43"/>
      <c r="I53" s="43">
        <v>-214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-214</v>
      </c>
      <c r="T53" s="43">
        <v>-214</v>
      </c>
      <c r="U53" s="43"/>
      <c r="V53" s="43">
        <f>SUM(T53:U53)</f>
        <v>-214</v>
      </c>
      <c r="X53" s="38"/>
    </row>
    <row r="54" spans="2:24" x14ac:dyDescent="0.2">
      <c r="B54" s="38"/>
      <c r="D54" s="43">
        <f t="shared" si="6"/>
        <v>52120</v>
      </c>
      <c r="E54" s="43"/>
      <c r="F54" s="43">
        <v>52120</v>
      </c>
      <c r="G54" s="43">
        <v>9907</v>
      </c>
      <c r="H54" s="43">
        <v>22752</v>
      </c>
      <c r="I54" s="43">
        <v>3258</v>
      </c>
      <c r="J54" s="43">
        <v>16203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20600</v>
      </c>
      <c r="E55" s="43"/>
      <c r="F55" s="43">
        <v>20600</v>
      </c>
      <c r="G55" s="43">
        <v>3043</v>
      </c>
      <c r="H55" s="43">
        <v>17878</v>
      </c>
      <c r="I55" s="43">
        <v>2044</v>
      </c>
      <c r="J55" s="43">
        <v>-2365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14713</v>
      </c>
      <c r="E56" s="43">
        <v>14713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-2365</v>
      </c>
      <c r="Q69" s="43">
        <v>2044</v>
      </c>
      <c r="R69" s="43">
        <v>17878</v>
      </c>
      <c r="S69" s="43">
        <v>3043</v>
      </c>
      <c r="T69" s="43">
        <v>20600</v>
      </c>
      <c r="U69" s="43"/>
      <c r="V69" s="43">
        <f>SUM(T69:U69)</f>
        <v>20600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14713</v>
      </c>
      <c r="V71" s="43">
        <f t="shared" ref="V71:V74" si="7">SUM(T71:U71)</f>
        <v>14713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1398</v>
      </c>
      <c r="Q72" s="43">
        <v>139</v>
      </c>
      <c r="R72" s="43">
        <v>2015</v>
      </c>
      <c r="S72" s="43">
        <v>1274</v>
      </c>
      <c r="T72" s="43">
        <v>4826</v>
      </c>
      <c r="U72" s="43">
        <v>149</v>
      </c>
      <c r="V72" s="43">
        <f t="shared" si="7"/>
        <v>4975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-472</v>
      </c>
      <c r="Q73" s="43">
        <v>-194</v>
      </c>
      <c r="R73" s="43">
        <v>-2428</v>
      </c>
      <c r="S73" s="43">
        <v>-925</v>
      </c>
      <c r="T73" s="43">
        <v>-4019</v>
      </c>
      <c r="U73" s="43">
        <v>-956</v>
      </c>
      <c r="V73" s="43">
        <f t="shared" si="7"/>
        <v>-4975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35313</v>
      </c>
      <c r="E74" s="46">
        <v>13906</v>
      </c>
      <c r="F74" s="46">
        <v>21407</v>
      </c>
      <c r="G74" s="46">
        <v>3392</v>
      </c>
      <c r="H74" s="46">
        <v>17465</v>
      </c>
      <c r="I74" s="46">
        <v>1989</v>
      </c>
      <c r="J74" s="46">
        <v>-1439</v>
      </c>
      <c r="K74" s="13"/>
      <c r="L74" s="41" t="s">
        <v>103</v>
      </c>
      <c r="M74" s="42"/>
      <c r="N74" s="41" t="s">
        <v>104</v>
      </c>
      <c r="O74" s="13"/>
      <c r="P74" s="46">
        <v>-1439</v>
      </c>
      <c r="Q74" s="46">
        <v>1989</v>
      </c>
      <c r="R74" s="46">
        <v>17465</v>
      </c>
      <c r="S74" s="46">
        <v>3392</v>
      </c>
      <c r="T74" s="46">
        <v>21407</v>
      </c>
      <c r="U74" s="46">
        <v>13906</v>
      </c>
      <c r="V74" s="46">
        <f t="shared" si="7"/>
        <v>35313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66833</v>
      </c>
      <c r="E75" s="44"/>
      <c r="F75" s="44">
        <v>66833</v>
      </c>
      <c r="G75" s="44">
        <v>22920</v>
      </c>
      <c r="H75" s="44">
        <v>10322</v>
      </c>
      <c r="I75" s="44">
        <v>853</v>
      </c>
      <c r="J75" s="44">
        <v>32738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65732</v>
      </c>
      <c r="E76" s="43"/>
      <c r="F76" s="43">
        <v>65732</v>
      </c>
      <c r="G76" s="43">
        <v>22431</v>
      </c>
      <c r="H76" s="43">
        <v>10319</v>
      </c>
      <c r="I76" s="43">
        <v>965</v>
      </c>
      <c r="J76" s="43">
        <v>32017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-31520</v>
      </c>
      <c r="E77" s="43"/>
      <c r="F77" s="43">
        <v>-31520</v>
      </c>
      <c r="G77" s="43">
        <v>-6864</v>
      </c>
      <c r="H77" s="43">
        <v>-4874</v>
      </c>
      <c r="I77" s="43">
        <v>-1214</v>
      </c>
      <c r="J77" s="43">
        <v>-18568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1101</v>
      </c>
      <c r="E78" s="43"/>
      <c r="F78" s="43">
        <v>1101</v>
      </c>
      <c r="G78" s="43">
        <v>489</v>
      </c>
      <c r="H78" s="43">
        <v>3</v>
      </c>
      <c r="I78" s="43">
        <v>-112</v>
      </c>
      <c r="J78" s="43">
        <v>721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-32</v>
      </c>
      <c r="F79" s="43">
        <v>32</v>
      </c>
      <c r="G79" s="43">
        <v>80</v>
      </c>
      <c r="H79" s="43">
        <v>-81</v>
      </c>
      <c r="I79" s="43">
        <v>0</v>
      </c>
      <c r="J79" s="43">
        <v>33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13938</v>
      </c>
      <c r="F80" s="43">
        <v>-13938</v>
      </c>
      <c r="G80" s="43">
        <v>-12744</v>
      </c>
      <c r="H80" s="43">
        <v>12098</v>
      </c>
      <c r="I80" s="43">
        <v>2350</v>
      </c>
      <c r="J80" s="43">
        <v>-15642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72563</v>
      </c>
      <c r="V18" s="43">
        <f>SUM(T18:U18)</f>
        <v>72563</v>
      </c>
      <c r="X18" s="38" t="s">
        <v>25</v>
      </c>
    </row>
    <row r="19" spans="2:24" x14ac:dyDescent="0.2">
      <c r="B19" s="38" t="s">
        <v>28</v>
      </c>
      <c r="D19" s="43">
        <f>SUM(E19:F19)</f>
        <v>58562</v>
      </c>
      <c r="E19" s="43">
        <v>58562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245907</v>
      </c>
      <c r="E23" s="43"/>
      <c r="F23" s="43">
        <v>245907</v>
      </c>
      <c r="G23" s="43">
        <v>61445</v>
      </c>
      <c r="H23" s="43">
        <v>30682</v>
      </c>
      <c r="I23" s="43">
        <v>9093</v>
      </c>
      <c r="J23" s="43">
        <v>121428</v>
      </c>
      <c r="K23" s="13"/>
      <c r="L23" s="41" t="s">
        <v>204</v>
      </c>
      <c r="M23" s="42"/>
      <c r="N23" s="41" t="s">
        <v>41</v>
      </c>
      <c r="O23" s="13"/>
      <c r="P23" s="43">
        <v>121428</v>
      </c>
      <c r="Q23" s="43">
        <v>9093</v>
      </c>
      <c r="R23" s="43">
        <v>30682</v>
      </c>
      <c r="S23" s="43">
        <v>61445</v>
      </c>
      <c r="T23" s="43">
        <v>245907</v>
      </c>
      <c r="U23" s="43"/>
      <c r="V23" s="43">
        <f>SUM(T23:U23)</f>
        <v>245907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32292</v>
      </c>
      <c r="E24" s="43"/>
      <c r="F24" s="43">
        <v>32292</v>
      </c>
      <c r="G24" s="43">
        <v>7072</v>
      </c>
      <c r="H24" s="43">
        <v>4940</v>
      </c>
      <c r="I24" s="43">
        <v>1227</v>
      </c>
      <c r="J24" s="43">
        <v>19053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213615</v>
      </c>
      <c r="E25" s="43"/>
      <c r="F25" s="43">
        <v>213615</v>
      </c>
      <c r="G25" s="43">
        <v>54373</v>
      </c>
      <c r="H25" s="43">
        <v>25742</v>
      </c>
      <c r="I25" s="43">
        <v>7866</v>
      </c>
      <c r="J25" s="43">
        <v>102375</v>
      </c>
      <c r="K25" s="13"/>
      <c r="L25" s="41" t="s">
        <v>45</v>
      </c>
      <c r="M25" s="42"/>
      <c r="N25" s="41" t="s">
        <v>46</v>
      </c>
      <c r="O25" s="13"/>
      <c r="P25" s="43">
        <v>102375</v>
      </c>
      <c r="Q25" s="43">
        <v>7866</v>
      </c>
      <c r="R25" s="43">
        <v>25742</v>
      </c>
      <c r="S25" s="43">
        <v>54373</v>
      </c>
      <c r="T25" s="43">
        <v>213615</v>
      </c>
      <c r="U25" s="43"/>
      <c r="V25" s="43">
        <f t="shared" ref="V25:V31" si="1">SUM(T25:U25)</f>
        <v>213615</v>
      </c>
      <c r="X25" s="38"/>
    </row>
    <row r="26" spans="2:24" x14ac:dyDescent="0.2">
      <c r="B26" s="38"/>
      <c r="D26" s="46">
        <f t="shared" si="0"/>
        <v>14001</v>
      </c>
      <c r="E26" s="46">
        <v>14001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14001</v>
      </c>
      <c r="V26" s="46">
        <f t="shared" si="1"/>
        <v>14001</v>
      </c>
      <c r="X26" s="38"/>
    </row>
    <row r="27" spans="2:24" x14ac:dyDescent="0.2">
      <c r="B27" s="45" t="s">
        <v>49</v>
      </c>
      <c r="D27" s="44">
        <f t="shared" si="0"/>
        <v>117373</v>
      </c>
      <c r="E27" s="44">
        <v>234</v>
      </c>
      <c r="F27" s="44">
        <v>117139</v>
      </c>
      <c r="G27" s="44">
        <v>11077</v>
      </c>
      <c r="H27" s="44">
        <v>25652</v>
      </c>
      <c r="I27" s="44">
        <v>5006</v>
      </c>
      <c r="J27" s="44">
        <v>75404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117218</v>
      </c>
      <c r="T27" s="44">
        <v>117218</v>
      </c>
      <c r="U27" s="44">
        <v>155</v>
      </c>
      <c r="V27" s="44">
        <f t="shared" si="1"/>
        <v>117373</v>
      </c>
      <c r="X27" s="45" t="s">
        <v>49</v>
      </c>
    </row>
    <row r="28" spans="2:24" x14ac:dyDescent="0.2">
      <c r="B28" s="38" t="s">
        <v>44</v>
      </c>
      <c r="D28" s="43">
        <f t="shared" si="0"/>
        <v>22994</v>
      </c>
      <c r="E28" s="43"/>
      <c r="F28" s="43">
        <v>22994</v>
      </c>
      <c r="G28" s="43">
        <v>437</v>
      </c>
      <c r="H28" s="43">
        <v>90</v>
      </c>
      <c r="I28" s="43">
        <v>79</v>
      </c>
      <c r="J28" s="43">
        <v>-871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26213</v>
      </c>
      <c r="S28" s="43"/>
      <c r="T28" s="43">
        <v>26213</v>
      </c>
      <c r="U28" s="43">
        <v>-3219</v>
      </c>
      <c r="V28" s="43">
        <f t="shared" si="1"/>
        <v>22994</v>
      </c>
      <c r="X28" s="38" t="s">
        <v>44</v>
      </c>
    </row>
    <row r="29" spans="2:24" x14ac:dyDescent="0.2">
      <c r="B29" s="38"/>
      <c r="D29" s="43">
        <f t="shared" si="0"/>
        <v>23259</v>
      </c>
      <c r="E29" s="43"/>
      <c r="F29" s="43">
        <v>23259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26041</v>
      </c>
      <c r="S29" s="43"/>
      <c r="T29" s="43">
        <v>26041</v>
      </c>
      <c r="U29" s="43">
        <v>-2782</v>
      </c>
      <c r="V29" s="43">
        <f t="shared" si="1"/>
        <v>23259</v>
      </c>
      <c r="X29" s="38"/>
    </row>
    <row r="30" spans="2:24" x14ac:dyDescent="0.2">
      <c r="B30" s="38"/>
      <c r="D30" s="43">
        <f t="shared" si="0"/>
        <v>-265</v>
      </c>
      <c r="E30" s="43"/>
      <c r="F30" s="43">
        <v>-265</v>
      </c>
      <c r="G30" s="43">
        <v>437</v>
      </c>
      <c r="H30" s="43">
        <v>90</v>
      </c>
      <c r="I30" s="43">
        <v>79</v>
      </c>
      <c r="J30" s="43">
        <v>-871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172</v>
      </c>
      <c r="S30" s="43"/>
      <c r="T30" s="43">
        <v>172</v>
      </c>
      <c r="U30" s="43">
        <v>-437</v>
      </c>
      <c r="V30" s="43">
        <f t="shared" si="1"/>
        <v>-265</v>
      </c>
      <c r="X30" s="38"/>
    </row>
    <row r="31" spans="2:24" x14ac:dyDescent="0.2">
      <c r="B31" s="38"/>
      <c r="D31" s="43">
        <f t="shared" si="0"/>
        <v>105774</v>
      </c>
      <c r="E31" s="43"/>
      <c r="F31" s="43">
        <v>105774</v>
      </c>
      <c r="G31" s="43">
        <v>49931</v>
      </c>
      <c r="H31" s="43">
        <v>4940</v>
      </c>
      <c r="I31" s="43">
        <v>4008</v>
      </c>
      <c r="J31" s="43">
        <v>46895</v>
      </c>
      <c r="K31" s="15"/>
      <c r="L31" s="41" t="s">
        <v>205</v>
      </c>
      <c r="M31" s="42"/>
      <c r="N31" s="41" t="s">
        <v>119</v>
      </c>
      <c r="O31" s="15"/>
      <c r="P31" s="43">
        <v>46895</v>
      </c>
      <c r="Q31" s="43">
        <v>4008</v>
      </c>
      <c r="R31" s="43">
        <v>4940</v>
      </c>
      <c r="S31" s="43">
        <v>49931</v>
      </c>
      <c r="T31" s="43">
        <v>105774</v>
      </c>
      <c r="U31" s="43"/>
      <c r="V31" s="43">
        <f t="shared" si="1"/>
        <v>105774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73482</v>
      </c>
      <c r="E33" s="43"/>
      <c r="F33" s="43">
        <v>73482</v>
      </c>
      <c r="G33" s="43">
        <v>42859</v>
      </c>
      <c r="H33" s="43">
        <v>0</v>
      </c>
      <c r="I33" s="43">
        <v>2781</v>
      </c>
      <c r="J33" s="43">
        <v>27842</v>
      </c>
      <c r="K33" s="13"/>
      <c r="L33" s="41" t="s">
        <v>120</v>
      </c>
      <c r="M33" s="42"/>
      <c r="N33" s="41" t="s">
        <v>121</v>
      </c>
      <c r="O33" s="13"/>
      <c r="P33" s="43">
        <v>27842</v>
      </c>
      <c r="Q33" s="43">
        <v>2781</v>
      </c>
      <c r="R33" s="43">
        <v>0</v>
      </c>
      <c r="S33" s="43">
        <v>42859</v>
      </c>
      <c r="T33" s="43">
        <v>73482</v>
      </c>
      <c r="U33" s="43"/>
      <c r="V33" s="43">
        <f>SUM(T33:U33)</f>
        <v>73482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60688</v>
      </c>
      <c r="E35" s="44">
        <v>8400</v>
      </c>
      <c r="F35" s="44">
        <v>52288</v>
      </c>
      <c r="G35" s="44">
        <v>4805</v>
      </c>
      <c r="H35" s="44">
        <v>3992</v>
      </c>
      <c r="I35" s="44">
        <v>23008</v>
      </c>
      <c r="J35" s="44">
        <v>20483</v>
      </c>
      <c r="K35" s="31"/>
      <c r="L35" s="40" t="s">
        <v>63</v>
      </c>
      <c r="M35" s="14"/>
      <c r="N35" s="40" t="s">
        <v>64</v>
      </c>
      <c r="O35" s="31"/>
      <c r="P35" s="44">
        <v>7702</v>
      </c>
      <c r="Q35" s="44">
        <v>24346</v>
      </c>
      <c r="R35" s="44">
        <v>2546</v>
      </c>
      <c r="S35" s="44">
        <v>13333</v>
      </c>
      <c r="T35" s="44">
        <v>47927</v>
      </c>
      <c r="U35" s="44">
        <v>12761</v>
      </c>
      <c r="V35" s="44">
        <f t="shared" ref="V35:V36" si="3">SUM(T35:U35)</f>
        <v>60688</v>
      </c>
      <c r="X35" s="45" t="s">
        <v>62</v>
      </c>
    </row>
    <row r="36" spans="2:24" x14ac:dyDescent="0.2">
      <c r="B36" s="38" t="s">
        <v>54</v>
      </c>
      <c r="D36" s="43">
        <f t="shared" si="2"/>
        <v>244844</v>
      </c>
      <c r="E36" s="43"/>
      <c r="F36" s="43">
        <v>244844</v>
      </c>
      <c r="G36" s="43">
        <v>175677</v>
      </c>
      <c r="H36" s="43">
        <v>29707</v>
      </c>
      <c r="I36" s="43">
        <v>5346</v>
      </c>
      <c r="J36" s="43">
        <v>34114</v>
      </c>
      <c r="K36" s="13"/>
      <c r="L36" s="41" t="s">
        <v>207</v>
      </c>
      <c r="M36" s="42"/>
      <c r="N36" s="41" t="s">
        <v>65</v>
      </c>
      <c r="O36" s="13"/>
      <c r="P36" s="43">
        <v>34114</v>
      </c>
      <c r="Q36" s="43">
        <v>5346</v>
      </c>
      <c r="R36" s="43">
        <v>29707</v>
      </c>
      <c r="S36" s="43">
        <v>175677</v>
      </c>
      <c r="T36" s="43">
        <v>244844</v>
      </c>
      <c r="U36" s="43"/>
      <c r="V36" s="43">
        <f t="shared" si="3"/>
        <v>244844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212552</v>
      </c>
      <c r="E38" s="43"/>
      <c r="F38" s="43">
        <v>212552</v>
      </c>
      <c r="G38" s="43">
        <v>168605</v>
      </c>
      <c r="H38" s="43">
        <v>24767</v>
      </c>
      <c r="I38" s="43">
        <v>4119</v>
      </c>
      <c r="J38" s="43">
        <v>15061</v>
      </c>
      <c r="K38" s="13"/>
      <c r="L38" s="41" t="s">
        <v>69</v>
      </c>
      <c r="M38" s="42"/>
      <c r="N38" s="41" t="s">
        <v>70</v>
      </c>
      <c r="O38" s="13"/>
      <c r="P38" s="43">
        <v>15061</v>
      </c>
      <c r="Q38" s="43">
        <v>4119</v>
      </c>
      <c r="R38" s="43">
        <v>24767</v>
      </c>
      <c r="S38" s="43">
        <v>168605</v>
      </c>
      <c r="T38" s="43">
        <v>212552</v>
      </c>
      <c r="U38" s="43"/>
      <c r="V38" s="43">
        <f>SUM(T38:U38)</f>
        <v>212552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34331</v>
      </c>
      <c r="E40" s="44">
        <v>590</v>
      </c>
      <c r="F40" s="44">
        <v>33741</v>
      </c>
      <c r="G40" s="44">
        <v>23574</v>
      </c>
      <c r="H40" s="44">
        <v>1</v>
      </c>
      <c r="I40" s="44">
        <v>1580</v>
      </c>
      <c r="J40" s="44">
        <v>8586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33949</v>
      </c>
      <c r="S40" s="44"/>
      <c r="T40" s="44">
        <v>33949</v>
      </c>
      <c r="U40" s="44">
        <v>382</v>
      </c>
      <c r="V40" s="44">
        <f t="shared" ref="V40:V50" si="5">SUM(T40:U40)</f>
        <v>34331</v>
      </c>
      <c r="X40" s="45" t="s">
        <v>66</v>
      </c>
    </row>
    <row r="41" spans="2:24" x14ac:dyDescent="0.2">
      <c r="B41" s="38" t="s">
        <v>68</v>
      </c>
      <c r="D41" s="43">
        <f t="shared" si="4"/>
        <v>33639</v>
      </c>
      <c r="E41" s="43">
        <v>47</v>
      </c>
      <c r="F41" s="43">
        <v>33592</v>
      </c>
      <c r="G41" s="43">
        <v>33592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1794</v>
      </c>
      <c r="Q41" s="43">
        <v>1417</v>
      </c>
      <c r="R41" s="43">
        <v>30257</v>
      </c>
      <c r="S41" s="43">
        <v>97</v>
      </c>
      <c r="T41" s="43">
        <v>33565</v>
      </c>
      <c r="U41" s="43">
        <v>74</v>
      </c>
      <c r="V41" s="43">
        <f t="shared" si="5"/>
        <v>33639</v>
      </c>
      <c r="X41" s="38" t="s">
        <v>68</v>
      </c>
    </row>
    <row r="42" spans="2:24" ht="24" x14ac:dyDescent="0.2">
      <c r="B42" s="38" t="s">
        <v>71</v>
      </c>
      <c r="D42" s="43">
        <f t="shared" si="4"/>
        <v>34962</v>
      </c>
      <c r="E42" s="43">
        <v>584</v>
      </c>
      <c r="F42" s="43">
        <v>34378</v>
      </c>
      <c r="G42" s="43">
        <v>89</v>
      </c>
      <c r="H42" s="43">
        <v>30944</v>
      </c>
      <c r="I42" s="43">
        <v>1537</v>
      </c>
      <c r="J42" s="43">
        <v>1808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34849</v>
      </c>
      <c r="T42" s="43">
        <v>34849</v>
      </c>
      <c r="U42" s="43">
        <v>113</v>
      </c>
      <c r="V42" s="43">
        <f t="shared" si="5"/>
        <v>34962</v>
      </c>
      <c r="X42" s="38" t="s">
        <v>71</v>
      </c>
    </row>
    <row r="43" spans="2:24" x14ac:dyDescent="0.2">
      <c r="B43" s="38" t="s">
        <v>78</v>
      </c>
      <c r="D43" s="43">
        <f t="shared" si="4"/>
        <v>30797</v>
      </c>
      <c r="E43" s="43">
        <v>2224</v>
      </c>
      <c r="F43" s="43">
        <v>28573</v>
      </c>
      <c r="G43" s="43">
        <v>13180</v>
      </c>
      <c r="H43" s="43">
        <v>5312</v>
      </c>
      <c r="I43" s="43">
        <v>6512</v>
      </c>
      <c r="J43" s="43">
        <v>3569</v>
      </c>
      <c r="K43" s="13"/>
      <c r="L43" s="40" t="s">
        <v>79</v>
      </c>
      <c r="M43" s="14"/>
      <c r="N43" s="40" t="s">
        <v>80</v>
      </c>
      <c r="O43" s="13"/>
      <c r="P43" s="43">
        <v>2033</v>
      </c>
      <c r="Q43" s="43">
        <v>5971</v>
      </c>
      <c r="R43" s="43">
        <v>2343</v>
      </c>
      <c r="S43" s="43">
        <v>15243</v>
      </c>
      <c r="T43" s="43">
        <v>25590</v>
      </c>
      <c r="U43" s="43">
        <v>5207</v>
      </c>
      <c r="V43" s="43">
        <f t="shared" si="5"/>
        <v>30797</v>
      </c>
      <c r="X43" s="38" t="s">
        <v>78</v>
      </c>
    </row>
    <row r="44" spans="2:24" ht="22.5" customHeight="1" x14ac:dyDescent="0.2">
      <c r="B44" s="38"/>
      <c r="D44" s="43">
        <f t="shared" si="4"/>
        <v>242513</v>
      </c>
      <c r="E44" s="43"/>
      <c r="F44" s="43">
        <v>242513</v>
      </c>
      <c r="G44" s="43">
        <v>155431</v>
      </c>
      <c r="H44" s="43">
        <v>59999</v>
      </c>
      <c r="I44" s="43">
        <v>3105</v>
      </c>
      <c r="J44" s="43">
        <v>23978</v>
      </c>
      <c r="K44" s="30"/>
      <c r="L44" s="41" t="s">
        <v>208</v>
      </c>
      <c r="M44" s="42"/>
      <c r="N44" s="41" t="s">
        <v>187</v>
      </c>
      <c r="O44" s="30"/>
      <c r="P44" s="43">
        <v>23978</v>
      </c>
      <c r="Q44" s="43">
        <v>3105</v>
      </c>
      <c r="R44" s="43">
        <v>59999</v>
      </c>
      <c r="S44" s="43">
        <v>155431</v>
      </c>
      <c r="T44" s="43">
        <v>242513</v>
      </c>
      <c r="U44" s="43"/>
      <c r="V44" s="43">
        <f t="shared" si="5"/>
        <v>242513</v>
      </c>
      <c r="X44" s="38"/>
    </row>
    <row r="45" spans="2:24" ht="24.75" customHeight="1" x14ac:dyDescent="0.2">
      <c r="B45" s="38"/>
      <c r="C45" s="16"/>
      <c r="D45" s="43">
        <f t="shared" si="4"/>
        <v>210221</v>
      </c>
      <c r="E45" s="43"/>
      <c r="F45" s="43">
        <v>210221</v>
      </c>
      <c r="G45" s="43">
        <v>148359</v>
      </c>
      <c r="H45" s="43">
        <v>55059</v>
      </c>
      <c r="I45" s="43">
        <v>1878</v>
      </c>
      <c r="J45" s="43">
        <v>4925</v>
      </c>
      <c r="K45" s="30"/>
      <c r="L45" s="41" t="s">
        <v>188</v>
      </c>
      <c r="M45" s="42"/>
      <c r="N45" s="41" t="s">
        <v>189</v>
      </c>
      <c r="O45" s="30"/>
      <c r="P45" s="43">
        <v>4925</v>
      </c>
      <c r="Q45" s="43">
        <v>1878</v>
      </c>
      <c r="R45" s="43">
        <v>55059</v>
      </c>
      <c r="S45" s="43">
        <v>148359</v>
      </c>
      <c r="T45" s="43">
        <v>210221</v>
      </c>
      <c r="U45" s="43"/>
      <c r="V45" s="43">
        <f t="shared" si="5"/>
        <v>210221</v>
      </c>
      <c r="W45" s="16"/>
      <c r="X45" s="38"/>
    </row>
    <row r="46" spans="2:24" x14ac:dyDescent="0.2">
      <c r="B46" s="38"/>
      <c r="D46" s="46">
        <f t="shared" si="4"/>
        <v>28724</v>
      </c>
      <c r="E46" s="46"/>
      <c r="F46" s="46">
        <v>28724</v>
      </c>
      <c r="G46" s="46">
        <v>2343</v>
      </c>
      <c r="H46" s="46">
        <v>26381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28724</v>
      </c>
      <c r="T46" s="46">
        <v>28724</v>
      </c>
      <c r="U46" s="46"/>
      <c r="V46" s="46">
        <f t="shared" si="5"/>
        <v>28724</v>
      </c>
      <c r="X46" s="38"/>
    </row>
    <row r="47" spans="2:24" ht="33.6" customHeight="1" x14ac:dyDescent="0.2">
      <c r="B47" s="45" t="s">
        <v>198</v>
      </c>
      <c r="D47" s="44">
        <f t="shared" si="4"/>
        <v>242513</v>
      </c>
      <c r="E47" s="44"/>
      <c r="F47" s="44">
        <v>242513</v>
      </c>
      <c r="G47" s="44">
        <v>181812</v>
      </c>
      <c r="H47" s="44">
        <v>33618</v>
      </c>
      <c r="I47" s="44">
        <v>3105</v>
      </c>
      <c r="J47" s="44">
        <v>23978</v>
      </c>
      <c r="K47" s="30"/>
      <c r="L47" s="41" t="s">
        <v>209</v>
      </c>
      <c r="M47" s="42"/>
      <c r="N47" s="41" t="s">
        <v>190</v>
      </c>
      <c r="O47" s="30"/>
      <c r="P47" s="44">
        <v>23978</v>
      </c>
      <c r="Q47" s="44">
        <v>3105</v>
      </c>
      <c r="R47" s="44">
        <v>33618</v>
      </c>
      <c r="S47" s="44">
        <v>181812</v>
      </c>
      <c r="T47" s="44">
        <v>242513</v>
      </c>
      <c r="U47" s="44"/>
      <c r="V47" s="44">
        <f t="shared" si="5"/>
        <v>242513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210221</v>
      </c>
      <c r="E48" s="46"/>
      <c r="F48" s="46">
        <v>210221</v>
      </c>
      <c r="G48" s="46">
        <v>174740</v>
      </c>
      <c r="H48" s="46">
        <v>28678</v>
      </c>
      <c r="I48" s="46">
        <v>1878</v>
      </c>
      <c r="J48" s="46">
        <v>4925</v>
      </c>
      <c r="K48" s="13"/>
      <c r="L48" s="41" t="s">
        <v>210</v>
      </c>
      <c r="M48" s="42"/>
      <c r="N48" s="41" t="s">
        <v>191</v>
      </c>
      <c r="O48" s="13"/>
      <c r="P48" s="46">
        <v>4925</v>
      </c>
      <c r="Q48" s="46">
        <v>1878</v>
      </c>
      <c r="R48" s="46">
        <v>28678</v>
      </c>
      <c r="S48" s="46">
        <v>174740</v>
      </c>
      <c r="T48" s="46">
        <v>210221</v>
      </c>
      <c r="U48" s="46"/>
      <c r="V48" s="46">
        <f t="shared" si="5"/>
        <v>210221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23978</v>
      </c>
      <c r="Q49" s="44">
        <v>3105</v>
      </c>
      <c r="R49" s="44">
        <v>59999</v>
      </c>
      <c r="S49" s="44">
        <v>155431</v>
      </c>
      <c r="T49" s="44">
        <v>242513</v>
      </c>
      <c r="U49" s="44"/>
      <c r="V49" s="44">
        <f t="shared" si="5"/>
        <v>242513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4925</v>
      </c>
      <c r="Q50" s="43">
        <v>1878</v>
      </c>
      <c r="R50" s="43">
        <v>55059</v>
      </c>
      <c r="S50" s="43">
        <v>148359</v>
      </c>
      <c r="T50" s="43">
        <v>210221</v>
      </c>
      <c r="U50" s="43"/>
      <c r="V50" s="43">
        <f t="shared" si="5"/>
        <v>210221</v>
      </c>
      <c r="X50" s="38" t="s">
        <v>55</v>
      </c>
    </row>
    <row r="51" spans="2:24" x14ac:dyDescent="0.2">
      <c r="B51" s="38"/>
      <c r="D51" s="43">
        <f t="shared" ref="D51:D56" si="6">SUM(E51:F51)</f>
        <v>185454</v>
      </c>
      <c r="E51" s="43"/>
      <c r="F51" s="43">
        <v>185454</v>
      </c>
      <c r="G51" s="43">
        <v>166868</v>
      </c>
      <c r="H51" s="43">
        <v>18586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185454</v>
      </c>
      <c r="E52" s="43"/>
      <c r="F52" s="43">
        <v>185454</v>
      </c>
      <c r="G52" s="43">
        <v>140487</v>
      </c>
      <c r="H52" s="43">
        <v>44967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-104</v>
      </c>
      <c r="E53" s="43"/>
      <c r="F53" s="43">
        <v>-104</v>
      </c>
      <c r="G53" s="43"/>
      <c r="H53" s="43"/>
      <c r="I53" s="43">
        <v>-104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-104</v>
      </c>
      <c r="T53" s="43">
        <v>-104</v>
      </c>
      <c r="U53" s="43"/>
      <c r="V53" s="43">
        <f>SUM(T53:U53)</f>
        <v>-104</v>
      </c>
      <c r="X53" s="38"/>
    </row>
    <row r="54" spans="2:24" x14ac:dyDescent="0.2">
      <c r="B54" s="38"/>
      <c r="D54" s="43">
        <f t="shared" si="6"/>
        <v>57059</v>
      </c>
      <c r="E54" s="43"/>
      <c r="F54" s="43">
        <v>57059</v>
      </c>
      <c r="G54" s="43">
        <v>14840</v>
      </c>
      <c r="H54" s="43">
        <v>15032</v>
      </c>
      <c r="I54" s="43">
        <v>3209</v>
      </c>
      <c r="J54" s="43">
        <v>23978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24767</v>
      </c>
      <c r="E55" s="43"/>
      <c r="F55" s="43">
        <v>24767</v>
      </c>
      <c r="G55" s="43">
        <v>7768</v>
      </c>
      <c r="H55" s="43">
        <v>10092</v>
      </c>
      <c r="I55" s="43">
        <v>1982</v>
      </c>
      <c r="J55" s="43">
        <v>4925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17395</v>
      </c>
      <c r="E56" s="43">
        <v>17395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4925</v>
      </c>
      <c r="Q69" s="43">
        <v>1982</v>
      </c>
      <c r="R69" s="43">
        <v>10092</v>
      </c>
      <c r="S69" s="43">
        <v>7768</v>
      </c>
      <c r="T69" s="43">
        <v>24767</v>
      </c>
      <c r="U69" s="43"/>
      <c r="V69" s="43">
        <f>SUM(T69:U69)</f>
        <v>24767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17395</v>
      </c>
      <c r="V71" s="43">
        <f t="shared" ref="V71:V74" si="7">SUM(T71:U71)</f>
        <v>17395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3222</v>
      </c>
      <c r="Q72" s="43">
        <v>222</v>
      </c>
      <c r="R72" s="43">
        <v>3982</v>
      </c>
      <c r="S72" s="43">
        <v>3847</v>
      </c>
      <c r="T72" s="43">
        <v>11273</v>
      </c>
      <c r="U72" s="43">
        <v>340</v>
      </c>
      <c r="V72" s="43">
        <f t="shared" si="7"/>
        <v>11613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-537</v>
      </c>
      <c r="Q73" s="43">
        <v>-1079</v>
      </c>
      <c r="R73" s="43">
        <v>-5846</v>
      </c>
      <c r="S73" s="43">
        <v>-1042</v>
      </c>
      <c r="T73" s="43">
        <v>-8504</v>
      </c>
      <c r="U73" s="43">
        <v>-3109</v>
      </c>
      <c r="V73" s="43">
        <f t="shared" si="7"/>
        <v>-11613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42162</v>
      </c>
      <c r="E74" s="46">
        <v>14626</v>
      </c>
      <c r="F74" s="46">
        <v>27536</v>
      </c>
      <c r="G74" s="46">
        <v>10573</v>
      </c>
      <c r="H74" s="46">
        <v>8228</v>
      </c>
      <c r="I74" s="46">
        <v>1125</v>
      </c>
      <c r="J74" s="46">
        <v>7610</v>
      </c>
      <c r="K74" s="13"/>
      <c r="L74" s="41" t="s">
        <v>103</v>
      </c>
      <c r="M74" s="42"/>
      <c r="N74" s="41" t="s">
        <v>104</v>
      </c>
      <c r="O74" s="13"/>
      <c r="P74" s="46">
        <v>7610</v>
      </c>
      <c r="Q74" s="46">
        <v>1125</v>
      </c>
      <c r="R74" s="46">
        <v>8228</v>
      </c>
      <c r="S74" s="46">
        <v>10573</v>
      </c>
      <c r="T74" s="46">
        <v>27536</v>
      </c>
      <c r="U74" s="46">
        <v>14626</v>
      </c>
      <c r="V74" s="46">
        <f t="shared" si="7"/>
        <v>42162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74454</v>
      </c>
      <c r="E75" s="44"/>
      <c r="F75" s="44">
        <v>74454</v>
      </c>
      <c r="G75" s="44">
        <v>25261</v>
      </c>
      <c r="H75" s="44">
        <v>11271</v>
      </c>
      <c r="I75" s="44">
        <v>1112</v>
      </c>
      <c r="J75" s="44">
        <v>36810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72561</v>
      </c>
      <c r="E76" s="43"/>
      <c r="F76" s="43">
        <v>72561</v>
      </c>
      <c r="G76" s="43">
        <v>24911</v>
      </c>
      <c r="H76" s="43">
        <v>11261</v>
      </c>
      <c r="I76" s="43">
        <v>1563</v>
      </c>
      <c r="J76" s="43">
        <v>34826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-32292</v>
      </c>
      <c r="E77" s="43"/>
      <c r="F77" s="43">
        <v>-32292</v>
      </c>
      <c r="G77" s="43">
        <v>-7072</v>
      </c>
      <c r="H77" s="43">
        <v>-4940</v>
      </c>
      <c r="I77" s="43">
        <v>-1227</v>
      </c>
      <c r="J77" s="43">
        <v>-19053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1893</v>
      </c>
      <c r="E78" s="43"/>
      <c r="F78" s="43">
        <v>1893</v>
      </c>
      <c r="G78" s="43">
        <v>350</v>
      </c>
      <c r="H78" s="43">
        <v>10</v>
      </c>
      <c r="I78" s="43">
        <v>-451</v>
      </c>
      <c r="J78" s="43">
        <v>1984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64</v>
      </c>
      <c r="F79" s="43">
        <v>-64</v>
      </c>
      <c r="G79" s="43">
        <v>-344</v>
      </c>
      <c r="H79" s="43">
        <v>356</v>
      </c>
      <c r="I79" s="43">
        <v>0</v>
      </c>
      <c r="J79" s="43">
        <v>-76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14562</v>
      </c>
      <c r="F80" s="43">
        <v>-14562</v>
      </c>
      <c r="G80" s="43">
        <v>-7272</v>
      </c>
      <c r="H80" s="43">
        <v>1541</v>
      </c>
      <c r="I80" s="43">
        <v>1240</v>
      </c>
      <c r="J80" s="43">
        <v>-10071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2:X106"/>
  <sheetViews>
    <sheetView showGridLines="0" showRowColHeaders="0" zoomScale="82" zoomScaleNormal="82" workbookViewId="0">
      <pane ySplit="6" topLeftCell="A3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42393</v>
      </c>
      <c r="V18" s="43">
        <f>SUM(T18:U18)</f>
        <v>42393</v>
      </c>
      <c r="X18" s="38" t="s">
        <v>25</v>
      </c>
    </row>
    <row r="19" spans="2:24" x14ac:dyDescent="0.2">
      <c r="B19" s="38" t="s">
        <v>28</v>
      </c>
      <c r="D19" s="43">
        <f>SUM(E19:F19)</f>
        <v>40347</v>
      </c>
      <c r="E19" s="43">
        <v>40347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149831</v>
      </c>
      <c r="E23" s="43"/>
      <c r="F23" s="43">
        <v>149831</v>
      </c>
      <c r="G23" s="43">
        <v>36583</v>
      </c>
      <c r="H23" s="43">
        <v>19657</v>
      </c>
      <c r="I23" s="43">
        <v>5908</v>
      </c>
      <c r="J23" s="43">
        <v>74507</v>
      </c>
      <c r="K23" s="13"/>
      <c r="L23" s="41" t="s">
        <v>204</v>
      </c>
      <c r="M23" s="42"/>
      <c r="N23" s="41" t="s">
        <v>41</v>
      </c>
      <c r="O23" s="13"/>
      <c r="P23" s="43">
        <v>74507</v>
      </c>
      <c r="Q23" s="43">
        <v>5908</v>
      </c>
      <c r="R23" s="43">
        <v>19657</v>
      </c>
      <c r="S23" s="43">
        <v>36583</v>
      </c>
      <c r="T23" s="43">
        <v>149831</v>
      </c>
      <c r="U23" s="43"/>
      <c r="V23" s="43">
        <f>SUM(T23:U23)</f>
        <v>149831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18332</v>
      </c>
      <c r="E24" s="43"/>
      <c r="F24" s="43">
        <v>18332</v>
      </c>
      <c r="G24" s="43">
        <v>3529</v>
      </c>
      <c r="H24" s="43">
        <v>3125</v>
      </c>
      <c r="I24" s="43">
        <v>830</v>
      </c>
      <c r="J24" s="43">
        <v>10848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131499</v>
      </c>
      <c r="E25" s="43"/>
      <c r="F25" s="43">
        <v>131499</v>
      </c>
      <c r="G25" s="43">
        <v>33054</v>
      </c>
      <c r="H25" s="43">
        <v>16532</v>
      </c>
      <c r="I25" s="43">
        <v>5078</v>
      </c>
      <c r="J25" s="43">
        <v>63659</v>
      </c>
      <c r="K25" s="13"/>
      <c r="L25" s="41" t="s">
        <v>45</v>
      </c>
      <c r="M25" s="42"/>
      <c r="N25" s="41" t="s">
        <v>46</v>
      </c>
      <c r="O25" s="13"/>
      <c r="P25" s="43">
        <v>63659</v>
      </c>
      <c r="Q25" s="43">
        <v>5078</v>
      </c>
      <c r="R25" s="43">
        <v>16532</v>
      </c>
      <c r="S25" s="43">
        <v>33054</v>
      </c>
      <c r="T25" s="43">
        <v>131499</v>
      </c>
      <c r="U25" s="43"/>
      <c r="V25" s="43">
        <f t="shared" ref="V25:V31" si="1">SUM(T25:U25)</f>
        <v>131499</v>
      </c>
      <c r="X25" s="38"/>
    </row>
    <row r="26" spans="2:24" x14ac:dyDescent="0.2">
      <c r="B26" s="38"/>
      <c r="D26" s="46">
        <f t="shared" si="0"/>
        <v>2046</v>
      </c>
      <c r="E26" s="46">
        <v>2046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2046</v>
      </c>
      <c r="V26" s="46">
        <f t="shared" si="1"/>
        <v>2046</v>
      </c>
      <c r="X26" s="38"/>
    </row>
    <row r="27" spans="2:24" x14ac:dyDescent="0.2">
      <c r="B27" s="45" t="s">
        <v>49</v>
      </c>
      <c r="D27" s="44">
        <f t="shared" si="0"/>
        <v>72777</v>
      </c>
      <c r="E27" s="44">
        <v>135</v>
      </c>
      <c r="F27" s="44">
        <v>72642</v>
      </c>
      <c r="G27" s="44">
        <v>6845</v>
      </c>
      <c r="H27" s="44">
        <v>16513</v>
      </c>
      <c r="I27" s="44">
        <v>3485</v>
      </c>
      <c r="J27" s="44">
        <v>45799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72658</v>
      </c>
      <c r="T27" s="44">
        <v>72658</v>
      </c>
      <c r="U27" s="44">
        <v>119</v>
      </c>
      <c r="V27" s="44">
        <f t="shared" si="1"/>
        <v>72777</v>
      </c>
      <c r="X27" s="45" t="s">
        <v>49</v>
      </c>
    </row>
    <row r="28" spans="2:24" x14ac:dyDescent="0.2">
      <c r="B28" s="38" t="s">
        <v>44</v>
      </c>
      <c r="D28" s="43">
        <f t="shared" si="0"/>
        <v>13641</v>
      </c>
      <c r="E28" s="43"/>
      <c r="F28" s="43">
        <v>13641</v>
      </c>
      <c r="G28" s="43">
        <v>444</v>
      </c>
      <c r="H28" s="43">
        <v>19</v>
      </c>
      <c r="I28" s="43">
        <v>51</v>
      </c>
      <c r="J28" s="43">
        <v>-49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14143</v>
      </c>
      <c r="S28" s="43"/>
      <c r="T28" s="43">
        <v>14143</v>
      </c>
      <c r="U28" s="43">
        <v>-502</v>
      </c>
      <c r="V28" s="43">
        <f t="shared" si="1"/>
        <v>13641</v>
      </c>
      <c r="X28" s="38" t="s">
        <v>44</v>
      </c>
    </row>
    <row r="29" spans="2:24" x14ac:dyDescent="0.2">
      <c r="B29" s="38"/>
      <c r="D29" s="43">
        <f t="shared" si="0"/>
        <v>13176</v>
      </c>
      <c r="E29" s="43"/>
      <c r="F29" s="43">
        <v>13176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13454</v>
      </c>
      <c r="S29" s="43"/>
      <c r="T29" s="43">
        <v>13454</v>
      </c>
      <c r="U29" s="43">
        <v>-278</v>
      </c>
      <c r="V29" s="43">
        <f t="shared" si="1"/>
        <v>13176</v>
      </c>
      <c r="X29" s="38"/>
    </row>
    <row r="30" spans="2:24" x14ac:dyDescent="0.2">
      <c r="B30" s="38"/>
      <c r="D30" s="43">
        <f t="shared" si="0"/>
        <v>465</v>
      </c>
      <c r="E30" s="43"/>
      <c r="F30" s="43">
        <v>465</v>
      </c>
      <c r="G30" s="43">
        <v>444</v>
      </c>
      <c r="H30" s="43">
        <v>19</v>
      </c>
      <c r="I30" s="43">
        <v>51</v>
      </c>
      <c r="J30" s="43">
        <v>-49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689</v>
      </c>
      <c r="S30" s="43"/>
      <c r="T30" s="43">
        <v>689</v>
      </c>
      <c r="U30" s="43">
        <v>-224</v>
      </c>
      <c r="V30" s="43">
        <f t="shared" si="1"/>
        <v>465</v>
      </c>
      <c r="X30" s="38"/>
    </row>
    <row r="31" spans="2:24" x14ac:dyDescent="0.2">
      <c r="B31" s="38"/>
      <c r="D31" s="43">
        <f t="shared" si="0"/>
        <v>63548</v>
      </c>
      <c r="E31" s="43"/>
      <c r="F31" s="43">
        <v>63548</v>
      </c>
      <c r="G31" s="43">
        <v>29294</v>
      </c>
      <c r="H31" s="43">
        <v>3125</v>
      </c>
      <c r="I31" s="43">
        <v>2372</v>
      </c>
      <c r="J31" s="43">
        <v>28757</v>
      </c>
      <c r="K31" s="15"/>
      <c r="L31" s="41" t="s">
        <v>205</v>
      </c>
      <c r="M31" s="42"/>
      <c r="N31" s="41" t="s">
        <v>119</v>
      </c>
      <c r="O31" s="15"/>
      <c r="P31" s="43">
        <v>28757</v>
      </c>
      <c r="Q31" s="43">
        <v>2372</v>
      </c>
      <c r="R31" s="43">
        <v>3125</v>
      </c>
      <c r="S31" s="43">
        <v>29294</v>
      </c>
      <c r="T31" s="43">
        <v>63548</v>
      </c>
      <c r="U31" s="43"/>
      <c r="V31" s="43">
        <f t="shared" si="1"/>
        <v>63548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45216</v>
      </c>
      <c r="E33" s="43"/>
      <c r="F33" s="43">
        <v>45216</v>
      </c>
      <c r="G33" s="43">
        <v>25765</v>
      </c>
      <c r="H33" s="43">
        <v>0</v>
      </c>
      <c r="I33" s="43">
        <v>1542</v>
      </c>
      <c r="J33" s="43">
        <v>17909</v>
      </c>
      <c r="K33" s="13"/>
      <c r="L33" s="41" t="s">
        <v>120</v>
      </c>
      <c r="M33" s="42"/>
      <c r="N33" s="41" t="s">
        <v>121</v>
      </c>
      <c r="O33" s="13"/>
      <c r="P33" s="43">
        <v>17909</v>
      </c>
      <c r="Q33" s="43">
        <v>1542</v>
      </c>
      <c r="R33" s="43">
        <v>0</v>
      </c>
      <c r="S33" s="43">
        <v>25765</v>
      </c>
      <c r="T33" s="43">
        <v>45216</v>
      </c>
      <c r="U33" s="43"/>
      <c r="V33" s="43">
        <f>SUM(T33:U33)</f>
        <v>45216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29624</v>
      </c>
      <c r="E35" s="44">
        <v>3187</v>
      </c>
      <c r="F35" s="44">
        <v>26437</v>
      </c>
      <c r="G35" s="44">
        <v>1927</v>
      </c>
      <c r="H35" s="44">
        <v>5092</v>
      </c>
      <c r="I35" s="44">
        <v>10021</v>
      </c>
      <c r="J35" s="44">
        <v>9397</v>
      </c>
      <c r="K35" s="31"/>
      <c r="L35" s="40" t="s">
        <v>63</v>
      </c>
      <c r="M35" s="14"/>
      <c r="N35" s="40" t="s">
        <v>64</v>
      </c>
      <c r="O35" s="31"/>
      <c r="P35" s="44">
        <v>3420</v>
      </c>
      <c r="Q35" s="44">
        <v>11552</v>
      </c>
      <c r="R35" s="44">
        <v>881</v>
      </c>
      <c r="S35" s="44">
        <v>8399</v>
      </c>
      <c r="T35" s="44">
        <v>24252</v>
      </c>
      <c r="U35" s="44">
        <v>5372</v>
      </c>
      <c r="V35" s="44">
        <f t="shared" ref="V35:V36" si="3">SUM(T35:U35)</f>
        <v>29624</v>
      </c>
      <c r="X35" s="45" t="s">
        <v>62</v>
      </c>
    </row>
    <row r="36" spans="2:24" x14ac:dyDescent="0.2">
      <c r="B36" s="38" t="s">
        <v>54</v>
      </c>
      <c r="D36" s="43">
        <f t="shared" si="2"/>
        <v>148164</v>
      </c>
      <c r="E36" s="43"/>
      <c r="F36" s="43">
        <v>148164</v>
      </c>
      <c r="G36" s="43">
        <v>108424</v>
      </c>
      <c r="H36" s="43">
        <v>13057</v>
      </c>
      <c r="I36" s="43">
        <v>3903</v>
      </c>
      <c r="J36" s="43">
        <v>22780</v>
      </c>
      <c r="K36" s="13"/>
      <c r="L36" s="41" t="s">
        <v>207</v>
      </c>
      <c r="M36" s="42"/>
      <c r="N36" s="41" t="s">
        <v>65</v>
      </c>
      <c r="O36" s="13"/>
      <c r="P36" s="43">
        <v>22780</v>
      </c>
      <c r="Q36" s="43">
        <v>3903</v>
      </c>
      <c r="R36" s="43">
        <v>13057</v>
      </c>
      <c r="S36" s="43">
        <v>108424</v>
      </c>
      <c r="T36" s="43">
        <v>148164</v>
      </c>
      <c r="U36" s="43"/>
      <c r="V36" s="43">
        <f t="shared" si="3"/>
        <v>148164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129832</v>
      </c>
      <c r="E38" s="43"/>
      <c r="F38" s="43">
        <v>129832</v>
      </c>
      <c r="G38" s="43">
        <v>104895</v>
      </c>
      <c r="H38" s="43">
        <v>9932</v>
      </c>
      <c r="I38" s="43">
        <v>3073</v>
      </c>
      <c r="J38" s="43">
        <v>11932</v>
      </c>
      <c r="K38" s="13"/>
      <c r="L38" s="41" t="s">
        <v>69</v>
      </c>
      <c r="M38" s="42"/>
      <c r="N38" s="41" t="s">
        <v>70</v>
      </c>
      <c r="O38" s="13"/>
      <c r="P38" s="43">
        <v>11932</v>
      </c>
      <c r="Q38" s="43">
        <v>3073</v>
      </c>
      <c r="R38" s="43">
        <v>9932</v>
      </c>
      <c r="S38" s="43">
        <v>104895</v>
      </c>
      <c r="T38" s="43">
        <v>129832</v>
      </c>
      <c r="U38" s="43"/>
      <c r="V38" s="43">
        <f>SUM(T38:U38)</f>
        <v>129832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15634</v>
      </c>
      <c r="E40" s="44">
        <v>110</v>
      </c>
      <c r="F40" s="44">
        <v>15524</v>
      </c>
      <c r="G40" s="44">
        <v>11925</v>
      </c>
      <c r="H40" s="44">
        <v>1</v>
      </c>
      <c r="I40" s="44">
        <v>932</v>
      </c>
      <c r="J40" s="44">
        <v>2666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15537</v>
      </c>
      <c r="S40" s="44"/>
      <c r="T40" s="44">
        <v>15537</v>
      </c>
      <c r="U40" s="44">
        <v>97</v>
      </c>
      <c r="V40" s="44">
        <f t="shared" ref="V40:V50" si="5">SUM(T40:U40)</f>
        <v>15634</v>
      </c>
      <c r="X40" s="45" t="s">
        <v>66</v>
      </c>
    </row>
    <row r="41" spans="2:24" x14ac:dyDescent="0.2">
      <c r="B41" s="38" t="s">
        <v>68</v>
      </c>
      <c r="D41" s="43">
        <f t="shared" si="4"/>
        <v>20759</v>
      </c>
      <c r="E41" s="43">
        <v>50</v>
      </c>
      <c r="F41" s="43">
        <v>20709</v>
      </c>
      <c r="G41" s="43">
        <v>20709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925</v>
      </c>
      <c r="Q41" s="43">
        <v>1103</v>
      </c>
      <c r="R41" s="43">
        <v>18642</v>
      </c>
      <c r="S41" s="43">
        <v>48</v>
      </c>
      <c r="T41" s="43">
        <v>20718</v>
      </c>
      <c r="U41" s="43">
        <v>41</v>
      </c>
      <c r="V41" s="43">
        <f t="shared" si="5"/>
        <v>20759</v>
      </c>
      <c r="X41" s="38" t="s">
        <v>68</v>
      </c>
    </row>
    <row r="42" spans="2:24" ht="24" x14ac:dyDescent="0.2">
      <c r="B42" s="38" t="s">
        <v>71</v>
      </c>
      <c r="D42" s="43">
        <f t="shared" si="4"/>
        <v>21214</v>
      </c>
      <c r="E42" s="43">
        <v>270</v>
      </c>
      <c r="F42" s="43">
        <v>20944</v>
      </c>
      <c r="G42" s="43">
        <v>49</v>
      </c>
      <c r="H42" s="43">
        <v>19331</v>
      </c>
      <c r="I42" s="43">
        <v>513</v>
      </c>
      <c r="J42" s="43">
        <v>1051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21138</v>
      </c>
      <c r="T42" s="43">
        <v>21138</v>
      </c>
      <c r="U42" s="43">
        <v>76</v>
      </c>
      <c r="V42" s="43">
        <f t="shared" si="5"/>
        <v>21214</v>
      </c>
      <c r="X42" s="38" t="s">
        <v>71</v>
      </c>
    </row>
    <row r="43" spans="2:24" x14ac:dyDescent="0.2">
      <c r="B43" s="38" t="s">
        <v>78</v>
      </c>
      <c r="D43" s="43">
        <f t="shared" si="4"/>
        <v>16323</v>
      </c>
      <c r="E43" s="43">
        <v>1256</v>
      </c>
      <c r="F43" s="43">
        <v>15067</v>
      </c>
      <c r="G43" s="43">
        <v>7448</v>
      </c>
      <c r="H43" s="43">
        <v>2162</v>
      </c>
      <c r="I43" s="43">
        <v>3468</v>
      </c>
      <c r="J43" s="43">
        <v>1989</v>
      </c>
      <c r="K43" s="13"/>
      <c r="L43" s="40" t="s">
        <v>79</v>
      </c>
      <c r="M43" s="14"/>
      <c r="N43" s="40" t="s">
        <v>80</v>
      </c>
      <c r="O43" s="13"/>
      <c r="P43" s="43">
        <v>961</v>
      </c>
      <c r="Q43" s="43">
        <v>3259</v>
      </c>
      <c r="R43" s="43">
        <v>892</v>
      </c>
      <c r="S43" s="43">
        <v>9287</v>
      </c>
      <c r="T43" s="43">
        <v>14399</v>
      </c>
      <c r="U43" s="43">
        <v>1924</v>
      </c>
      <c r="V43" s="43">
        <f t="shared" si="5"/>
        <v>16323</v>
      </c>
      <c r="X43" s="38" t="s">
        <v>78</v>
      </c>
    </row>
    <row r="44" spans="2:24" ht="22.5" customHeight="1" x14ac:dyDescent="0.2">
      <c r="B44" s="38"/>
      <c r="D44" s="43">
        <f t="shared" si="4"/>
        <v>147712</v>
      </c>
      <c r="E44" s="43"/>
      <c r="F44" s="43">
        <v>147712</v>
      </c>
      <c r="G44" s="43">
        <v>98766</v>
      </c>
      <c r="H44" s="43">
        <v>26634</v>
      </c>
      <c r="I44" s="43">
        <v>3352</v>
      </c>
      <c r="J44" s="43">
        <v>18960</v>
      </c>
      <c r="K44" s="30"/>
      <c r="L44" s="41" t="s">
        <v>208</v>
      </c>
      <c r="M44" s="42"/>
      <c r="N44" s="41" t="s">
        <v>187</v>
      </c>
      <c r="O44" s="30"/>
      <c r="P44" s="43">
        <v>18960</v>
      </c>
      <c r="Q44" s="43">
        <v>3352</v>
      </c>
      <c r="R44" s="43">
        <v>26634</v>
      </c>
      <c r="S44" s="43">
        <v>98766</v>
      </c>
      <c r="T44" s="43">
        <v>147712</v>
      </c>
      <c r="U44" s="43"/>
      <c r="V44" s="43">
        <f t="shared" si="5"/>
        <v>147712</v>
      </c>
      <c r="X44" s="38"/>
    </row>
    <row r="45" spans="2:24" ht="24.75" customHeight="1" x14ac:dyDescent="0.2">
      <c r="B45" s="38"/>
      <c r="C45" s="16"/>
      <c r="D45" s="43">
        <f t="shared" si="4"/>
        <v>129380</v>
      </c>
      <c r="E45" s="43"/>
      <c r="F45" s="43">
        <v>129380</v>
      </c>
      <c r="G45" s="43">
        <v>95237</v>
      </c>
      <c r="H45" s="43">
        <v>23509</v>
      </c>
      <c r="I45" s="43">
        <v>2522</v>
      </c>
      <c r="J45" s="43">
        <v>8112</v>
      </c>
      <c r="K45" s="30"/>
      <c r="L45" s="41" t="s">
        <v>188</v>
      </c>
      <c r="M45" s="42"/>
      <c r="N45" s="41" t="s">
        <v>189</v>
      </c>
      <c r="O45" s="30"/>
      <c r="P45" s="43">
        <v>8112</v>
      </c>
      <c r="Q45" s="43">
        <v>2522</v>
      </c>
      <c r="R45" s="43">
        <v>23509</v>
      </c>
      <c r="S45" s="43">
        <v>95237</v>
      </c>
      <c r="T45" s="43">
        <v>129380</v>
      </c>
      <c r="U45" s="43"/>
      <c r="V45" s="43">
        <f t="shared" si="5"/>
        <v>129380</v>
      </c>
      <c r="W45" s="16"/>
      <c r="X45" s="38"/>
    </row>
    <row r="46" spans="2:24" x14ac:dyDescent="0.2">
      <c r="B46" s="38"/>
      <c r="D46" s="46">
        <f t="shared" si="4"/>
        <v>16460</v>
      </c>
      <c r="E46" s="46"/>
      <c r="F46" s="46">
        <v>16460</v>
      </c>
      <c r="G46" s="46">
        <v>1387</v>
      </c>
      <c r="H46" s="46">
        <v>15073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16460</v>
      </c>
      <c r="T46" s="46">
        <v>16460</v>
      </c>
      <c r="U46" s="46"/>
      <c r="V46" s="46">
        <f t="shared" si="5"/>
        <v>16460</v>
      </c>
      <c r="X46" s="38"/>
    </row>
    <row r="47" spans="2:24" ht="33.6" customHeight="1" x14ac:dyDescent="0.2">
      <c r="B47" s="45" t="s">
        <v>198</v>
      </c>
      <c r="D47" s="44">
        <f t="shared" si="4"/>
        <v>147712</v>
      </c>
      <c r="E47" s="44"/>
      <c r="F47" s="44">
        <v>147712</v>
      </c>
      <c r="G47" s="44">
        <v>113839</v>
      </c>
      <c r="H47" s="44">
        <v>11561</v>
      </c>
      <c r="I47" s="44">
        <v>3352</v>
      </c>
      <c r="J47" s="44">
        <v>18960</v>
      </c>
      <c r="K47" s="30"/>
      <c r="L47" s="41" t="s">
        <v>209</v>
      </c>
      <c r="M47" s="42"/>
      <c r="N47" s="41" t="s">
        <v>190</v>
      </c>
      <c r="O47" s="30"/>
      <c r="P47" s="44">
        <v>18960</v>
      </c>
      <c r="Q47" s="44">
        <v>3352</v>
      </c>
      <c r="R47" s="44">
        <v>11561</v>
      </c>
      <c r="S47" s="44">
        <v>113839</v>
      </c>
      <c r="T47" s="44">
        <v>147712</v>
      </c>
      <c r="U47" s="44"/>
      <c r="V47" s="44">
        <f t="shared" si="5"/>
        <v>147712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129380</v>
      </c>
      <c r="E48" s="46"/>
      <c r="F48" s="46">
        <v>129380</v>
      </c>
      <c r="G48" s="46">
        <v>110310</v>
      </c>
      <c r="H48" s="46">
        <v>8436</v>
      </c>
      <c r="I48" s="46">
        <v>2522</v>
      </c>
      <c r="J48" s="46">
        <v>8112</v>
      </c>
      <c r="K48" s="13"/>
      <c r="L48" s="41" t="s">
        <v>210</v>
      </c>
      <c r="M48" s="42"/>
      <c r="N48" s="41" t="s">
        <v>191</v>
      </c>
      <c r="O48" s="13"/>
      <c r="P48" s="46">
        <v>8112</v>
      </c>
      <c r="Q48" s="46">
        <v>2522</v>
      </c>
      <c r="R48" s="46">
        <v>8436</v>
      </c>
      <c r="S48" s="46">
        <v>110310</v>
      </c>
      <c r="T48" s="46">
        <v>129380</v>
      </c>
      <c r="U48" s="46"/>
      <c r="V48" s="46">
        <f t="shared" si="5"/>
        <v>129380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18960</v>
      </c>
      <c r="Q49" s="44">
        <v>3352</v>
      </c>
      <c r="R49" s="44">
        <v>26634</v>
      </c>
      <c r="S49" s="44">
        <v>98766</v>
      </c>
      <c r="T49" s="44">
        <v>147712</v>
      </c>
      <c r="U49" s="44"/>
      <c r="V49" s="44">
        <f t="shared" si="5"/>
        <v>147712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8112</v>
      </c>
      <c r="Q50" s="43">
        <v>2522</v>
      </c>
      <c r="R50" s="43">
        <v>23509</v>
      </c>
      <c r="S50" s="43">
        <v>95237</v>
      </c>
      <c r="T50" s="43">
        <v>129380</v>
      </c>
      <c r="U50" s="43"/>
      <c r="V50" s="43">
        <f t="shared" si="5"/>
        <v>129380</v>
      </c>
      <c r="X50" s="38" t="s">
        <v>55</v>
      </c>
    </row>
    <row r="51" spans="2:24" x14ac:dyDescent="0.2">
      <c r="B51" s="38"/>
      <c r="D51" s="43">
        <f t="shared" ref="D51:D56" si="6">SUM(E51:F51)</f>
        <v>112449</v>
      </c>
      <c r="E51" s="43"/>
      <c r="F51" s="43">
        <v>112449</v>
      </c>
      <c r="G51" s="43">
        <v>101138</v>
      </c>
      <c r="H51" s="43">
        <v>11311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112449</v>
      </c>
      <c r="E52" s="43"/>
      <c r="F52" s="43">
        <v>112449</v>
      </c>
      <c r="G52" s="43">
        <v>86065</v>
      </c>
      <c r="H52" s="43">
        <v>26384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586</v>
      </c>
      <c r="E53" s="43"/>
      <c r="F53" s="43">
        <v>586</v>
      </c>
      <c r="G53" s="43"/>
      <c r="H53" s="43"/>
      <c r="I53" s="43">
        <v>586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586</v>
      </c>
      <c r="T53" s="43">
        <v>586</v>
      </c>
      <c r="U53" s="43"/>
      <c r="V53" s="43">
        <f>SUM(T53:U53)</f>
        <v>586</v>
      </c>
      <c r="X53" s="38"/>
    </row>
    <row r="54" spans="2:24" x14ac:dyDescent="0.2">
      <c r="B54" s="38"/>
      <c r="D54" s="43">
        <f t="shared" si="6"/>
        <v>35263</v>
      </c>
      <c r="E54" s="43"/>
      <c r="F54" s="43">
        <v>35263</v>
      </c>
      <c r="G54" s="43">
        <v>13287</v>
      </c>
      <c r="H54" s="43">
        <v>250</v>
      </c>
      <c r="I54" s="43">
        <v>2766</v>
      </c>
      <c r="J54" s="43">
        <v>18960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16931</v>
      </c>
      <c r="E55" s="43"/>
      <c r="F55" s="43">
        <v>16931</v>
      </c>
      <c r="G55" s="43">
        <v>9758</v>
      </c>
      <c r="H55" s="43">
        <v>-2875</v>
      </c>
      <c r="I55" s="43">
        <v>1936</v>
      </c>
      <c r="J55" s="43">
        <v>8112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4165</v>
      </c>
      <c r="E56" s="43">
        <v>4165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8112</v>
      </c>
      <c r="Q69" s="43">
        <v>1936</v>
      </c>
      <c r="R69" s="43">
        <v>-2875</v>
      </c>
      <c r="S69" s="43">
        <v>9758</v>
      </c>
      <c r="T69" s="43">
        <v>16931</v>
      </c>
      <c r="U69" s="43"/>
      <c r="V69" s="43">
        <f>SUM(T69:U69)</f>
        <v>16931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4165</v>
      </c>
      <c r="V71" s="43">
        <f t="shared" ref="V71:V74" si="7">SUM(T71:U71)</f>
        <v>4165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829</v>
      </c>
      <c r="Q72" s="43">
        <v>78</v>
      </c>
      <c r="R72" s="43">
        <v>2055</v>
      </c>
      <c r="S72" s="43">
        <v>1110</v>
      </c>
      <c r="T72" s="43">
        <v>4072</v>
      </c>
      <c r="U72" s="43">
        <v>29</v>
      </c>
      <c r="V72" s="43">
        <f t="shared" si="7"/>
        <v>4101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-200</v>
      </c>
      <c r="Q73" s="43">
        <v>-512</v>
      </c>
      <c r="R73" s="43">
        <v>-1350</v>
      </c>
      <c r="S73" s="43">
        <v>-485</v>
      </c>
      <c r="T73" s="43">
        <v>-2547</v>
      </c>
      <c r="U73" s="43">
        <v>-1554</v>
      </c>
      <c r="V73" s="43">
        <f t="shared" si="7"/>
        <v>-4101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21096</v>
      </c>
      <c r="E74" s="46">
        <v>2640</v>
      </c>
      <c r="F74" s="46">
        <v>18456</v>
      </c>
      <c r="G74" s="46">
        <v>10383</v>
      </c>
      <c r="H74" s="46">
        <v>-2170</v>
      </c>
      <c r="I74" s="46">
        <v>1502</v>
      </c>
      <c r="J74" s="46">
        <v>8741</v>
      </c>
      <c r="K74" s="13"/>
      <c r="L74" s="41" t="s">
        <v>103</v>
      </c>
      <c r="M74" s="42"/>
      <c r="N74" s="41" t="s">
        <v>104</v>
      </c>
      <c r="O74" s="13"/>
      <c r="P74" s="46">
        <v>8741</v>
      </c>
      <c r="Q74" s="46">
        <v>1502</v>
      </c>
      <c r="R74" s="46">
        <v>-2170</v>
      </c>
      <c r="S74" s="46">
        <v>10383</v>
      </c>
      <c r="T74" s="46">
        <v>18456</v>
      </c>
      <c r="U74" s="46">
        <v>2640</v>
      </c>
      <c r="V74" s="46">
        <f t="shared" si="7"/>
        <v>21096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39428</v>
      </c>
      <c r="E75" s="44"/>
      <c r="F75" s="44">
        <v>39428</v>
      </c>
      <c r="G75" s="44">
        <v>9721</v>
      </c>
      <c r="H75" s="44">
        <v>5837</v>
      </c>
      <c r="I75" s="44">
        <v>551</v>
      </c>
      <c r="J75" s="44">
        <v>23319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36726</v>
      </c>
      <c r="E76" s="43"/>
      <c r="F76" s="43">
        <v>36726</v>
      </c>
      <c r="G76" s="43">
        <v>9099</v>
      </c>
      <c r="H76" s="43">
        <v>5828</v>
      </c>
      <c r="I76" s="43">
        <v>551</v>
      </c>
      <c r="J76" s="43">
        <v>21248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-18332</v>
      </c>
      <c r="E77" s="43"/>
      <c r="F77" s="43">
        <v>-18332</v>
      </c>
      <c r="G77" s="43">
        <v>-3529</v>
      </c>
      <c r="H77" s="43">
        <v>-3125</v>
      </c>
      <c r="I77" s="43">
        <v>-830</v>
      </c>
      <c r="J77" s="43">
        <v>-10848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2702</v>
      </c>
      <c r="E78" s="43"/>
      <c r="F78" s="43">
        <v>2702</v>
      </c>
      <c r="G78" s="43">
        <v>622</v>
      </c>
      <c r="H78" s="43">
        <v>9</v>
      </c>
      <c r="I78" s="43">
        <v>0</v>
      </c>
      <c r="J78" s="43">
        <v>2071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-28</v>
      </c>
      <c r="F79" s="43">
        <v>28</v>
      </c>
      <c r="G79" s="43">
        <v>-196</v>
      </c>
      <c r="H79" s="43">
        <v>209</v>
      </c>
      <c r="I79" s="43">
        <v>0</v>
      </c>
      <c r="J79" s="43">
        <v>15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2668</v>
      </c>
      <c r="F80" s="43">
        <v>-2668</v>
      </c>
      <c r="G80" s="43">
        <v>4387</v>
      </c>
      <c r="H80" s="43">
        <v>-5091</v>
      </c>
      <c r="I80" s="43">
        <v>1781</v>
      </c>
      <c r="J80" s="43">
        <v>-3745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75232</v>
      </c>
      <c r="V18" s="43">
        <f>SUM(T18:U18)</f>
        <v>75232</v>
      </c>
      <c r="X18" s="38" t="s">
        <v>25</v>
      </c>
    </row>
    <row r="19" spans="2:24" x14ac:dyDescent="0.2">
      <c r="B19" s="38" t="s">
        <v>28</v>
      </c>
      <c r="D19" s="43">
        <f>SUM(E19:F19)</f>
        <v>58551</v>
      </c>
      <c r="E19" s="43">
        <v>58551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238368</v>
      </c>
      <c r="E23" s="43"/>
      <c r="F23" s="43">
        <v>238368</v>
      </c>
      <c r="G23" s="43">
        <v>59271</v>
      </c>
      <c r="H23" s="43">
        <v>26501</v>
      </c>
      <c r="I23" s="43">
        <v>9326</v>
      </c>
      <c r="J23" s="43">
        <v>113864</v>
      </c>
      <c r="K23" s="13"/>
      <c r="L23" s="41" t="s">
        <v>204</v>
      </c>
      <c r="M23" s="42"/>
      <c r="N23" s="41" t="s">
        <v>41</v>
      </c>
      <c r="O23" s="13"/>
      <c r="P23" s="43">
        <v>113864</v>
      </c>
      <c r="Q23" s="43">
        <v>9326</v>
      </c>
      <c r="R23" s="43">
        <v>26501</v>
      </c>
      <c r="S23" s="43">
        <v>59271</v>
      </c>
      <c r="T23" s="43">
        <v>238368</v>
      </c>
      <c r="U23" s="43"/>
      <c r="V23" s="43">
        <f>SUM(T23:U23)</f>
        <v>238368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32675</v>
      </c>
      <c r="E24" s="43"/>
      <c r="F24" s="43">
        <v>32675</v>
      </c>
      <c r="G24" s="43">
        <v>7155</v>
      </c>
      <c r="H24" s="43">
        <v>5137</v>
      </c>
      <c r="I24" s="43">
        <v>1231</v>
      </c>
      <c r="J24" s="43">
        <v>19152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205693</v>
      </c>
      <c r="E25" s="43"/>
      <c r="F25" s="43">
        <v>205693</v>
      </c>
      <c r="G25" s="43">
        <v>52116</v>
      </c>
      <c r="H25" s="43">
        <v>21364</v>
      </c>
      <c r="I25" s="43">
        <v>8095</v>
      </c>
      <c r="J25" s="43">
        <v>94712</v>
      </c>
      <c r="K25" s="13"/>
      <c r="L25" s="41" t="s">
        <v>45</v>
      </c>
      <c r="M25" s="42"/>
      <c r="N25" s="41" t="s">
        <v>46</v>
      </c>
      <c r="O25" s="13"/>
      <c r="P25" s="43">
        <v>94712</v>
      </c>
      <c r="Q25" s="43">
        <v>8095</v>
      </c>
      <c r="R25" s="43">
        <v>21364</v>
      </c>
      <c r="S25" s="43">
        <v>52116</v>
      </c>
      <c r="T25" s="43">
        <v>205693</v>
      </c>
      <c r="U25" s="43"/>
      <c r="V25" s="43">
        <f t="shared" ref="V25:V31" si="1">SUM(T25:U25)</f>
        <v>205693</v>
      </c>
      <c r="X25" s="38"/>
    </row>
    <row r="26" spans="2:24" x14ac:dyDescent="0.2">
      <c r="B26" s="38"/>
      <c r="D26" s="46">
        <f t="shared" si="0"/>
        <v>16681</v>
      </c>
      <c r="E26" s="46">
        <v>16681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16681</v>
      </c>
      <c r="V26" s="46">
        <f t="shared" si="1"/>
        <v>16681</v>
      </c>
      <c r="X26" s="38"/>
    </row>
    <row r="27" spans="2:24" x14ac:dyDescent="0.2">
      <c r="B27" s="45" t="s">
        <v>49</v>
      </c>
      <c r="D27" s="44">
        <f t="shared" si="0"/>
        <v>110628</v>
      </c>
      <c r="E27" s="44">
        <v>253</v>
      </c>
      <c r="F27" s="44">
        <v>110375</v>
      </c>
      <c r="G27" s="44">
        <v>11480</v>
      </c>
      <c r="H27" s="44">
        <v>21344</v>
      </c>
      <c r="I27" s="44">
        <v>4913</v>
      </c>
      <c r="J27" s="44">
        <v>72638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110479</v>
      </c>
      <c r="T27" s="44">
        <v>110479</v>
      </c>
      <c r="U27" s="44">
        <v>149</v>
      </c>
      <c r="V27" s="44">
        <f t="shared" si="1"/>
        <v>110628</v>
      </c>
      <c r="X27" s="45" t="s">
        <v>49</v>
      </c>
    </row>
    <row r="28" spans="2:24" x14ac:dyDescent="0.2">
      <c r="B28" s="38" t="s">
        <v>44</v>
      </c>
      <c r="D28" s="43">
        <f t="shared" si="0"/>
        <v>30774</v>
      </c>
      <c r="E28" s="43"/>
      <c r="F28" s="43">
        <v>30774</v>
      </c>
      <c r="G28" s="43">
        <v>744</v>
      </c>
      <c r="H28" s="43">
        <v>20</v>
      </c>
      <c r="I28" s="43">
        <v>54</v>
      </c>
      <c r="J28" s="43">
        <v>550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31055</v>
      </c>
      <c r="S28" s="43"/>
      <c r="T28" s="43">
        <v>31055</v>
      </c>
      <c r="U28" s="43">
        <v>-281</v>
      </c>
      <c r="V28" s="43">
        <f t="shared" si="1"/>
        <v>30774</v>
      </c>
      <c r="X28" s="38" t="s">
        <v>44</v>
      </c>
    </row>
    <row r="29" spans="2:24" x14ac:dyDescent="0.2">
      <c r="B29" s="38"/>
      <c r="D29" s="43">
        <f t="shared" si="0"/>
        <v>29406</v>
      </c>
      <c r="E29" s="43"/>
      <c r="F29" s="43">
        <v>29406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29480</v>
      </c>
      <c r="S29" s="43"/>
      <c r="T29" s="43">
        <v>29480</v>
      </c>
      <c r="U29" s="43">
        <v>-74</v>
      </c>
      <c r="V29" s="43">
        <f t="shared" si="1"/>
        <v>29406</v>
      </c>
      <c r="X29" s="38"/>
    </row>
    <row r="30" spans="2:24" x14ac:dyDescent="0.2">
      <c r="B30" s="38"/>
      <c r="D30" s="43">
        <f t="shared" si="0"/>
        <v>1368</v>
      </c>
      <c r="E30" s="43"/>
      <c r="F30" s="43">
        <v>1368</v>
      </c>
      <c r="G30" s="43">
        <v>744</v>
      </c>
      <c r="H30" s="43">
        <v>20</v>
      </c>
      <c r="I30" s="43">
        <v>54</v>
      </c>
      <c r="J30" s="43">
        <v>550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1575</v>
      </c>
      <c r="S30" s="43"/>
      <c r="T30" s="43">
        <v>1575</v>
      </c>
      <c r="U30" s="43">
        <v>-207</v>
      </c>
      <c r="V30" s="43">
        <f t="shared" si="1"/>
        <v>1368</v>
      </c>
      <c r="X30" s="38"/>
    </row>
    <row r="31" spans="2:24" x14ac:dyDescent="0.2">
      <c r="B31" s="38"/>
      <c r="D31" s="43">
        <f t="shared" si="0"/>
        <v>97219</v>
      </c>
      <c r="E31" s="43"/>
      <c r="F31" s="43">
        <v>97219</v>
      </c>
      <c r="G31" s="43">
        <v>47047</v>
      </c>
      <c r="H31" s="43">
        <v>5137</v>
      </c>
      <c r="I31" s="43">
        <v>4359</v>
      </c>
      <c r="J31" s="43">
        <v>40676</v>
      </c>
      <c r="K31" s="15"/>
      <c r="L31" s="41" t="s">
        <v>205</v>
      </c>
      <c r="M31" s="42"/>
      <c r="N31" s="41" t="s">
        <v>119</v>
      </c>
      <c r="O31" s="15"/>
      <c r="P31" s="43">
        <v>40676</v>
      </c>
      <c r="Q31" s="43">
        <v>4359</v>
      </c>
      <c r="R31" s="43">
        <v>5137</v>
      </c>
      <c r="S31" s="43">
        <v>47047</v>
      </c>
      <c r="T31" s="43">
        <v>97219</v>
      </c>
      <c r="U31" s="43"/>
      <c r="V31" s="43">
        <f t="shared" si="1"/>
        <v>97219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64544</v>
      </c>
      <c r="E33" s="43"/>
      <c r="F33" s="43">
        <v>64544</v>
      </c>
      <c r="G33" s="43">
        <v>39892</v>
      </c>
      <c r="H33" s="43">
        <v>0</v>
      </c>
      <c r="I33" s="43">
        <v>3128</v>
      </c>
      <c r="J33" s="43">
        <v>21524</v>
      </c>
      <c r="K33" s="13"/>
      <c r="L33" s="41" t="s">
        <v>120</v>
      </c>
      <c r="M33" s="42"/>
      <c r="N33" s="41" t="s">
        <v>121</v>
      </c>
      <c r="O33" s="13"/>
      <c r="P33" s="43">
        <v>21524</v>
      </c>
      <c r="Q33" s="43">
        <v>3128</v>
      </c>
      <c r="R33" s="43">
        <v>0</v>
      </c>
      <c r="S33" s="43">
        <v>39892</v>
      </c>
      <c r="T33" s="43">
        <v>64544</v>
      </c>
      <c r="U33" s="43"/>
      <c r="V33" s="43">
        <f>SUM(T33:U33)</f>
        <v>64544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59959</v>
      </c>
      <c r="E35" s="44">
        <v>11021</v>
      </c>
      <c r="F35" s="44">
        <v>48938</v>
      </c>
      <c r="G35" s="44">
        <v>4994</v>
      </c>
      <c r="H35" s="44">
        <v>4057</v>
      </c>
      <c r="I35" s="44">
        <v>22424</v>
      </c>
      <c r="J35" s="44">
        <v>17463</v>
      </c>
      <c r="K35" s="31"/>
      <c r="L35" s="40" t="s">
        <v>63</v>
      </c>
      <c r="M35" s="14"/>
      <c r="N35" s="40" t="s">
        <v>64</v>
      </c>
      <c r="O35" s="31"/>
      <c r="P35" s="44">
        <v>8320</v>
      </c>
      <c r="Q35" s="44">
        <v>23872</v>
      </c>
      <c r="R35" s="44">
        <v>1634</v>
      </c>
      <c r="S35" s="44">
        <v>11162</v>
      </c>
      <c r="T35" s="44">
        <v>44988</v>
      </c>
      <c r="U35" s="44">
        <v>14971</v>
      </c>
      <c r="V35" s="44">
        <f t="shared" ref="V35:V36" si="3">SUM(T35:U35)</f>
        <v>59959</v>
      </c>
      <c r="X35" s="45" t="s">
        <v>62</v>
      </c>
    </row>
    <row r="36" spans="2:24" x14ac:dyDescent="0.2">
      <c r="B36" s="38" t="s">
        <v>54</v>
      </c>
      <c r="D36" s="43">
        <f t="shared" si="2"/>
        <v>234803</v>
      </c>
      <c r="E36" s="43"/>
      <c r="F36" s="43">
        <v>234803</v>
      </c>
      <c r="G36" s="43">
        <v>163694</v>
      </c>
      <c r="H36" s="43">
        <v>33769</v>
      </c>
      <c r="I36" s="43">
        <v>5807</v>
      </c>
      <c r="J36" s="43">
        <v>31533</v>
      </c>
      <c r="K36" s="13"/>
      <c r="L36" s="41" t="s">
        <v>207</v>
      </c>
      <c r="M36" s="42"/>
      <c r="N36" s="41" t="s">
        <v>65</v>
      </c>
      <c r="O36" s="13"/>
      <c r="P36" s="43">
        <v>31533</v>
      </c>
      <c r="Q36" s="43">
        <v>5807</v>
      </c>
      <c r="R36" s="43">
        <v>33769</v>
      </c>
      <c r="S36" s="43">
        <v>163694</v>
      </c>
      <c r="T36" s="43">
        <v>234803</v>
      </c>
      <c r="U36" s="43"/>
      <c r="V36" s="43">
        <f t="shared" si="3"/>
        <v>234803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202128</v>
      </c>
      <c r="E38" s="43"/>
      <c r="F38" s="43">
        <v>202128</v>
      </c>
      <c r="G38" s="43">
        <v>156539</v>
      </c>
      <c r="H38" s="43">
        <v>28632</v>
      </c>
      <c r="I38" s="43">
        <v>4576</v>
      </c>
      <c r="J38" s="43">
        <v>12381</v>
      </c>
      <c r="K38" s="13"/>
      <c r="L38" s="41" t="s">
        <v>69</v>
      </c>
      <c r="M38" s="42"/>
      <c r="N38" s="41" t="s">
        <v>70</v>
      </c>
      <c r="O38" s="13"/>
      <c r="P38" s="43">
        <v>12381</v>
      </c>
      <c r="Q38" s="43">
        <v>4576</v>
      </c>
      <c r="R38" s="43">
        <v>28632</v>
      </c>
      <c r="S38" s="43">
        <v>156539</v>
      </c>
      <c r="T38" s="43">
        <v>202128</v>
      </c>
      <c r="U38" s="43"/>
      <c r="V38" s="43">
        <f>SUM(T38:U38)</f>
        <v>202128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19109</v>
      </c>
      <c r="E40" s="44">
        <v>222</v>
      </c>
      <c r="F40" s="44">
        <v>18887</v>
      </c>
      <c r="G40" s="44">
        <v>16383</v>
      </c>
      <c r="H40" s="44">
        <v>1</v>
      </c>
      <c r="I40" s="44">
        <v>602</v>
      </c>
      <c r="J40" s="44">
        <v>1901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18873</v>
      </c>
      <c r="S40" s="44"/>
      <c r="T40" s="44">
        <v>18873</v>
      </c>
      <c r="U40" s="44">
        <v>236</v>
      </c>
      <c r="V40" s="44">
        <f t="shared" ref="V40:V50" si="5">SUM(T40:U40)</f>
        <v>19109</v>
      </c>
      <c r="X40" s="45" t="s">
        <v>66</v>
      </c>
    </row>
    <row r="41" spans="2:24" x14ac:dyDescent="0.2">
      <c r="B41" s="38" t="s">
        <v>68</v>
      </c>
      <c r="D41" s="43">
        <f t="shared" si="4"/>
        <v>34081</v>
      </c>
      <c r="E41" s="43">
        <v>24</v>
      </c>
      <c r="F41" s="43">
        <v>34057</v>
      </c>
      <c r="G41" s="43">
        <v>34057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2332</v>
      </c>
      <c r="Q41" s="43">
        <v>1083</v>
      </c>
      <c r="R41" s="43">
        <v>30490</v>
      </c>
      <c r="S41" s="43">
        <v>98</v>
      </c>
      <c r="T41" s="43">
        <v>34003</v>
      </c>
      <c r="U41" s="43">
        <v>78</v>
      </c>
      <c r="V41" s="43">
        <f t="shared" si="5"/>
        <v>34081</v>
      </c>
      <c r="X41" s="38" t="s">
        <v>68</v>
      </c>
    </row>
    <row r="42" spans="2:24" ht="24" x14ac:dyDescent="0.2">
      <c r="B42" s="38" t="s">
        <v>71</v>
      </c>
      <c r="D42" s="43">
        <f t="shared" si="4"/>
        <v>28979</v>
      </c>
      <c r="E42" s="43">
        <v>379</v>
      </c>
      <c r="F42" s="43">
        <v>28600</v>
      </c>
      <c r="G42" s="43">
        <v>97</v>
      </c>
      <c r="H42" s="43">
        <v>24491</v>
      </c>
      <c r="I42" s="43">
        <v>1704</v>
      </c>
      <c r="J42" s="43">
        <v>2308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28884</v>
      </c>
      <c r="T42" s="43">
        <v>28884</v>
      </c>
      <c r="U42" s="43">
        <v>95</v>
      </c>
      <c r="V42" s="43">
        <f t="shared" si="5"/>
        <v>28979</v>
      </c>
      <c r="X42" s="38" t="s">
        <v>71</v>
      </c>
    </row>
    <row r="43" spans="2:24" x14ac:dyDescent="0.2">
      <c r="B43" s="38" t="s">
        <v>78</v>
      </c>
      <c r="D43" s="43">
        <f t="shared" si="4"/>
        <v>27881</v>
      </c>
      <c r="E43" s="43">
        <v>1310</v>
      </c>
      <c r="F43" s="43">
        <v>26571</v>
      </c>
      <c r="G43" s="43">
        <v>12514</v>
      </c>
      <c r="H43" s="43">
        <v>4032</v>
      </c>
      <c r="I43" s="43">
        <v>6127</v>
      </c>
      <c r="J43" s="43">
        <v>3898</v>
      </c>
      <c r="K43" s="13"/>
      <c r="L43" s="40" t="s">
        <v>79</v>
      </c>
      <c r="M43" s="14"/>
      <c r="N43" s="40" t="s">
        <v>80</v>
      </c>
      <c r="O43" s="13"/>
      <c r="P43" s="43">
        <v>1879</v>
      </c>
      <c r="Q43" s="43">
        <v>5904</v>
      </c>
      <c r="R43" s="43">
        <v>1678</v>
      </c>
      <c r="S43" s="43">
        <v>12866</v>
      </c>
      <c r="T43" s="43">
        <v>22327</v>
      </c>
      <c r="U43" s="43">
        <v>5554</v>
      </c>
      <c r="V43" s="43">
        <f t="shared" si="5"/>
        <v>27881</v>
      </c>
      <c r="X43" s="38" t="s">
        <v>78</v>
      </c>
    </row>
    <row r="44" spans="2:24" ht="22.5" customHeight="1" x14ac:dyDescent="0.2">
      <c r="B44" s="38"/>
      <c r="D44" s="43">
        <f t="shared" si="4"/>
        <v>230775</v>
      </c>
      <c r="E44" s="43"/>
      <c r="F44" s="43">
        <v>230775</v>
      </c>
      <c r="G44" s="43">
        <v>142491</v>
      </c>
      <c r="H44" s="43">
        <v>56286</v>
      </c>
      <c r="I44" s="43">
        <v>4361</v>
      </c>
      <c r="J44" s="43">
        <v>27637</v>
      </c>
      <c r="K44" s="30"/>
      <c r="L44" s="41" t="s">
        <v>208</v>
      </c>
      <c r="M44" s="42"/>
      <c r="N44" s="41" t="s">
        <v>187</v>
      </c>
      <c r="O44" s="30"/>
      <c r="P44" s="43">
        <v>27637</v>
      </c>
      <c r="Q44" s="43">
        <v>4361</v>
      </c>
      <c r="R44" s="43">
        <v>56286</v>
      </c>
      <c r="S44" s="43">
        <v>142491</v>
      </c>
      <c r="T44" s="43">
        <v>230775</v>
      </c>
      <c r="U44" s="43"/>
      <c r="V44" s="43">
        <f t="shared" si="5"/>
        <v>230775</v>
      </c>
      <c r="X44" s="38"/>
    </row>
    <row r="45" spans="2:24" ht="24.75" customHeight="1" x14ac:dyDescent="0.2">
      <c r="B45" s="38"/>
      <c r="C45" s="16"/>
      <c r="D45" s="43">
        <f t="shared" si="4"/>
        <v>198100</v>
      </c>
      <c r="E45" s="43"/>
      <c r="F45" s="43">
        <v>198100</v>
      </c>
      <c r="G45" s="43">
        <v>135336</v>
      </c>
      <c r="H45" s="43">
        <v>51149</v>
      </c>
      <c r="I45" s="43">
        <v>3130</v>
      </c>
      <c r="J45" s="43">
        <v>8485</v>
      </c>
      <c r="K45" s="30"/>
      <c r="L45" s="41" t="s">
        <v>188</v>
      </c>
      <c r="M45" s="42"/>
      <c r="N45" s="41" t="s">
        <v>189</v>
      </c>
      <c r="O45" s="30"/>
      <c r="P45" s="43">
        <v>8485</v>
      </c>
      <c r="Q45" s="43">
        <v>3130</v>
      </c>
      <c r="R45" s="43">
        <v>51149</v>
      </c>
      <c r="S45" s="43">
        <v>135336</v>
      </c>
      <c r="T45" s="43">
        <v>198100</v>
      </c>
      <c r="U45" s="43"/>
      <c r="V45" s="43">
        <f t="shared" si="5"/>
        <v>198100</v>
      </c>
      <c r="W45" s="16"/>
      <c r="X45" s="38"/>
    </row>
    <row r="46" spans="2:24" x14ac:dyDescent="0.2">
      <c r="B46" s="38"/>
      <c r="D46" s="46">
        <f t="shared" si="4"/>
        <v>25164</v>
      </c>
      <c r="E46" s="46"/>
      <c r="F46" s="46">
        <v>25164</v>
      </c>
      <c r="G46" s="46">
        <v>2387</v>
      </c>
      <c r="H46" s="46">
        <v>22777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25164</v>
      </c>
      <c r="T46" s="46">
        <v>25164</v>
      </c>
      <c r="U46" s="46"/>
      <c r="V46" s="46">
        <f t="shared" si="5"/>
        <v>25164</v>
      </c>
      <c r="X46" s="38"/>
    </row>
    <row r="47" spans="2:24" ht="33.6" customHeight="1" x14ac:dyDescent="0.2">
      <c r="B47" s="45" t="s">
        <v>198</v>
      </c>
      <c r="D47" s="44">
        <f t="shared" si="4"/>
        <v>230775</v>
      </c>
      <c r="E47" s="44"/>
      <c r="F47" s="44">
        <v>230775</v>
      </c>
      <c r="G47" s="44">
        <v>165268</v>
      </c>
      <c r="H47" s="44">
        <v>33509</v>
      </c>
      <c r="I47" s="44">
        <v>4361</v>
      </c>
      <c r="J47" s="44">
        <v>27637</v>
      </c>
      <c r="K47" s="30"/>
      <c r="L47" s="41" t="s">
        <v>209</v>
      </c>
      <c r="M47" s="42"/>
      <c r="N47" s="41" t="s">
        <v>190</v>
      </c>
      <c r="O47" s="30"/>
      <c r="P47" s="44">
        <v>27637</v>
      </c>
      <c r="Q47" s="44">
        <v>4361</v>
      </c>
      <c r="R47" s="44">
        <v>33509</v>
      </c>
      <c r="S47" s="44">
        <v>165268</v>
      </c>
      <c r="T47" s="44">
        <v>230775</v>
      </c>
      <c r="U47" s="44"/>
      <c r="V47" s="44">
        <f t="shared" si="5"/>
        <v>230775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198100</v>
      </c>
      <c r="E48" s="46"/>
      <c r="F48" s="46">
        <v>198100</v>
      </c>
      <c r="G48" s="46">
        <v>158113</v>
      </c>
      <c r="H48" s="46">
        <v>28372</v>
      </c>
      <c r="I48" s="46">
        <v>3130</v>
      </c>
      <c r="J48" s="46">
        <v>8485</v>
      </c>
      <c r="K48" s="13"/>
      <c r="L48" s="41" t="s">
        <v>210</v>
      </c>
      <c r="M48" s="42"/>
      <c r="N48" s="41" t="s">
        <v>191</v>
      </c>
      <c r="O48" s="13"/>
      <c r="P48" s="46">
        <v>8485</v>
      </c>
      <c r="Q48" s="46">
        <v>3130</v>
      </c>
      <c r="R48" s="46">
        <v>28372</v>
      </c>
      <c r="S48" s="46">
        <v>158113</v>
      </c>
      <c r="T48" s="46">
        <v>198100</v>
      </c>
      <c r="U48" s="46"/>
      <c r="V48" s="46">
        <f t="shared" si="5"/>
        <v>198100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27637</v>
      </c>
      <c r="Q49" s="44">
        <v>4361</v>
      </c>
      <c r="R49" s="44">
        <v>56286</v>
      </c>
      <c r="S49" s="44">
        <v>142491</v>
      </c>
      <c r="T49" s="44">
        <v>230775</v>
      </c>
      <c r="U49" s="44"/>
      <c r="V49" s="44">
        <f t="shared" si="5"/>
        <v>230775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8485</v>
      </c>
      <c r="Q50" s="43">
        <v>3130</v>
      </c>
      <c r="R50" s="43">
        <v>51149</v>
      </c>
      <c r="S50" s="43">
        <v>135336</v>
      </c>
      <c r="T50" s="43">
        <v>198100</v>
      </c>
      <c r="U50" s="43"/>
      <c r="V50" s="43">
        <f t="shared" si="5"/>
        <v>198100</v>
      </c>
      <c r="X50" s="38" t="s">
        <v>55</v>
      </c>
    </row>
    <row r="51" spans="2:24" x14ac:dyDescent="0.2">
      <c r="B51" s="38"/>
      <c r="D51" s="43">
        <f t="shared" ref="D51:D56" si="6">SUM(E51:F51)</f>
        <v>184743</v>
      </c>
      <c r="E51" s="43"/>
      <c r="F51" s="43">
        <v>184743</v>
      </c>
      <c r="G51" s="43">
        <v>167776</v>
      </c>
      <c r="H51" s="43">
        <v>16967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184743</v>
      </c>
      <c r="E52" s="43"/>
      <c r="F52" s="43">
        <v>184743</v>
      </c>
      <c r="G52" s="43">
        <v>144999</v>
      </c>
      <c r="H52" s="43">
        <v>39744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-647</v>
      </c>
      <c r="E53" s="43"/>
      <c r="F53" s="43">
        <v>-647</v>
      </c>
      <c r="G53" s="43"/>
      <c r="H53" s="43"/>
      <c r="I53" s="43">
        <v>-647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-647</v>
      </c>
      <c r="T53" s="43">
        <v>-647</v>
      </c>
      <c r="U53" s="43"/>
      <c r="V53" s="43">
        <f>SUM(T53:U53)</f>
        <v>-647</v>
      </c>
      <c r="X53" s="38"/>
    </row>
    <row r="54" spans="2:24" x14ac:dyDescent="0.2">
      <c r="B54" s="38"/>
      <c r="D54" s="43">
        <f t="shared" si="6"/>
        <v>46032</v>
      </c>
      <c r="E54" s="43"/>
      <c r="F54" s="43">
        <v>46032</v>
      </c>
      <c r="G54" s="43">
        <v>-3155</v>
      </c>
      <c r="H54" s="43">
        <v>16542</v>
      </c>
      <c r="I54" s="43">
        <v>5008</v>
      </c>
      <c r="J54" s="43">
        <v>27637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13357</v>
      </c>
      <c r="E55" s="43"/>
      <c r="F55" s="43">
        <v>13357</v>
      </c>
      <c r="G55" s="43">
        <v>-10310</v>
      </c>
      <c r="H55" s="43">
        <v>11405</v>
      </c>
      <c r="I55" s="43">
        <v>3777</v>
      </c>
      <c r="J55" s="43">
        <v>8485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24274</v>
      </c>
      <c r="E56" s="43">
        <v>24274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8485</v>
      </c>
      <c r="Q69" s="43">
        <v>3777</v>
      </c>
      <c r="R69" s="43">
        <v>11405</v>
      </c>
      <c r="S69" s="43">
        <v>-10310</v>
      </c>
      <c r="T69" s="43">
        <v>13357</v>
      </c>
      <c r="U69" s="43"/>
      <c r="V69" s="43">
        <f>SUM(T69:U69)</f>
        <v>13357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24274</v>
      </c>
      <c r="V71" s="43">
        <f t="shared" ref="V71:V74" si="7">SUM(T71:U71)</f>
        <v>24274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814</v>
      </c>
      <c r="Q72" s="43">
        <v>118</v>
      </c>
      <c r="R72" s="43">
        <v>1769</v>
      </c>
      <c r="S72" s="43">
        <v>771</v>
      </c>
      <c r="T72" s="43">
        <v>3472</v>
      </c>
      <c r="U72" s="43">
        <v>178</v>
      </c>
      <c r="V72" s="43">
        <f t="shared" si="7"/>
        <v>3650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-410</v>
      </c>
      <c r="Q73" s="43">
        <v>-245</v>
      </c>
      <c r="R73" s="43">
        <v>-1424</v>
      </c>
      <c r="S73" s="43">
        <v>-920</v>
      </c>
      <c r="T73" s="43">
        <v>-2999</v>
      </c>
      <c r="U73" s="43">
        <v>-651</v>
      </c>
      <c r="V73" s="43">
        <f t="shared" si="7"/>
        <v>-3650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37631</v>
      </c>
      <c r="E74" s="46">
        <v>23801</v>
      </c>
      <c r="F74" s="46">
        <v>13830</v>
      </c>
      <c r="G74" s="46">
        <v>-10459</v>
      </c>
      <c r="H74" s="46">
        <v>11750</v>
      </c>
      <c r="I74" s="46">
        <v>3650</v>
      </c>
      <c r="J74" s="46">
        <v>8889</v>
      </c>
      <c r="K74" s="13"/>
      <c r="L74" s="41" t="s">
        <v>103</v>
      </c>
      <c r="M74" s="42"/>
      <c r="N74" s="41" t="s">
        <v>104</v>
      </c>
      <c r="O74" s="13"/>
      <c r="P74" s="46">
        <v>8889</v>
      </c>
      <c r="Q74" s="46">
        <v>3650</v>
      </c>
      <c r="R74" s="46">
        <v>11750</v>
      </c>
      <c r="S74" s="46">
        <v>-10459</v>
      </c>
      <c r="T74" s="46">
        <v>13830</v>
      </c>
      <c r="U74" s="46">
        <v>23801</v>
      </c>
      <c r="V74" s="46">
        <f t="shared" si="7"/>
        <v>37631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70306</v>
      </c>
      <c r="E75" s="44"/>
      <c r="F75" s="44">
        <v>70306</v>
      </c>
      <c r="G75" s="44">
        <v>23262</v>
      </c>
      <c r="H75" s="44">
        <v>9718</v>
      </c>
      <c r="I75" s="44">
        <v>-1899</v>
      </c>
      <c r="J75" s="44">
        <v>39225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70512</v>
      </c>
      <c r="E76" s="43"/>
      <c r="F76" s="43">
        <v>70512</v>
      </c>
      <c r="G76" s="43">
        <v>23152</v>
      </c>
      <c r="H76" s="43">
        <v>9710</v>
      </c>
      <c r="I76" s="43">
        <v>-1899</v>
      </c>
      <c r="J76" s="43">
        <v>39549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-32675</v>
      </c>
      <c r="E77" s="43"/>
      <c r="F77" s="43">
        <v>-32675</v>
      </c>
      <c r="G77" s="43">
        <v>-7155</v>
      </c>
      <c r="H77" s="43">
        <v>-5137</v>
      </c>
      <c r="I77" s="43">
        <v>-1231</v>
      </c>
      <c r="J77" s="43">
        <v>-19152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-206</v>
      </c>
      <c r="E78" s="43"/>
      <c r="F78" s="43">
        <v>-206</v>
      </c>
      <c r="G78" s="43">
        <v>110</v>
      </c>
      <c r="H78" s="43">
        <v>8</v>
      </c>
      <c r="I78" s="43">
        <v>0</v>
      </c>
      <c r="J78" s="43">
        <v>-324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-65</v>
      </c>
      <c r="F79" s="43">
        <v>65</v>
      </c>
      <c r="G79" s="43">
        <v>257</v>
      </c>
      <c r="H79" s="43">
        <v>-264</v>
      </c>
      <c r="I79" s="43">
        <v>0</v>
      </c>
      <c r="J79" s="43">
        <v>72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23866</v>
      </c>
      <c r="F80" s="43">
        <v>-23866</v>
      </c>
      <c r="G80" s="43">
        <v>-26823</v>
      </c>
      <c r="H80" s="43">
        <v>7433</v>
      </c>
      <c r="I80" s="43">
        <v>6780</v>
      </c>
      <c r="J80" s="43">
        <v>-11256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78586</v>
      </c>
      <c r="V18" s="43">
        <f>SUM(T18:U18)</f>
        <v>78586</v>
      </c>
      <c r="X18" s="38" t="s">
        <v>25</v>
      </c>
    </row>
    <row r="19" spans="2:24" x14ac:dyDescent="0.2">
      <c r="B19" s="38" t="s">
        <v>28</v>
      </c>
      <c r="D19" s="43">
        <f>SUM(E19:F19)</f>
        <v>65679</v>
      </c>
      <c r="E19" s="43">
        <v>65679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254165</v>
      </c>
      <c r="E23" s="43"/>
      <c r="F23" s="43">
        <v>254165</v>
      </c>
      <c r="G23" s="43">
        <v>62303</v>
      </c>
      <c r="H23" s="43">
        <v>31632</v>
      </c>
      <c r="I23" s="43">
        <v>11193</v>
      </c>
      <c r="J23" s="43">
        <v>122843</v>
      </c>
      <c r="K23" s="13"/>
      <c r="L23" s="41" t="s">
        <v>204</v>
      </c>
      <c r="M23" s="42"/>
      <c r="N23" s="41" t="s">
        <v>41</v>
      </c>
      <c r="O23" s="13"/>
      <c r="P23" s="43">
        <v>122843</v>
      </c>
      <c r="Q23" s="43">
        <v>11193</v>
      </c>
      <c r="R23" s="43">
        <v>31632</v>
      </c>
      <c r="S23" s="43">
        <v>62303</v>
      </c>
      <c r="T23" s="43">
        <v>254165</v>
      </c>
      <c r="U23" s="43"/>
      <c r="V23" s="43">
        <f>SUM(T23:U23)</f>
        <v>254165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33517</v>
      </c>
      <c r="E24" s="43"/>
      <c r="F24" s="43">
        <v>33517</v>
      </c>
      <c r="G24" s="43">
        <v>7345</v>
      </c>
      <c r="H24" s="43">
        <v>5217</v>
      </c>
      <c r="I24" s="43">
        <v>1231</v>
      </c>
      <c r="J24" s="43">
        <v>19724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220648</v>
      </c>
      <c r="E25" s="43"/>
      <c r="F25" s="43">
        <v>220648</v>
      </c>
      <c r="G25" s="43">
        <v>54958</v>
      </c>
      <c r="H25" s="43">
        <v>26415</v>
      </c>
      <c r="I25" s="43">
        <v>9962</v>
      </c>
      <c r="J25" s="43">
        <v>103119</v>
      </c>
      <c r="K25" s="13"/>
      <c r="L25" s="41" t="s">
        <v>45</v>
      </c>
      <c r="M25" s="42"/>
      <c r="N25" s="41" t="s">
        <v>46</v>
      </c>
      <c r="O25" s="13"/>
      <c r="P25" s="43">
        <v>103119</v>
      </c>
      <c r="Q25" s="43">
        <v>9962</v>
      </c>
      <c r="R25" s="43">
        <v>26415</v>
      </c>
      <c r="S25" s="43">
        <v>54958</v>
      </c>
      <c r="T25" s="43">
        <v>220648</v>
      </c>
      <c r="U25" s="43"/>
      <c r="V25" s="43">
        <f t="shared" ref="V25:V31" si="1">SUM(T25:U25)</f>
        <v>220648</v>
      </c>
      <c r="X25" s="38"/>
    </row>
    <row r="26" spans="2:24" x14ac:dyDescent="0.2">
      <c r="B26" s="38"/>
      <c r="D26" s="46">
        <f t="shared" si="0"/>
        <v>12907</v>
      </c>
      <c r="E26" s="46">
        <v>12907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12907</v>
      </c>
      <c r="V26" s="46">
        <f t="shared" si="1"/>
        <v>12907</v>
      </c>
      <c r="X26" s="38"/>
    </row>
    <row r="27" spans="2:24" x14ac:dyDescent="0.2">
      <c r="B27" s="45" t="s">
        <v>49</v>
      </c>
      <c r="D27" s="44">
        <f t="shared" si="0"/>
        <v>118725</v>
      </c>
      <c r="E27" s="44">
        <v>251</v>
      </c>
      <c r="F27" s="44">
        <v>118474</v>
      </c>
      <c r="G27" s="44">
        <v>10996</v>
      </c>
      <c r="H27" s="44">
        <v>26383</v>
      </c>
      <c r="I27" s="44">
        <v>4928</v>
      </c>
      <c r="J27" s="44">
        <v>76167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118556</v>
      </c>
      <c r="T27" s="44">
        <v>118556</v>
      </c>
      <c r="U27" s="44">
        <v>169</v>
      </c>
      <c r="V27" s="44">
        <f t="shared" si="1"/>
        <v>118725</v>
      </c>
      <c r="X27" s="45" t="s">
        <v>49</v>
      </c>
    </row>
    <row r="28" spans="2:24" x14ac:dyDescent="0.2">
      <c r="B28" s="38" t="s">
        <v>44</v>
      </c>
      <c r="D28" s="43">
        <f t="shared" si="0"/>
        <v>27020</v>
      </c>
      <c r="E28" s="43"/>
      <c r="F28" s="43">
        <v>27020</v>
      </c>
      <c r="G28" s="43">
        <v>624</v>
      </c>
      <c r="H28" s="43">
        <v>32</v>
      </c>
      <c r="I28" s="43">
        <v>73</v>
      </c>
      <c r="J28" s="43">
        <v>97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27901</v>
      </c>
      <c r="S28" s="43"/>
      <c r="T28" s="43">
        <v>27901</v>
      </c>
      <c r="U28" s="43">
        <v>-881</v>
      </c>
      <c r="V28" s="43">
        <f t="shared" si="1"/>
        <v>27020</v>
      </c>
      <c r="X28" s="38" t="s">
        <v>44</v>
      </c>
    </row>
    <row r="29" spans="2:24" x14ac:dyDescent="0.2">
      <c r="B29" s="38"/>
      <c r="D29" s="43">
        <f t="shared" si="0"/>
        <v>26194</v>
      </c>
      <c r="E29" s="43"/>
      <c r="F29" s="43">
        <v>26194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26613</v>
      </c>
      <c r="S29" s="43"/>
      <c r="T29" s="43">
        <v>26613</v>
      </c>
      <c r="U29" s="43">
        <v>-419</v>
      </c>
      <c r="V29" s="43">
        <f t="shared" si="1"/>
        <v>26194</v>
      </c>
      <c r="X29" s="38"/>
    </row>
    <row r="30" spans="2:24" x14ac:dyDescent="0.2">
      <c r="B30" s="38"/>
      <c r="D30" s="43">
        <f t="shared" si="0"/>
        <v>826</v>
      </c>
      <c r="E30" s="43"/>
      <c r="F30" s="43">
        <v>826</v>
      </c>
      <c r="G30" s="43">
        <v>624</v>
      </c>
      <c r="H30" s="43">
        <v>32</v>
      </c>
      <c r="I30" s="43">
        <v>73</v>
      </c>
      <c r="J30" s="43">
        <v>97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1288</v>
      </c>
      <c r="S30" s="43"/>
      <c r="T30" s="43">
        <v>1288</v>
      </c>
      <c r="U30" s="43">
        <v>-462</v>
      </c>
      <c r="V30" s="43">
        <f t="shared" si="1"/>
        <v>826</v>
      </c>
      <c r="X30" s="38"/>
    </row>
    <row r="31" spans="2:24" x14ac:dyDescent="0.2">
      <c r="B31" s="38"/>
      <c r="D31" s="43">
        <f t="shared" si="0"/>
        <v>108671</v>
      </c>
      <c r="E31" s="43"/>
      <c r="F31" s="43">
        <v>108671</v>
      </c>
      <c r="G31" s="43">
        <v>50683</v>
      </c>
      <c r="H31" s="43">
        <v>5217</v>
      </c>
      <c r="I31" s="43">
        <v>6192</v>
      </c>
      <c r="J31" s="43">
        <v>46579</v>
      </c>
      <c r="K31" s="15"/>
      <c r="L31" s="41" t="s">
        <v>205</v>
      </c>
      <c r="M31" s="42"/>
      <c r="N31" s="41" t="s">
        <v>119</v>
      </c>
      <c r="O31" s="15"/>
      <c r="P31" s="43">
        <v>46579</v>
      </c>
      <c r="Q31" s="43">
        <v>6192</v>
      </c>
      <c r="R31" s="43">
        <v>5217</v>
      </c>
      <c r="S31" s="43">
        <v>50683</v>
      </c>
      <c r="T31" s="43">
        <v>108671</v>
      </c>
      <c r="U31" s="43"/>
      <c r="V31" s="43">
        <f t="shared" si="1"/>
        <v>108671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75154</v>
      </c>
      <c r="E33" s="43"/>
      <c r="F33" s="43">
        <v>75154</v>
      </c>
      <c r="G33" s="43">
        <v>43338</v>
      </c>
      <c r="H33" s="43">
        <v>0</v>
      </c>
      <c r="I33" s="43">
        <v>4961</v>
      </c>
      <c r="J33" s="43">
        <v>26855</v>
      </c>
      <c r="K33" s="13"/>
      <c r="L33" s="41" t="s">
        <v>120</v>
      </c>
      <c r="M33" s="42"/>
      <c r="N33" s="41" t="s">
        <v>121</v>
      </c>
      <c r="O33" s="13"/>
      <c r="P33" s="43">
        <v>26855</v>
      </c>
      <c r="Q33" s="43">
        <v>4961</v>
      </c>
      <c r="R33" s="43">
        <v>0</v>
      </c>
      <c r="S33" s="43">
        <v>43338</v>
      </c>
      <c r="T33" s="43">
        <v>75154</v>
      </c>
      <c r="U33" s="43"/>
      <c r="V33" s="43">
        <f>SUM(T33:U33)</f>
        <v>75154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80861</v>
      </c>
      <c r="E35" s="44">
        <v>11490</v>
      </c>
      <c r="F35" s="44">
        <v>69371</v>
      </c>
      <c r="G35" s="44">
        <v>5367</v>
      </c>
      <c r="H35" s="44">
        <v>4066</v>
      </c>
      <c r="I35" s="44">
        <v>27945</v>
      </c>
      <c r="J35" s="44">
        <v>31993</v>
      </c>
      <c r="K35" s="31"/>
      <c r="L35" s="40" t="s">
        <v>63</v>
      </c>
      <c r="M35" s="14"/>
      <c r="N35" s="40" t="s">
        <v>64</v>
      </c>
      <c r="O35" s="31"/>
      <c r="P35" s="44">
        <v>16639</v>
      </c>
      <c r="Q35" s="44">
        <v>28483</v>
      </c>
      <c r="R35" s="44">
        <v>2002</v>
      </c>
      <c r="S35" s="44">
        <v>17019</v>
      </c>
      <c r="T35" s="44">
        <v>64143</v>
      </c>
      <c r="U35" s="44">
        <v>16718</v>
      </c>
      <c r="V35" s="44">
        <f t="shared" ref="V35:V36" si="3">SUM(T35:U35)</f>
        <v>80861</v>
      </c>
      <c r="X35" s="45" t="s">
        <v>62</v>
      </c>
    </row>
    <row r="36" spans="2:24" x14ac:dyDescent="0.2">
      <c r="B36" s="38" t="s">
        <v>54</v>
      </c>
      <c r="D36" s="43">
        <f t="shared" si="2"/>
        <v>249900</v>
      </c>
      <c r="E36" s="43"/>
      <c r="F36" s="43">
        <v>249900</v>
      </c>
      <c r="G36" s="43">
        <v>180891</v>
      </c>
      <c r="H36" s="43">
        <v>31054</v>
      </c>
      <c r="I36" s="43">
        <v>6730</v>
      </c>
      <c r="J36" s="43">
        <v>31225</v>
      </c>
      <c r="K36" s="13"/>
      <c r="L36" s="41" t="s">
        <v>207</v>
      </c>
      <c r="M36" s="42"/>
      <c r="N36" s="41" t="s">
        <v>65</v>
      </c>
      <c r="O36" s="13"/>
      <c r="P36" s="43">
        <v>31225</v>
      </c>
      <c r="Q36" s="43">
        <v>6730</v>
      </c>
      <c r="R36" s="43">
        <v>31054</v>
      </c>
      <c r="S36" s="43">
        <v>180891</v>
      </c>
      <c r="T36" s="43">
        <v>249900</v>
      </c>
      <c r="U36" s="43"/>
      <c r="V36" s="43">
        <f t="shared" si="3"/>
        <v>249900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216383</v>
      </c>
      <c r="E38" s="43"/>
      <c r="F38" s="43">
        <v>216383</v>
      </c>
      <c r="G38" s="43">
        <v>173546</v>
      </c>
      <c r="H38" s="43">
        <v>25837</v>
      </c>
      <c r="I38" s="43">
        <v>5499</v>
      </c>
      <c r="J38" s="43">
        <v>11501</v>
      </c>
      <c r="K38" s="13"/>
      <c r="L38" s="41" t="s">
        <v>69</v>
      </c>
      <c r="M38" s="42"/>
      <c r="N38" s="41" t="s">
        <v>70</v>
      </c>
      <c r="O38" s="13"/>
      <c r="P38" s="43">
        <v>11501</v>
      </c>
      <c r="Q38" s="43">
        <v>5499</v>
      </c>
      <c r="R38" s="43">
        <v>25837</v>
      </c>
      <c r="S38" s="43">
        <v>173546</v>
      </c>
      <c r="T38" s="43">
        <v>216383</v>
      </c>
      <c r="U38" s="43"/>
      <c r="V38" s="43">
        <f>SUM(T38:U38)</f>
        <v>216383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22531</v>
      </c>
      <c r="E40" s="44">
        <v>320</v>
      </c>
      <c r="F40" s="44">
        <v>22211</v>
      </c>
      <c r="G40" s="44">
        <v>12812</v>
      </c>
      <c r="H40" s="44">
        <v>3</v>
      </c>
      <c r="I40" s="44">
        <v>2820</v>
      </c>
      <c r="J40" s="44">
        <v>6576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22160</v>
      </c>
      <c r="S40" s="44"/>
      <c r="T40" s="44">
        <v>22160</v>
      </c>
      <c r="U40" s="44">
        <v>371</v>
      </c>
      <c r="V40" s="44">
        <f t="shared" ref="V40:V50" si="5">SUM(T40:U40)</f>
        <v>22531</v>
      </c>
      <c r="X40" s="45" t="s">
        <v>66</v>
      </c>
    </row>
    <row r="41" spans="2:24" x14ac:dyDescent="0.2">
      <c r="B41" s="38" t="s">
        <v>68</v>
      </c>
      <c r="D41" s="43">
        <f t="shared" si="4"/>
        <v>35592</v>
      </c>
      <c r="E41" s="43">
        <v>49</v>
      </c>
      <c r="F41" s="43">
        <v>35543</v>
      </c>
      <c r="G41" s="43">
        <v>35543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2319</v>
      </c>
      <c r="Q41" s="43">
        <v>1286</v>
      </c>
      <c r="R41" s="43">
        <v>31810</v>
      </c>
      <c r="S41" s="43">
        <v>97</v>
      </c>
      <c r="T41" s="43">
        <v>35512</v>
      </c>
      <c r="U41" s="43">
        <v>80</v>
      </c>
      <c r="V41" s="43">
        <f t="shared" si="5"/>
        <v>35592</v>
      </c>
      <c r="X41" s="38" t="s">
        <v>68</v>
      </c>
    </row>
    <row r="42" spans="2:24" ht="24" x14ac:dyDescent="0.2">
      <c r="B42" s="38" t="s">
        <v>71</v>
      </c>
      <c r="D42" s="43">
        <f t="shared" si="4"/>
        <v>35642</v>
      </c>
      <c r="E42" s="43">
        <v>597</v>
      </c>
      <c r="F42" s="43">
        <v>35045</v>
      </c>
      <c r="G42" s="43">
        <v>96</v>
      </c>
      <c r="H42" s="43">
        <v>31159</v>
      </c>
      <c r="I42" s="43">
        <v>1495</v>
      </c>
      <c r="J42" s="43">
        <v>2295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35518</v>
      </c>
      <c r="T42" s="43">
        <v>35518</v>
      </c>
      <c r="U42" s="43">
        <v>124</v>
      </c>
      <c r="V42" s="43">
        <f t="shared" si="5"/>
        <v>35642</v>
      </c>
      <c r="X42" s="38" t="s">
        <v>71</v>
      </c>
    </row>
    <row r="43" spans="2:24" x14ac:dyDescent="0.2">
      <c r="B43" s="38" t="s">
        <v>78</v>
      </c>
      <c r="D43" s="43">
        <f t="shared" si="4"/>
        <v>26424</v>
      </c>
      <c r="E43" s="43">
        <v>1992</v>
      </c>
      <c r="F43" s="43">
        <v>24432</v>
      </c>
      <c r="G43" s="43">
        <v>11753</v>
      </c>
      <c r="H43" s="43">
        <v>2747</v>
      </c>
      <c r="I43" s="43">
        <v>6257</v>
      </c>
      <c r="J43" s="43">
        <v>3675</v>
      </c>
      <c r="K43" s="13"/>
      <c r="L43" s="40" t="s">
        <v>79</v>
      </c>
      <c r="M43" s="14"/>
      <c r="N43" s="40" t="s">
        <v>80</v>
      </c>
      <c r="O43" s="13"/>
      <c r="P43" s="43">
        <v>2072</v>
      </c>
      <c r="Q43" s="43">
        <v>5837</v>
      </c>
      <c r="R43" s="43">
        <v>2068</v>
      </c>
      <c r="S43" s="43">
        <v>12270</v>
      </c>
      <c r="T43" s="43">
        <v>22247</v>
      </c>
      <c r="U43" s="43">
        <v>4177</v>
      </c>
      <c r="V43" s="43">
        <f t="shared" si="5"/>
        <v>26424</v>
      </c>
      <c r="X43" s="38" t="s">
        <v>78</v>
      </c>
    </row>
    <row r="44" spans="2:24" ht="22.5" customHeight="1" x14ac:dyDescent="0.2">
      <c r="B44" s="38"/>
      <c r="D44" s="43">
        <f t="shared" si="4"/>
        <v>248106</v>
      </c>
      <c r="E44" s="43"/>
      <c r="F44" s="43">
        <v>248106</v>
      </c>
      <c r="G44" s="43">
        <v>168572</v>
      </c>
      <c r="H44" s="43">
        <v>53183</v>
      </c>
      <c r="I44" s="43">
        <v>3281</v>
      </c>
      <c r="J44" s="43">
        <v>23070</v>
      </c>
      <c r="K44" s="30"/>
      <c r="L44" s="41" t="s">
        <v>208</v>
      </c>
      <c r="M44" s="42"/>
      <c r="N44" s="41" t="s">
        <v>187</v>
      </c>
      <c r="O44" s="30"/>
      <c r="P44" s="43">
        <v>23070</v>
      </c>
      <c r="Q44" s="43">
        <v>3281</v>
      </c>
      <c r="R44" s="43">
        <v>53183</v>
      </c>
      <c r="S44" s="43">
        <v>168572</v>
      </c>
      <c r="T44" s="43">
        <v>248106</v>
      </c>
      <c r="U44" s="43"/>
      <c r="V44" s="43">
        <f t="shared" si="5"/>
        <v>248106</v>
      </c>
      <c r="X44" s="38"/>
    </row>
    <row r="45" spans="2:24" ht="24.75" customHeight="1" x14ac:dyDescent="0.2">
      <c r="B45" s="38"/>
      <c r="C45" s="16"/>
      <c r="D45" s="43">
        <f t="shared" si="4"/>
        <v>214589</v>
      </c>
      <c r="E45" s="43"/>
      <c r="F45" s="43">
        <v>214589</v>
      </c>
      <c r="G45" s="43">
        <v>161227</v>
      </c>
      <c r="H45" s="43">
        <v>47966</v>
      </c>
      <c r="I45" s="43">
        <v>2050</v>
      </c>
      <c r="J45" s="43">
        <v>3346</v>
      </c>
      <c r="K45" s="30"/>
      <c r="L45" s="41" t="s">
        <v>188</v>
      </c>
      <c r="M45" s="42"/>
      <c r="N45" s="41" t="s">
        <v>189</v>
      </c>
      <c r="O45" s="30"/>
      <c r="P45" s="43">
        <v>3346</v>
      </c>
      <c r="Q45" s="43">
        <v>2050</v>
      </c>
      <c r="R45" s="43">
        <v>47966</v>
      </c>
      <c r="S45" s="43">
        <v>161227</v>
      </c>
      <c r="T45" s="43">
        <v>214589</v>
      </c>
      <c r="U45" s="43"/>
      <c r="V45" s="43">
        <f t="shared" si="5"/>
        <v>214589</v>
      </c>
      <c r="W45" s="16"/>
      <c r="X45" s="38"/>
    </row>
    <row r="46" spans="2:24" x14ac:dyDescent="0.2">
      <c r="B46" s="38"/>
      <c r="D46" s="46">
        <f t="shared" si="4"/>
        <v>28409</v>
      </c>
      <c r="E46" s="46"/>
      <c r="F46" s="46">
        <v>28409</v>
      </c>
      <c r="G46" s="46">
        <v>2207</v>
      </c>
      <c r="H46" s="46">
        <v>26202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28409</v>
      </c>
      <c r="T46" s="46">
        <v>28409</v>
      </c>
      <c r="U46" s="46"/>
      <c r="V46" s="46">
        <f t="shared" si="5"/>
        <v>28409</v>
      </c>
      <c r="X46" s="38"/>
    </row>
    <row r="47" spans="2:24" ht="33.6" customHeight="1" x14ac:dyDescent="0.2">
      <c r="B47" s="45" t="s">
        <v>198</v>
      </c>
      <c r="D47" s="44">
        <f t="shared" si="4"/>
        <v>248106</v>
      </c>
      <c r="E47" s="44"/>
      <c r="F47" s="44">
        <v>248106</v>
      </c>
      <c r="G47" s="44">
        <v>194774</v>
      </c>
      <c r="H47" s="44">
        <v>26981</v>
      </c>
      <c r="I47" s="44">
        <v>3281</v>
      </c>
      <c r="J47" s="44">
        <v>23070</v>
      </c>
      <c r="K47" s="30"/>
      <c r="L47" s="41" t="s">
        <v>209</v>
      </c>
      <c r="M47" s="42"/>
      <c r="N47" s="41" t="s">
        <v>190</v>
      </c>
      <c r="O47" s="30"/>
      <c r="P47" s="44">
        <v>23070</v>
      </c>
      <c r="Q47" s="44">
        <v>3281</v>
      </c>
      <c r="R47" s="44">
        <v>26981</v>
      </c>
      <c r="S47" s="44">
        <v>194774</v>
      </c>
      <c r="T47" s="44">
        <v>248106</v>
      </c>
      <c r="U47" s="44"/>
      <c r="V47" s="44">
        <f t="shared" si="5"/>
        <v>248106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214589</v>
      </c>
      <c r="E48" s="46"/>
      <c r="F48" s="46">
        <v>214589</v>
      </c>
      <c r="G48" s="46">
        <v>187429</v>
      </c>
      <c r="H48" s="46">
        <v>21764</v>
      </c>
      <c r="I48" s="46">
        <v>2050</v>
      </c>
      <c r="J48" s="46">
        <v>3346</v>
      </c>
      <c r="K48" s="13"/>
      <c r="L48" s="41" t="s">
        <v>210</v>
      </c>
      <c r="M48" s="42"/>
      <c r="N48" s="41" t="s">
        <v>191</v>
      </c>
      <c r="O48" s="13"/>
      <c r="P48" s="46">
        <v>3346</v>
      </c>
      <c r="Q48" s="46">
        <v>2050</v>
      </c>
      <c r="R48" s="46">
        <v>21764</v>
      </c>
      <c r="S48" s="46">
        <v>187429</v>
      </c>
      <c r="T48" s="46">
        <v>214589</v>
      </c>
      <c r="U48" s="46"/>
      <c r="V48" s="46">
        <f t="shared" si="5"/>
        <v>214589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23070</v>
      </c>
      <c r="Q49" s="44">
        <v>3281</v>
      </c>
      <c r="R49" s="44">
        <v>53183</v>
      </c>
      <c r="S49" s="44">
        <v>168572</v>
      </c>
      <c r="T49" s="44">
        <v>248106</v>
      </c>
      <c r="U49" s="44"/>
      <c r="V49" s="44">
        <f t="shared" si="5"/>
        <v>248106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3346</v>
      </c>
      <c r="Q50" s="43">
        <v>2050</v>
      </c>
      <c r="R50" s="43">
        <v>47966</v>
      </c>
      <c r="S50" s="43">
        <v>161227</v>
      </c>
      <c r="T50" s="43">
        <v>214589</v>
      </c>
      <c r="U50" s="43"/>
      <c r="V50" s="43">
        <f t="shared" si="5"/>
        <v>214589</v>
      </c>
      <c r="X50" s="38" t="s">
        <v>55</v>
      </c>
    </row>
    <row r="51" spans="2:24" x14ac:dyDescent="0.2">
      <c r="B51" s="38"/>
      <c r="D51" s="43">
        <f t="shared" ref="D51:D56" si="6">SUM(E51:F51)</f>
        <v>188809</v>
      </c>
      <c r="E51" s="43"/>
      <c r="F51" s="43">
        <v>188809</v>
      </c>
      <c r="G51" s="43">
        <v>169792</v>
      </c>
      <c r="H51" s="43">
        <v>19017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188809</v>
      </c>
      <c r="E52" s="43"/>
      <c r="F52" s="43">
        <v>188809</v>
      </c>
      <c r="G52" s="43">
        <v>143590</v>
      </c>
      <c r="H52" s="43">
        <v>45219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-240</v>
      </c>
      <c r="E53" s="43"/>
      <c r="F53" s="43">
        <v>-240</v>
      </c>
      <c r="G53" s="43"/>
      <c r="H53" s="43"/>
      <c r="I53" s="43">
        <v>-240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-240</v>
      </c>
      <c r="T53" s="43">
        <v>-240</v>
      </c>
      <c r="U53" s="43"/>
      <c r="V53" s="43">
        <f>SUM(T53:U53)</f>
        <v>-240</v>
      </c>
      <c r="X53" s="38"/>
    </row>
    <row r="54" spans="2:24" x14ac:dyDescent="0.2">
      <c r="B54" s="38"/>
      <c r="D54" s="43">
        <f t="shared" si="6"/>
        <v>59297</v>
      </c>
      <c r="E54" s="43"/>
      <c r="F54" s="43">
        <v>59297</v>
      </c>
      <c r="G54" s="43">
        <v>24742</v>
      </c>
      <c r="H54" s="43">
        <v>7964</v>
      </c>
      <c r="I54" s="43">
        <v>3521</v>
      </c>
      <c r="J54" s="43">
        <v>23070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25780</v>
      </c>
      <c r="E55" s="43"/>
      <c r="F55" s="43">
        <v>25780</v>
      </c>
      <c r="G55" s="43">
        <v>17397</v>
      </c>
      <c r="H55" s="43">
        <v>2747</v>
      </c>
      <c r="I55" s="43">
        <v>2290</v>
      </c>
      <c r="J55" s="43">
        <v>3346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18966</v>
      </c>
      <c r="E56" s="43">
        <v>18966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3346</v>
      </c>
      <c r="Q69" s="43">
        <v>2290</v>
      </c>
      <c r="R69" s="43">
        <v>2747</v>
      </c>
      <c r="S69" s="43">
        <v>17397</v>
      </c>
      <c r="T69" s="43">
        <v>25780</v>
      </c>
      <c r="U69" s="43"/>
      <c r="V69" s="43">
        <f>SUM(T69:U69)</f>
        <v>25780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18966</v>
      </c>
      <c r="V71" s="43">
        <f t="shared" ref="V71:V74" si="7">SUM(T71:U71)</f>
        <v>18966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1380</v>
      </c>
      <c r="Q72" s="43">
        <v>147</v>
      </c>
      <c r="R72" s="43">
        <v>1951</v>
      </c>
      <c r="S72" s="43">
        <v>1145</v>
      </c>
      <c r="T72" s="43">
        <v>4623</v>
      </c>
      <c r="U72" s="43">
        <v>179</v>
      </c>
      <c r="V72" s="43">
        <f t="shared" si="7"/>
        <v>4802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-439</v>
      </c>
      <c r="Q73" s="43">
        <v>-217</v>
      </c>
      <c r="R73" s="43">
        <v>-2395</v>
      </c>
      <c r="S73" s="43">
        <v>-1024</v>
      </c>
      <c r="T73" s="43">
        <v>-4075</v>
      </c>
      <c r="U73" s="43">
        <v>-727</v>
      </c>
      <c r="V73" s="43">
        <f t="shared" si="7"/>
        <v>-4802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44746</v>
      </c>
      <c r="E74" s="46">
        <v>18418</v>
      </c>
      <c r="F74" s="46">
        <v>26328</v>
      </c>
      <c r="G74" s="46">
        <v>17518</v>
      </c>
      <c r="H74" s="46">
        <v>2303</v>
      </c>
      <c r="I74" s="46">
        <v>2220</v>
      </c>
      <c r="J74" s="46">
        <v>4287</v>
      </c>
      <c r="K74" s="13"/>
      <c r="L74" s="41" t="s">
        <v>103</v>
      </c>
      <c r="M74" s="42"/>
      <c r="N74" s="41" t="s">
        <v>104</v>
      </c>
      <c r="O74" s="13"/>
      <c r="P74" s="46">
        <v>4287</v>
      </c>
      <c r="Q74" s="46">
        <v>2220</v>
      </c>
      <c r="R74" s="46">
        <v>2303</v>
      </c>
      <c r="S74" s="46">
        <v>17518</v>
      </c>
      <c r="T74" s="46">
        <v>26328</v>
      </c>
      <c r="U74" s="46">
        <v>18418</v>
      </c>
      <c r="V74" s="46">
        <f t="shared" si="7"/>
        <v>44746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78263</v>
      </c>
      <c r="E75" s="44"/>
      <c r="F75" s="44">
        <v>78263</v>
      </c>
      <c r="G75" s="44">
        <v>25232</v>
      </c>
      <c r="H75" s="44">
        <v>10777</v>
      </c>
      <c r="I75" s="44">
        <v>5468</v>
      </c>
      <c r="J75" s="44">
        <v>36786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76559</v>
      </c>
      <c r="E76" s="43"/>
      <c r="F76" s="43">
        <v>76559</v>
      </c>
      <c r="G76" s="43">
        <v>24712</v>
      </c>
      <c r="H76" s="43">
        <v>10756</v>
      </c>
      <c r="I76" s="43">
        <v>5468</v>
      </c>
      <c r="J76" s="43">
        <v>35623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-33517</v>
      </c>
      <c r="E77" s="43"/>
      <c r="F77" s="43">
        <v>-33517</v>
      </c>
      <c r="G77" s="43">
        <v>-7345</v>
      </c>
      <c r="H77" s="43">
        <v>-5217</v>
      </c>
      <c r="I77" s="43">
        <v>-1231</v>
      </c>
      <c r="J77" s="43">
        <v>-19724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1704</v>
      </c>
      <c r="E78" s="43"/>
      <c r="F78" s="43">
        <v>1704</v>
      </c>
      <c r="G78" s="43">
        <v>520</v>
      </c>
      <c r="H78" s="43">
        <v>21</v>
      </c>
      <c r="I78" s="43">
        <v>0</v>
      </c>
      <c r="J78" s="43">
        <v>1163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-87</v>
      </c>
      <c r="F79" s="43">
        <v>87</v>
      </c>
      <c r="G79" s="43">
        <v>454</v>
      </c>
      <c r="H79" s="43">
        <v>-468</v>
      </c>
      <c r="I79" s="43">
        <v>0</v>
      </c>
      <c r="J79" s="43">
        <v>101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18505</v>
      </c>
      <c r="F80" s="43">
        <v>-18505</v>
      </c>
      <c r="G80" s="43">
        <v>-823</v>
      </c>
      <c r="H80" s="43">
        <v>-2789</v>
      </c>
      <c r="I80" s="43">
        <v>-2017</v>
      </c>
      <c r="J80" s="43">
        <v>-12876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74772</v>
      </c>
      <c r="V18" s="43">
        <f>SUM(T18:U18)</f>
        <v>74772</v>
      </c>
      <c r="X18" s="38" t="s">
        <v>25</v>
      </c>
    </row>
    <row r="19" spans="2:24" x14ac:dyDescent="0.2">
      <c r="B19" s="38" t="s">
        <v>28</v>
      </c>
      <c r="D19" s="43">
        <f>SUM(E19:F19)</f>
        <v>64644</v>
      </c>
      <c r="E19" s="43">
        <v>64644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245044</v>
      </c>
      <c r="E23" s="43"/>
      <c r="F23" s="43">
        <v>245044</v>
      </c>
      <c r="G23" s="43">
        <v>62319</v>
      </c>
      <c r="H23" s="43">
        <v>27597</v>
      </c>
      <c r="I23" s="43">
        <v>10425</v>
      </c>
      <c r="J23" s="43">
        <v>121899</v>
      </c>
      <c r="K23" s="13"/>
      <c r="L23" s="41" t="s">
        <v>204</v>
      </c>
      <c r="M23" s="42"/>
      <c r="N23" s="41" t="s">
        <v>41</v>
      </c>
      <c r="O23" s="13"/>
      <c r="P23" s="43">
        <v>121899</v>
      </c>
      <c r="Q23" s="43">
        <v>10425</v>
      </c>
      <c r="R23" s="43">
        <v>27597</v>
      </c>
      <c r="S23" s="43">
        <v>62319</v>
      </c>
      <c r="T23" s="43">
        <v>245044</v>
      </c>
      <c r="U23" s="43"/>
      <c r="V23" s="43">
        <f>SUM(T23:U23)</f>
        <v>245044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34257</v>
      </c>
      <c r="E24" s="43"/>
      <c r="F24" s="43">
        <v>34257</v>
      </c>
      <c r="G24" s="43">
        <v>7537</v>
      </c>
      <c r="H24" s="43">
        <v>5282</v>
      </c>
      <c r="I24" s="43">
        <v>1248</v>
      </c>
      <c r="J24" s="43">
        <v>20190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210787</v>
      </c>
      <c r="E25" s="43"/>
      <c r="F25" s="43">
        <v>210787</v>
      </c>
      <c r="G25" s="43">
        <v>54782</v>
      </c>
      <c r="H25" s="43">
        <v>22315</v>
      </c>
      <c r="I25" s="43">
        <v>9177</v>
      </c>
      <c r="J25" s="43">
        <v>101709</v>
      </c>
      <c r="K25" s="13"/>
      <c r="L25" s="41" t="s">
        <v>45</v>
      </c>
      <c r="M25" s="42"/>
      <c r="N25" s="41" t="s">
        <v>46</v>
      </c>
      <c r="O25" s="13"/>
      <c r="P25" s="43">
        <v>101709</v>
      </c>
      <c r="Q25" s="43">
        <v>9177</v>
      </c>
      <c r="R25" s="43">
        <v>22315</v>
      </c>
      <c r="S25" s="43">
        <v>54782</v>
      </c>
      <c r="T25" s="43">
        <v>210787</v>
      </c>
      <c r="U25" s="43"/>
      <c r="V25" s="43">
        <f t="shared" ref="V25:V31" si="1">SUM(T25:U25)</f>
        <v>210787</v>
      </c>
      <c r="X25" s="38"/>
    </row>
    <row r="26" spans="2:24" x14ac:dyDescent="0.2">
      <c r="B26" s="38"/>
      <c r="D26" s="46">
        <f t="shared" si="0"/>
        <v>10128</v>
      </c>
      <c r="E26" s="46">
        <v>10128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10128</v>
      </c>
      <c r="V26" s="46">
        <f t="shared" si="1"/>
        <v>10128</v>
      </c>
      <c r="X26" s="38"/>
    </row>
    <row r="27" spans="2:24" x14ac:dyDescent="0.2">
      <c r="B27" s="45" t="s">
        <v>49</v>
      </c>
      <c r="D27" s="44">
        <f t="shared" si="0"/>
        <v>116045</v>
      </c>
      <c r="E27" s="44">
        <v>243</v>
      </c>
      <c r="F27" s="44">
        <v>115802</v>
      </c>
      <c r="G27" s="44">
        <v>10735</v>
      </c>
      <c r="H27" s="44">
        <v>22283</v>
      </c>
      <c r="I27" s="44">
        <v>5021</v>
      </c>
      <c r="J27" s="44">
        <v>77763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115892</v>
      </c>
      <c r="T27" s="44">
        <v>115892</v>
      </c>
      <c r="U27" s="44">
        <v>153</v>
      </c>
      <c r="V27" s="44">
        <f t="shared" si="1"/>
        <v>116045</v>
      </c>
      <c r="X27" s="45" t="s">
        <v>49</v>
      </c>
    </row>
    <row r="28" spans="2:24" x14ac:dyDescent="0.2">
      <c r="B28" s="38" t="s">
        <v>44</v>
      </c>
      <c r="D28" s="43">
        <f t="shared" si="0"/>
        <v>24123</v>
      </c>
      <c r="E28" s="43"/>
      <c r="F28" s="43">
        <v>24123</v>
      </c>
      <c r="G28" s="43">
        <v>738</v>
      </c>
      <c r="H28" s="43">
        <v>32</v>
      </c>
      <c r="I28" s="43">
        <v>60</v>
      </c>
      <c r="J28" s="43">
        <v>489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24170</v>
      </c>
      <c r="S28" s="43"/>
      <c r="T28" s="43">
        <v>24170</v>
      </c>
      <c r="U28" s="43">
        <v>-47</v>
      </c>
      <c r="V28" s="43">
        <f t="shared" si="1"/>
        <v>24123</v>
      </c>
      <c r="X28" s="38" t="s">
        <v>44</v>
      </c>
    </row>
    <row r="29" spans="2:24" x14ac:dyDescent="0.2">
      <c r="B29" s="38"/>
      <c r="D29" s="43">
        <f t="shared" si="0"/>
        <v>22804</v>
      </c>
      <c r="E29" s="43"/>
      <c r="F29" s="43">
        <v>22804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22759</v>
      </c>
      <c r="S29" s="43"/>
      <c r="T29" s="43">
        <v>22759</v>
      </c>
      <c r="U29" s="43">
        <v>45</v>
      </c>
      <c r="V29" s="43">
        <f t="shared" si="1"/>
        <v>22804</v>
      </c>
      <c r="X29" s="38"/>
    </row>
    <row r="30" spans="2:24" x14ac:dyDescent="0.2">
      <c r="B30" s="38"/>
      <c r="D30" s="43">
        <f t="shared" si="0"/>
        <v>1319</v>
      </c>
      <c r="E30" s="43"/>
      <c r="F30" s="43">
        <v>1319</v>
      </c>
      <c r="G30" s="43">
        <v>738</v>
      </c>
      <c r="H30" s="43">
        <v>32</v>
      </c>
      <c r="I30" s="43">
        <v>60</v>
      </c>
      <c r="J30" s="43">
        <v>489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1411</v>
      </c>
      <c r="S30" s="43"/>
      <c r="T30" s="43">
        <v>1411</v>
      </c>
      <c r="U30" s="43">
        <v>-92</v>
      </c>
      <c r="V30" s="43">
        <f t="shared" si="1"/>
        <v>1319</v>
      </c>
      <c r="X30" s="38"/>
    </row>
    <row r="31" spans="2:24" x14ac:dyDescent="0.2">
      <c r="B31" s="38"/>
      <c r="D31" s="43">
        <f t="shared" si="0"/>
        <v>105119</v>
      </c>
      <c r="E31" s="43"/>
      <c r="F31" s="43">
        <v>105119</v>
      </c>
      <c r="G31" s="43">
        <v>50846</v>
      </c>
      <c r="H31" s="43">
        <v>5282</v>
      </c>
      <c r="I31" s="43">
        <v>5344</v>
      </c>
      <c r="J31" s="43">
        <v>43647</v>
      </c>
      <c r="K31" s="15"/>
      <c r="L31" s="41" t="s">
        <v>205</v>
      </c>
      <c r="M31" s="42"/>
      <c r="N31" s="41" t="s">
        <v>119</v>
      </c>
      <c r="O31" s="15"/>
      <c r="P31" s="43">
        <v>43647</v>
      </c>
      <c r="Q31" s="43">
        <v>5344</v>
      </c>
      <c r="R31" s="43">
        <v>5282</v>
      </c>
      <c r="S31" s="43">
        <v>50846</v>
      </c>
      <c r="T31" s="43">
        <v>105119</v>
      </c>
      <c r="U31" s="43"/>
      <c r="V31" s="43">
        <f t="shared" si="1"/>
        <v>105119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70862</v>
      </c>
      <c r="E33" s="43"/>
      <c r="F33" s="43">
        <v>70862</v>
      </c>
      <c r="G33" s="43">
        <v>43309</v>
      </c>
      <c r="H33" s="43">
        <v>0</v>
      </c>
      <c r="I33" s="43">
        <v>4096</v>
      </c>
      <c r="J33" s="43">
        <v>23457</v>
      </c>
      <c r="K33" s="13"/>
      <c r="L33" s="41" t="s">
        <v>120</v>
      </c>
      <c r="M33" s="42"/>
      <c r="N33" s="41" t="s">
        <v>121</v>
      </c>
      <c r="O33" s="13"/>
      <c r="P33" s="43">
        <v>23457</v>
      </c>
      <c r="Q33" s="43">
        <v>4096</v>
      </c>
      <c r="R33" s="43">
        <v>0</v>
      </c>
      <c r="S33" s="43">
        <v>43309</v>
      </c>
      <c r="T33" s="43">
        <v>70862</v>
      </c>
      <c r="U33" s="43"/>
      <c r="V33" s="43">
        <f>SUM(T33:U33)</f>
        <v>70862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69057</v>
      </c>
      <c r="E35" s="44">
        <v>11355</v>
      </c>
      <c r="F35" s="44">
        <v>57702</v>
      </c>
      <c r="G35" s="44">
        <v>6023</v>
      </c>
      <c r="H35" s="44">
        <v>4019</v>
      </c>
      <c r="I35" s="44">
        <v>27546</v>
      </c>
      <c r="J35" s="44">
        <v>20114</v>
      </c>
      <c r="K35" s="31"/>
      <c r="L35" s="40" t="s">
        <v>63</v>
      </c>
      <c r="M35" s="14"/>
      <c r="N35" s="40" t="s">
        <v>64</v>
      </c>
      <c r="O35" s="31"/>
      <c r="P35" s="44">
        <v>8641</v>
      </c>
      <c r="Q35" s="44">
        <v>27964</v>
      </c>
      <c r="R35" s="44">
        <v>1542</v>
      </c>
      <c r="S35" s="44">
        <v>12387</v>
      </c>
      <c r="T35" s="44">
        <v>50534</v>
      </c>
      <c r="U35" s="44">
        <v>18523</v>
      </c>
      <c r="V35" s="44">
        <f t="shared" ref="V35:V36" si="3">SUM(T35:U35)</f>
        <v>69057</v>
      </c>
      <c r="X35" s="45" t="s">
        <v>62</v>
      </c>
    </row>
    <row r="36" spans="2:24" x14ac:dyDescent="0.2">
      <c r="B36" s="38" t="s">
        <v>54</v>
      </c>
      <c r="D36" s="43">
        <f t="shared" si="2"/>
        <v>238013</v>
      </c>
      <c r="E36" s="43"/>
      <c r="F36" s="43">
        <v>238013</v>
      </c>
      <c r="G36" s="43">
        <v>173102</v>
      </c>
      <c r="H36" s="43">
        <v>26975</v>
      </c>
      <c r="I36" s="43">
        <v>5762</v>
      </c>
      <c r="J36" s="43">
        <v>32174</v>
      </c>
      <c r="K36" s="13"/>
      <c r="L36" s="41" t="s">
        <v>207</v>
      </c>
      <c r="M36" s="42"/>
      <c r="N36" s="41" t="s">
        <v>65</v>
      </c>
      <c r="O36" s="13"/>
      <c r="P36" s="43">
        <v>32174</v>
      </c>
      <c r="Q36" s="43">
        <v>5762</v>
      </c>
      <c r="R36" s="43">
        <v>26975</v>
      </c>
      <c r="S36" s="43">
        <v>173102</v>
      </c>
      <c r="T36" s="43">
        <v>238013</v>
      </c>
      <c r="U36" s="43"/>
      <c r="V36" s="43">
        <f t="shared" si="3"/>
        <v>238013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203756</v>
      </c>
      <c r="E38" s="43"/>
      <c r="F38" s="43">
        <v>203756</v>
      </c>
      <c r="G38" s="43">
        <v>165565</v>
      </c>
      <c r="H38" s="43">
        <v>21693</v>
      </c>
      <c r="I38" s="43">
        <v>4514</v>
      </c>
      <c r="J38" s="43">
        <v>11984</v>
      </c>
      <c r="K38" s="13"/>
      <c r="L38" s="41" t="s">
        <v>69</v>
      </c>
      <c r="M38" s="42"/>
      <c r="N38" s="41" t="s">
        <v>70</v>
      </c>
      <c r="O38" s="13"/>
      <c r="P38" s="43">
        <v>11984</v>
      </c>
      <c r="Q38" s="43">
        <v>4514</v>
      </c>
      <c r="R38" s="43">
        <v>21693</v>
      </c>
      <c r="S38" s="43">
        <v>165565</v>
      </c>
      <c r="T38" s="43">
        <v>203756</v>
      </c>
      <c r="U38" s="43"/>
      <c r="V38" s="43">
        <f>SUM(T38:U38)</f>
        <v>203756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35310</v>
      </c>
      <c r="E40" s="44">
        <v>241</v>
      </c>
      <c r="F40" s="44">
        <v>35069</v>
      </c>
      <c r="G40" s="44">
        <v>18733</v>
      </c>
      <c r="H40" s="44">
        <v>9</v>
      </c>
      <c r="I40" s="44">
        <v>2211</v>
      </c>
      <c r="J40" s="44">
        <v>14116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35105</v>
      </c>
      <c r="S40" s="44"/>
      <c r="T40" s="44">
        <v>35105</v>
      </c>
      <c r="U40" s="44">
        <v>205</v>
      </c>
      <c r="V40" s="44">
        <f t="shared" ref="V40:V50" si="5">SUM(T40:U40)</f>
        <v>35310</v>
      </c>
      <c r="X40" s="45" t="s">
        <v>66</v>
      </c>
    </row>
    <row r="41" spans="2:24" x14ac:dyDescent="0.2">
      <c r="B41" s="38" t="s">
        <v>68</v>
      </c>
      <c r="D41" s="43">
        <f t="shared" si="4"/>
        <v>35374</v>
      </c>
      <c r="E41" s="43">
        <v>31</v>
      </c>
      <c r="F41" s="43">
        <v>35343</v>
      </c>
      <c r="G41" s="43">
        <v>35343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2294</v>
      </c>
      <c r="Q41" s="43">
        <v>1429</v>
      </c>
      <c r="R41" s="43">
        <v>31478</v>
      </c>
      <c r="S41" s="43">
        <v>96</v>
      </c>
      <c r="T41" s="43">
        <v>35297</v>
      </c>
      <c r="U41" s="43">
        <v>77</v>
      </c>
      <c r="V41" s="43">
        <f t="shared" si="5"/>
        <v>35374</v>
      </c>
      <c r="X41" s="38" t="s">
        <v>68</v>
      </c>
    </row>
    <row r="42" spans="2:24" ht="24" x14ac:dyDescent="0.2">
      <c r="B42" s="38" t="s">
        <v>71</v>
      </c>
      <c r="D42" s="43">
        <f t="shared" si="4"/>
        <v>29350</v>
      </c>
      <c r="E42" s="43">
        <v>410</v>
      </c>
      <c r="F42" s="43">
        <v>28940</v>
      </c>
      <c r="G42" s="43">
        <v>95</v>
      </c>
      <c r="H42" s="43">
        <v>24914</v>
      </c>
      <c r="I42" s="43">
        <v>1661</v>
      </c>
      <c r="J42" s="43">
        <v>2270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29253</v>
      </c>
      <c r="T42" s="43">
        <v>29253</v>
      </c>
      <c r="U42" s="43">
        <v>97</v>
      </c>
      <c r="V42" s="43">
        <f t="shared" si="5"/>
        <v>29350</v>
      </c>
      <c r="X42" s="38" t="s">
        <v>71</v>
      </c>
    </row>
    <row r="43" spans="2:24" x14ac:dyDescent="0.2">
      <c r="B43" s="38" t="s">
        <v>78</v>
      </c>
      <c r="D43" s="43">
        <f t="shared" si="4"/>
        <v>26477</v>
      </c>
      <c r="E43" s="43">
        <v>1288</v>
      </c>
      <c r="F43" s="43">
        <v>25189</v>
      </c>
      <c r="G43" s="43">
        <v>11369</v>
      </c>
      <c r="H43" s="43">
        <v>4100</v>
      </c>
      <c r="I43" s="43">
        <v>6076</v>
      </c>
      <c r="J43" s="43">
        <v>3644</v>
      </c>
      <c r="K43" s="13"/>
      <c r="L43" s="40" t="s">
        <v>79</v>
      </c>
      <c r="M43" s="14"/>
      <c r="N43" s="40" t="s">
        <v>80</v>
      </c>
      <c r="O43" s="13"/>
      <c r="P43" s="43">
        <v>1875</v>
      </c>
      <c r="Q43" s="43">
        <v>5810</v>
      </c>
      <c r="R43" s="43">
        <v>1429</v>
      </c>
      <c r="S43" s="43">
        <v>12472</v>
      </c>
      <c r="T43" s="43">
        <v>21586</v>
      </c>
      <c r="U43" s="43">
        <v>4891</v>
      </c>
      <c r="V43" s="43">
        <f t="shared" si="5"/>
        <v>26477</v>
      </c>
      <c r="X43" s="38" t="s">
        <v>78</v>
      </c>
    </row>
    <row r="44" spans="2:24" ht="22.5" customHeight="1" x14ac:dyDescent="0.2">
      <c r="B44" s="38"/>
      <c r="D44" s="43">
        <f t="shared" si="4"/>
        <v>234713</v>
      </c>
      <c r="E44" s="43"/>
      <c r="F44" s="43">
        <v>234713</v>
      </c>
      <c r="G44" s="43">
        <v>149383</v>
      </c>
      <c r="H44" s="43">
        <v>65964</v>
      </c>
      <c r="I44" s="43">
        <v>3053</v>
      </c>
      <c r="J44" s="43">
        <v>16313</v>
      </c>
      <c r="K44" s="30"/>
      <c r="L44" s="41" t="s">
        <v>208</v>
      </c>
      <c r="M44" s="42"/>
      <c r="N44" s="41" t="s">
        <v>187</v>
      </c>
      <c r="O44" s="30"/>
      <c r="P44" s="43">
        <v>16313</v>
      </c>
      <c r="Q44" s="43">
        <v>3053</v>
      </c>
      <c r="R44" s="43">
        <v>65964</v>
      </c>
      <c r="S44" s="43">
        <v>149383</v>
      </c>
      <c r="T44" s="43">
        <v>234713</v>
      </c>
      <c r="U44" s="43"/>
      <c r="V44" s="43">
        <f t="shared" si="5"/>
        <v>234713</v>
      </c>
      <c r="X44" s="38"/>
    </row>
    <row r="45" spans="2:24" ht="24.75" customHeight="1" x14ac:dyDescent="0.2">
      <c r="B45" s="38"/>
      <c r="C45" s="16"/>
      <c r="D45" s="43">
        <f t="shared" si="4"/>
        <v>200456</v>
      </c>
      <c r="E45" s="43"/>
      <c r="F45" s="43">
        <v>200456</v>
      </c>
      <c r="G45" s="43">
        <v>141846</v>
      </c>
      <c r="H45" s="43">
        <v>60682</v>
      </c>
      <c r="I45" s="43">
        <v>1805</v>
      </c>
      <c r="J45" s="43">
        <v>-3877</v>
      </c>
      <c r="K45" s="30"/>
      <c r="L45" s="41" t="s">
        <v>188</v>
      </c>
      <c r="M45" s="42"/>
      <c r="N45" s="41" t="s">
        <v>189</v>
      </c>
      <c r="O45" s="30"/>
      <c r="P45" s="43">
        <v>-3877</v>
      </c>
      <c r="Q45" s="43">
        <v>1805</v>
      </c>
      <c r="R45" s="43">
        <v>60682</v>
      </c>
      <c r="S45" s="43">
        <v>141846</v>
      </c>
      <c r="T45" s="43">
        <v>200456</v>
      </c>
      <c r="U45" s="43"/>
      <c r="V45" s="43">
        <f t="shared" si="5"/>
        <v>200456</v>
      </c>
      <c r="W45" s="16"/>
      <c r="X45" s="38"/>
    </row>
    <row r="46" spans="2:24" x14ac:dyDescent="0.2">
      <c r="B46" s="38"/>
      <c r="D46" s="46">
        <f t="shared" si="4"/>
        <v>24733</v>
      </c>
      <c r="E46" s="46"/>
      <c r="F46" s="46">
        <v>24733</v>
      </c>
      <c r="G46" s="46">
        <v>1953</v>
      </c>
      <c r="H46" s="46">
        <v>22780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24733</v>
      </c>
      <c r="T46" s="46">
        <v>24733</v>
      </c>
      <c r="U46" s="46"/>
      <c r="V46" s="46">
        <f t="shared" si="5"/>
        <v>24733</v>
      </c>
      <c r="X46" s="38"/>
    </row>
    <row r="47" spans="2:24" ht="33.6" customHeight="1" x14ac:dyDescent="0.2">
      <c r="B47" s="45" t="s">
        <v>198</v>
      </c>
      <c r="D47" s="44">
        <f t="shared" si="4"/>
        <v>234713</v>
      </c>
      <c r="E47" s="44"/>
      <c r="F47" s="44">
        <v>234713</v>
      </c>
      <c r="G47" s="44">
        <v>172163</v>
      </c>
      <c r="H47" s="44">
        <v>43184</v>
      </c>
      <c r="I47" s="44">
        <v>3053</v>
      </c>
      <c r="J47" s="44">
        <v>16313</v>
      </c>
      <c r="K47" s="30"/>
      <c r="L47" s="41" t="s">
        <v>209</v>
      </c>
      <c r="M47" s="42"/>
      <c r="N47" s="41" t="s">
        <v>190</v>
      </c>
      <c r="O47" s="30"/>
      <c r="P47" s="44">
        <v>16313</v>
      </c>
      <c r="Q47" s="44">
        <v>3053</v>
      </c>
      <c r="R47" s="44">
        <v>43184</v>
      </c>
      <c r="S47" s="44">
        <v>172163</v>
      </c>
      <c r="T47" s="44">
        <v>234713</v>
      </c>
      <c r="U47" s="44"/>
      <c r="V47" s="44">
        <f t="shared" si="5"/>
        <v>234713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200456</v>
      </c>
      <c r="E48" s="46"/>
      <c r="F48" s="46">
        <v>200456</v>
      </c>
      <c r="G48" s="46">
        <v>164626</v>
      </c>
      <c r="H48" s="46">
        <v>37902</v>
      </c>
      <c r="I48" s="46">
        <v>1805</v>
      </c>
      <c r="J48" s="46">
        <v>-3877</v>
      </c>
      <c r="K48" s="13"/>
      <c r="L48" s="41" t="s">
        <v>210</v>
      </c>
      <c r="M48" s="42"/>
      <c r="N48" s="41" t="s">
        <v>191</v>
      </c>
      <c r="O48" s="13"/>
      <c r="P48" s="46">
        <v>-3877</v>
      </c>
      <c r="Q48" s="46">
        <v>1805</v>
      </c>
      <c r="R48" s="46">
        <v>37902</v>
      </c>
      <c r="S48" s="46">
        <v>164626</v>
      </c>
      <c r="T48" s="46">
        <v>200456</v>
      </c>
      <c r="U48" s="46"/>
      <c r="V48" s="46">
        <f t="shared" si="5"/>
        <v>200456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16313</v>
      </c>
      <c r="Q49" s="44">
        <v>3053</v>
      </c>
      <c r="R49" s="44">
        <v>65964</v>
      </c>
      <c r="S49" s="44">
        <v>149383</v>
      </c>
      <c r="T49" s="44">
        <v>234713</v>
      </c>
      <c r="U49" s="44"/>
      <c r="V49" s="44">
        <f t="shared" si="5"/>
        <v>234713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-3877</v>
      </c>
      <c r="Q50" s="43">
        <v>1805</v>
      </c>
      <c r="R50" s="43">
        <v>60682</v>
      </c>
      <c r="S50" s="43">
        <v>141846</v>
      </c>
      <c r="T50" s="43">
        <v>200456</v>
      </c>
      <c r="U50" s="43"/>
      <c r="V50" s="43">
        <f t="shared" si="5"/>
        <v>200456</v>
      </c>
      <c r="X50" s="38" t="s">
        <v>55</v>
      </c>
    </row>
    <row r="51" spans="2:24" x14ac:dyDescent="0.2">
      <c r="B51" s="38"/>
      <c r="D51" s="43">
        <f t="shared" ref="D51:D56" si="6">SUM(E51:F51)</f>
        <v>181020</v>
      </c>
      <c r="E51" s="43"/>
      <c r="F51" s="43">
        <v>181020</v>
      </c>
      <c r="G51" s="43">
        <v>163956</v>
      </c>
      <c r="H51" s="43">
        <v>17064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181020</v>
      </c>
      <c r="E52" s="43"/>
      <c r="F52" s="43">
        <v>181020</v>
      </c>
      <c r="G52" s="43">
        <v>141176</v>
      </c>
      <c r="H52" s="43">
        <v>39844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-258</v>
      </c>
      <c r="E53" s="43"/>
      <c r="F53" s="43">
        <v>-258</v>
      </c>
      <c r="G53" s="43"/>
      <c r="H53" s="43"/>
      <c r="I53" s="43">
        <v>-258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-258</v>
      </c>
      <c r="T53" s="43">
        <v>-258</v>
      </c>
      <c r="U53" s="43"/>
      <c r="V53" s="43">
        <f>SUM(T53:U53)</f>
        <v>-258</v>
      </c>
      <c r="X53" s="38"/>
    </row>
    <row r="54" spans="2:24" x14ac:dyDescent="0.2">
      <c r="B54" s="38"/>
      <c r="D54" s="43">
        <f t="shared" si="6"/>
        <v>53693</v>
      </c>
      <c r="E54" s="43"/>
      <c r="F54" s="43">
        <v>53693</v>
      </c>
      <c r="G54" s="43">
        <v>7949</v>
      </c>
      <c r="H54" s="43">
        <v>26120</v>
      </c>
      <c r="I54" s="43">
        <v>3311</v>
      </c>
      <c r="J54" s="43">
        <v>16313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19436</v>
      </c>
      <c r="E55" s="43"/>
      <c r="F55" s="43">
        <v>19436</v>
      </c>
      <c r="G55" s="43">
        <v>412</v>
      </c>
      <c r="H55" s="43">
        <v>20838</v>
      </c>
      <c r="I55" s="43">
        <v>2063</v>
      </c>
      <c r="J55" s="43">
        <v>-3877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20459</v>
      </c>
      <c r="E56" s="43">
        <v>20459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-3877</v>
      </c>
      <c r="Q69" s="43">
        <v>2063</v>
      </c>
      <c r="R69" s="43">
        <v>20838</v>
      </c>
      <c r="S69" s="43">
        <v>412</v>
      </c>
      <c r="T69" s="43">
        <v>19436</v>
      </c>
      <c r="U69" s="43"/>
      <c r="V69" s="43">
        <f>SUM(T69:U69)</f>
        <v>19436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20459</v>
      </c>
      <c r="V71" s="43">
        <f t="shared" ref="V71:V74" si="7">SUM(T71:U71)</f>
        <v>20459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2243</v>
      </c>
      <c r="Q72" s="43">
        <v>191</v>
      </c>
      <c r="R72" s="43">
        <v>2441</v>
      </c>
      <c r="S72" s="43">
        <v>1643</v>
      </c>
      <c r="T72" s="43">
        <v>6518</v>
      </c>
      <c r="U72" s="43">
        <v>78</v>
      </c>
      <c r="V72" s="43">
        <f t="shared" si="7"/>
        <v>6596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-450</v>
      </c>
      <c r="Q73" s="43">
        <v>-256</v>
      </c>
      <c r="R73" s="43">
        <v>-3761</v>
      </c>
      <c r="S73" s="43">
        <v>-1004</v>
      </c>
      <c r="T73" s="43">
        <v>-5471</v>
      </c>
      <c r="U73" s="43">
        <v>-1125</v>
      </c>
      <c r="V73" s="43">
        <f t="shared" si="7"/>
        <v>-6596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39895</v>
      </c>
      <c r="E74" s="46">
        <v>19412</v>
      </c>
      <c r="F74" s="46">
        <v>20483</v>
      </c>
      <c r="G74" s="46">
        <v>1051</v>
      </c>
      <c r="H74" s="46">
        <v>19518</v>
      </c>
      <c r="I74" s="46">
        <v>1998</v>
      </c>
      <c r="J74" s="46">
        <v>-2084</v>
      </c>
      <c r="K74" s="13"/>
      <c r="L74" s="41" t="s">
        <v>103</v>
      </c>
      <c r="M74" s="42"/>
      <c r="N74" s="41" t="s">
        <v>104</v>
      </c>
      <c r="O74" s="13"/>
      <c r="P74" s="46">
        <v>-2084</v>
      </c>
      <c r="Q74" s="46">
        <v>1998</v>
      </c>
      <c r="R74" s="46">
        <v>19518</v>
      </c>
      <c r="S74" s="46">
        <v>1051</v>
      </c>
      <c r="T74" s="46">
        <v>20483</v>
      </c>
      <c r="U74" s="46">
        <v>19412</v>
      </c>
      <c r="V74" s="46">
        <f t="shared" si="7"/>
        <v>39895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74152</v>
      </c>
      <c r="E75" s="44"/>
      <c r="F75" s="44">
        <v>74152</v>
      </c>
      <c r="G75" s="44">
        <v>24318</v>
      </c>
      <c r="H75" s="44">
        <v>11065</v>
      </c>
      <c r="I75" s="44">
        <v>1088</v>
      </c>
      <c r="J75" s="44">
        <v>37681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72717</v>
      </c>
      <c r="E76" s="43"/>
      <c r="F76" s="43">
        <v>72717</v>
      </c>
      <c r="G76" s="43">
        <v>24236</v>
      </c>
      <c r="H76" s="43">
        <v>11059</v>
      </c>
      <c r="I76" s="43">
        <v>1490</v>
      </c>
      <c r="J76" s="43">
        <v>35932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-34257</v>
      </c>
      <c r="E77" s="43"/>
      <c r="F77" s="43">
        <v>-34257</v>
      </c>
      <c r="G77" s="43">
        <v>-7537</v>
      </c>
      <c r="H77" s="43">
        <v>-5282</v>
      </c>
      <c r="I77" s="43">
        <v>-1248</v>
      </c>
      <c r="J77" s="43">
        <v>-20190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1435</v>
      </c>
      <c r="E78" s="43"/>
      <c r="F78" s="43">
        <v>1435</v>
      </c>
      <c r="G78" s="43">
        <v>82</v>
      </c>
      <c r="H78" s="43">
        <v>6</v>
      </c>
      <c r="I78" s="43">
        <v>-402</v>
      </c>
      <c r="J78" s="43">
        <v>1749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-180</v>
      </c>
      <c r="F79" s="43">
        <v>180</v>
      </c>
      <c r="G79" s="43">
        <v>263</v>
      </c>
      <c r="H79" s="43">
        <v>-258</v>
      </c>
      <c r="I79" s="43">
        <v>0</v>
      </c>
      <c r="J79" s="43">
        <v>175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19592</v>
      </c>
      <c r="F80" s="43">
        <v>-19592</v>
      </c>
      <c r="G80" s="43">
        <v>-15993</v>
      </c>
      <c r="H80" s="43">
        <v>13993</v>
      </c>
      <c r="I80" s="43">
        <v>2158</v>
      </c>
      <c r="J80" s="43">
        <v>-19750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81951</v>
      </c>
      <c r="V18" s="43">
        <f>SUM(T18:U18)</f>
        <v>81951</v>
      </c>
      <c r="X18" s="38" t="s">
        <v>25</v>
      </c>
    </row>
    <row r="19" spans="2:24" x14ac:dyDescent="0.2">
      <c r="B19" s="38" t="s">
        <v>28</v>
      </c>
      <c r="D19" s="43">
        <f>SUM(E19:F19)</f>
        <v>64504</v>
      </c>
      <c r="E19" s="43">
        <v>64504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266246</v>
      </c>
      <c r="E23" s="43"/>
      <c r="F23" s="43">
        <v>266246</v>
      </c>
      <c r="G23" s="43">
        <v>64992</v>
      </c>
      <c r="H23" s="43">
        <v>33398</v>
      </c>
      <c r="I23" s="43">
        <v>10290</v>
      </c>
      <c r="J23" s="43">
        <v>129404</v>
      </c>
      <c r="K23" s="13"/>
      <c r="L23" s="41" t="s">
        <v>204</v>
      </c>
      <c r="M23" s="42"/>
      <c r="N23" s="41" t="s">
        <v>41</v>
      </c>
      <c r="O23" s="13"/>
      <c r="P23" s="43">
        <v>129404</v>
      </c>
      <c r="Q23" s="43">
        <v>10290</v>
      </c>
      <c r="R23" s="43">
        <v>33398</v>
      </c>
      <c r="S23" s="43">
        <v>64992</v>
      </c>
      <c r="T23" s="43">
        <v>266246</v>
      </c>
      <c r="U23" s="43"/>
      <c r="V23" s="43">
        <f>SUM(T23:U23)</f>
        <v>266246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35027</v>
      </c>
      <c r="E24" s="43"/>
      <c r="F24" s="43">
        <v>35027</v>
      </c>
      <c r="G24" s="43">
        <v>7742</v>
      </c>
      <c r="H24" s="43">
        <v>5317</v>
      </c>
      <c r="I24" s="43">
        <v>1272</v>
      </c>
      <c r="J24" s="43">
        <v>20696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231219</v>
      </c>
      <c r="E25" s="43"/>
      <c r="F25" s="43">
        <v>231219</v>
      </c>
      <c r="G25" s="43">
        <v>57250</v>
      </c>
      <c r="H25" s="43">
        <v>28081</v>
      </c>
      <c r="I25" s="43">
        <v>9018</v>
      </c>
      <c r="J25" s="43">
        <v>108708</v>
      </c>
      <c r="K25" s="13"/>
      <c r="L25" s="41" t="s">
        <v>45</v>
      </c>
      <c r="M25" s="42"/>
      <c r="N25" s="41" t="s">
        <v>46</v>
      </c>
      <c r="O25" s="13"/>
      <c r="P25" s="43">
        <v>108708</v>
      </c>
      <c r="Q25" s="43">
        <v>9018</v>
      </c>
      <c r="R25" s="43">
        <v>28081</v>
      </c>
      <c r="S25" s="43">
        <v>57250</v>
      </c>
      <c r="T25" s="43">
        <v>231219</v>
      </c>
      <c r="U25" s="43"/>
      <c r="V25" s="43">
        <f t="shared" ref="V25:V31" si="1">SUM(T25:U25)</f>
        <v>231219</v>
      </c>
      <c r="X25" s="38"/>
    </row>
    <row r="26" spans="2:24" x14ac:dyDescent="0.2">
      <c r="B26" s="38"/>
      <c r="D26" s="46">
        <f t="shared" si="0"/>
        <v>17447</v>
      </c>
      <c r="E26" s="46">
        <v>17447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17447</v>
      </c>
      <c r="V26" s="46">
        <f t="shared" si="1"/>
        <v>17447</v>
      </c>
      <c r="X26" s="38"/>
    </row>
    <row r="27" spans="2:24" x14ac:dyDescent="0.2">
      <c r="B27" s="45" t="s">
        <v>49</v>
      </c>
      <c r="D27" s="44">
        <f t="shared" si="0"/>
        <v>127074</v>
      </c>
      <c r="E27" s="44">
        <v>274</v>
      </c>
      <c r="F27" s="44">
        <v>126800</v>
      </c>
      <c r="G27" s="44">
        <v>11507</v>
      </c>
      <c r="H27" s="44">
        <v>28004</v>
      </c>
      <c r="I27" s="44">
        <v>5475</v>
      </c>
      <c r="J27" s="44">
        <v>81814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126913</v>
      </c>
      <c r="T27" s="44">
        <v>126913</v>
      </c>
      <c r="U27" s="44">
        <v>161</v>
      </c>
      <c r="V27" s="44">
        <f t="shared" si="1"/>
        <v>127074</v>
      </c>
      <c r="X27" s="45" t="s">
        <v>49</v>
      </c>
    </row>
    <row r="28" spans="2:24" x14ac:dyDescent="0.2">
      <c r="B28" s="38" t="s">
        <v>44</v>
      </c>
      <c r="D28" s="43">
        <f t="shared" si="0"/>
        <v>26101</v>
      </c>
      <c r="E28" s="43"/>
      <c r="F28" s="43">
        <v>26101</v>
      </c>
      <c r="G28" s="43">
        <v>18</v>
      </c>
      <c r="H28" s="43">
        <v>77</v>
      </c>
      <c r="I28" s="43">
        <v>97</v>
      </c>
      <c r="J28" s="43">
        <v>-2253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28833</v>
      </c>
      <c r="S28" s="43"/>
      <c r="T28" s="43">
        <v>28833</v>
      </c>
      <c r="U28" s="43">
        <v>-2732</v>
      </c>
      <c r="V28" s="43">
        <f t="shared" si="1"/>
        <v>26101</v>
      </c>
      <c r="X28" s="38" t="s">
        <v>44</v>
      </c>
    </row>
    <row r="29" spans="2:24" x14ac:dyDescent="0.2">
      <c r="B29" s="38"/>
      <c r="D29" s="43">
        <f t="shared" si="0"/>
        <v>28162</v>
      </c>
      <c r="E29" s="43"/>
      <c r="F29" s="43">
        <v>28162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28268</v>
      </c>
      <c r="S29" s="43"/>
      <c r="T29" s="43">
        <v>28268</v>
      </c>
      <c r="U29" s="43">
        <v>-106</v>
      </c>
      <c r="V29" s="43">
        <f t="shared" si="1"/>
        <v>28162</v>
      </c>
      <c r="X29" s="38"/>
    </row>
    <row r="30" spans="2:24" x14ac:dyDescent="0.2">
      <c r="B30" s="38"/>
      <c r="D30" s="43">
        <f t="shared" si="0"/>
        <v>-2061</v>
      </c>
      <c r="E30" s="43"/>
      <c r="F30" s="43">
        <v>-2061</v>
      </c>
      <c r="G30" s="43">
        <v>18</v>
      </c>
      <c r="H30" s="43">
        <v>77</v>
      </c>
      <c r="I30" s="43">
        <v>97</v>
      </c>
      <c r="J30" s="43">
        <v>-2253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565</v>
      </c>
      <c r="S30" s="43"/>
      <c r="T30" s="43">
        <v>565</v>
      </c>
      <c r="U30" s="43">
        <v>-2626</v>
      </c>
      <c r="V30" s="43">
        <f t="shared" si="1"/>
        <v>-2061</v>
      </c>
      <c r="X30" s="38"/>
    </row>
    <row r="31" spans="2:24" x14ac:dyDescent="0.2">
      <c r="B31" s="38"/>
      <c r="D31" s="43">
        <f t="shared" si="0"/>
        <v>113345</v>
      </c>
      <c r="E31" s="43"/>
      <c r="F31" s="43">
        <v>113345</v>
      </c>
      <c r="G31" s="43">
        <v>53467</v>
      </c>
      <c r="H31" s="43">
        <v>5317</v>
      </c>
      <c r="I31" s="43">
        <v>4718</v>
      </c>
      <c r="J31" s="43">
        <v>49843</v>
      </c>
      <c r="K31" s="15"/>
      <c r="L31" s="41" t="s">
        <v>205</v>
      </c>
      <c r="M31" s="42"/>
      <c r="N31" s="41" t="s">
        <v>119</v>
      </c>
      <c r="O31" s="15"/>
      <c r="P31" s="43">
        <v>49843</v>
      </c>
      <c r="Q31" s="43">
        <v>4718</v>
      </c>
      <c r="R31" s="43">
        <v>5317</v>
      </c>
      <c r="S31" s="43">
        <v>53467</v>
      </c>
      <c r="T31" s="43">
        <v>113345</v>
      </c>
      <c r="U31" s="43"/>
      <c r="V31" s="43">
        <f t="shared" si="1"/>
        <v>113345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78318</v>
      </c>
      <c r="E33" s="43"/>
      <c r="F33" s="43">
        <v>78318</v>
      </c>
      <c r="G33" s="43">
        <v>45725</v>
      </c>
      <c r="H33" s="43">
        <v>0</v>
      </c>
      <c r="I33" s="43">
        <v>3446</v>
      </c>
      <c r="J33" s="43">
        <v>29147</v>
      </c>
      <c r="K33" s="13"/>
      <c r="L33" s="41" t="s">
        <v>120</v>
      </c>
      <c r="M33" s="42"/>
      <c r="N33" s="41" t="s">
        <v>121</v>
      </c>
      <c r="O33" s="13"/>
      <c r="P33" s="43">
        <v>29147</v>
      </c>
      <c r="Q33" s="43">
        <v>3446</v>
      </c>
      <c r="R33" s="43">
        <v>0</v>
      </c>
      <c r="S33" s="43">
        <v>45725</v>
      </c>
      <c r="T33" s="43">
        <v>78318</v>
      </c>
      <c r="U33" s="43"/>
      <c r="V33" s="43">
        <f>SUM(T33:U33)</f>
        <v>78318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81461</v>
      </c>
      <c r="E35" s="44">
        <v>12253</v>
      </c>
      <c r="F35" s="44">
        <v>69208</v>
      </c>
      <c r="G35" s="44">
        <v>6820</v>
      </c>
      <c r="H35" s="44">
        <v>4044</v>
      </c>
      <c r="I35" s="44">
        <v>31549</v>
      </c>
      <c r="J35" s="44">
        <v>26795</v>
      </c>
      <c r="K35" s="31"/>
      <c r="L35" s="40" t="s">
        <v>63</v>
      </c>
      <c r="M35" s="14"/>
      <c r="N35" s="40" t="s">
        <v>64</v>
      </c>
      <c r="O35" s="31"/>
      <c r="P35" s="44">
        <v>9733</v>
      </c>
      <c r="Q35" s="44">
        <v>34818</v>
      </c>
      <c r="R35" s="44">
        <v>3021</v>
      </c>
      <c r="S35" s="44">
        <v>15087</v>
      </c>
      <c r="T35" s="44">
        <v>62659</v>
      </c>
      <c r="U35" s="44">
        <v>18802</v>
      </c>
      <c r="V35" s="44">
        <f t="shared" ref="V35:V36" si="3">SUM(T35:U35)</f>
        <v>81461</v>
      </c>
      <c r="X35" s="45" t="s">
        <v>62</v>
      </c>
    </row>
    <row r="36" spans="2:24" x14ac:dyDescent="0.2">
      <c r="B36" s="38" t="s">
        <v>54</v>
      </c>
      <c r="D36" s="43">
        <f t="shared" si="2"/>
        <v>262542</v>
      </c>
      <c r="E36" s="43"/>
      <c r="F36" s="43">
        <v>262542</v>
      </c>
      <c r="G36" s="43">
        <v>188647</v>
      </c>
      <c r="H36" s="43">
        <v>33127</v>
      </c>
      <c r="I36" s="43">
        <v>7987</v>
      </c>
      <c r="J36" s="43">
        <v>32781</v>
      </c>
      <c r="K36" s="13"/>
      <c r="L36" s="41" t="s">
        <v>207</v>
      </c>
      <c r="M36" s="42"/>
      <c r="N36" s="41" t="s">
        <v>65</v>
      </c>
      <c r="O36" s="13"/>
      <c r="P36" s="43">
        <v>32781</v>
      </c>
      <c r="Q36" s="43">
        <v>7987</v>
      </c>
      <c r="R36" s="43">
        <v>33127</v>
      </c>
      <c r="S36" s="43">
        <v>188647</v>
      </c>
      <c r="T36" s="43">
        <v>262542</v>
      </c>
      <c r="U36" s="43"/>
      <c r="V36" s="43">
        <f t="shared" si="3"/>
        <v>262542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227515</v>
      </c>
      <c r="E38" s="43"/>
      <c r="F38" s="43">
        <v>227515</v>
      </c>
      <c r="G38" s="43">
        <v>180905</v>
      </c>
      <c r="H38" s="43">
        <v>27810</v>
      </c>
      <c r="I38" s="43">
        <v>6715</v>
      </c>
      <c r="J38" s="43">
        <v>12085</v>
      </c>
      <c r="K38" s="13"/>
      <c r="L38" s="41" t="s">
        <v>69</v>
      </c>
      <c r="M38" s="42"/>
      <c r="N38" s="41" t="s">
        <v>70</v>
      </c>
      <c r="O38" s="13"/>
      <c r="P38" s="43">
        <v>12085</v>
      </c>
      <c r="Q38" s="43">
        <v>6715</v>
      </c>
      <c r="R38" s="43">
        <v>27810</v>
      </c>
      <c r="S38" s="43">
        <v>180905</v>
      </c>
      <c r="T38" s="43">
        <v>227515</v>
      </c>
      <c r="U38" s="43"/>
      <c r="V38" s="43">
        <f>SUM(T38:U38)</f>
        <v>227515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38845</v>
      </c>
      <c r="E40" s="44">
        <v>565</v>
      </c>
      <c r="F40" s="44">
        <v>38280</v>
      </c>
      <c r="G40" s="44">
        <v>26593</v>
      </c>
      <c r="H40" s="44">
        <v>3</v>
      </c>
      <c r="I40" s="44">
        <v>1807</v>
      </c>
      <c r="J40" s="44">
        <v>9877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38564</v>
      </c>
      <c r="S40" s="44"/>
      <c r="T40" s="44">
        <v>38564</v>
      </c>
      <c r="U40" s="44">
        <v>281</v>
      </c>
      <c r="V40" s="44">
        <f t="shared" ref="V40:V50" si="5">SUM(T40:U40)</f>
        <v>38845</v>
      </c>
      <c r="X40" s="45" t="s">
        <v>66</v>
      </c>
    </row>
    <row r="41" spans="2:24" x14ac:dyDescent="0.2">
      <c r="B41" s="38" t="s">
        <v>68</v>
      </c>
      <c r="D41" s="43">
        <f t="shared" si="4"/>
        <v>37122</v>
      </c>
      <c r="E41" s="43">
        <v>51</v>
      </c>
      <c r="F41" s="43">
        <v>37071</v>
      </c>
      <c r="G41" s="43">
        <v>37071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2303</v>
      </c>
      <c r="Q41" s="43">
        <v>2116</v>
      </c>
      <c r="R41" s="43">
        <v>32518</v>
      </c>
      <c r="S41" s="43">
        <v>97</v>
      </c>
      <c r="T41" s="43">
        <v>37034</v>
      </c>
      <c r="U41" s="43">
        <v>88</v>
      </c>
      <c r="V41" s="43">
        <f t="shared" si="5"/>
        <v>37122</v>
      </c>
      <c r="X41" s="38" t="s">
        <v>68</v>
      </c>
    </row>
    <row r="42" spans="2:24" ht="24" x14ac:dyDescent="0.2">
      <c r="B42" s="38" t="s">
        <v>71</v>
      </c>
      <c r="D42" s="43">
        <f t="shared" si="4"/>
        <v>37531</v>
      </c>
      <c r="E42" s="43">
        <v>616</v>
      </c>
      <c r="F42" s="43">
        <v>36915</v>
      </c>
      <c r="G42" s="43">
        <v>96</v>
      </c>
      <c r="H42" s="43">
        <v>32661</v>
      </c>
      <c r="I42" s="43">
        <v>1879</v>
      </c>
      <c r="J42" s="43">
        <v>2279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37411</v>
      </c>
      <c r="T42" s="43">
        <v>37411</v>
      </c>
      <c r="U42" s="43">
        <v>120</v>
      </c>
      <c r="V42" s="43">
        <f t="shared" si="5"/>
        <v>37531</v>
      </c>
      <c r="X42" s="38" t="s">
        <v>71</v>
      </c>
    </row>
    <row r="43" spans="2:24" x14ac:dyDescent="0.2">
      <c r="B43" s="38" t="s">
        <v>78</v>
      </c>
      <c r="D43" s="43">
        <f t="shared" si="4"/>
        <v>32959</v>
      </c>
      <c r="E43" s="43">
        <v>2073</v>
      </c>
      <c r="F43" s="43">
        <v>30886</v>
      </c>
      <c r="G43" s="43">
        <v>13539</v>
      </c>
      <c r="H43" s="43">
        <v>6573</v>
      </c>
      <c r="I43" s="43">
        <v>6963</v>
      </c>
      <c r="J43" s="43">
        <v>3811</v>
      </c>
      <c r="K43" s="13"/>
      <c r="L43" s="40" t="s">
        <v>79</v>
      </c>
      <c r="M43" s="14"/>
      <c r="N43" s="40" t="s">
        <v>80</v>
      </c>
      <c r="O43" s="13"/>
      <c r="P43" s="43">
        <v>2352</v>
      </c>
      <c r="Q43" s="43">
        <v>6331</v>
      </c>
      <c r="R43" s="43">
        <v>2198</v>
      </c>
      <c r="S43" s="43">
        <v>15264</v>
      </c>
      <c r="T43" s="43">
        <v>26145</v>
      </c>
      <c r="U43" s="43">
        <v>6814</v>
      </c>
      <c r="V43" s="43">
        <f t="shared" si="5"/>
        <v>32959</v>
      </c>
      <c r="X43" s="38" t="s">
        <v>78</v>
      </c>
    </row>
    <row r="44" spans="2:24" ht="22.5" customHeight="1" x14ac:dyDescent="0.2">
      <c r="B44" s="38"/>
      <c r="D44" s="43">
        <f t="shared" si="4"/>
        <v>258544</v>
      </c>
      <c r="E44" s="43"/>
      <c r="F44" s="43">
        <v>258544</v>
      </c>
      <c r="G44" s="43">
        <v>164120</v>
      </c>
      <c r="H44" s="43">
        <v>67170</v>
      </c>
      <c r="I44" s="43">
        <v>5785</v>
      </c>
      <c r="J44" s="43">
        <v>21469</v>
      </c>
      <c r="K44" s="30"/>
      <c r="L44" s="41" t="s">
        <v>208</v>
      </c>
      <c r="M44" s="42"/>
      <c r="N44" s="41" t="s">
        <v>187</v>
      </c>
      <c r="O44" s="30"/>
      <c r="P44" s="43">
        <v>21469</v>
      </c>
      <c r="Q44" s="43">
        <v>5785</v>
      </c>
      <c r="R44" s="43">
        <v>67170</v>
      </c>
      <c r="S44" s="43">
        <v>164120</v>
      </c>
      <c r="T44" s="43">
        <v>258544</v>
      </c>
      <c r="U44" s="43"/>
      <c r="V44" s="43">
        <f t="shared" si="5"/>
        <v>258544</v>
      </c>
      <c r="X44" s="38"/>
    </row>
    <row r="45" spans="2:24" ht="24.75" customHeight="1" x14ac:dyDescent="0.2">
      <c r="B45" s="38"/>
      <c r="C45" s="16"/>
      <c r="D45" s="43">
        <f t="shared" si="4"/>
        <v>223517</v>
      </c>
      <c r="E45" s="43"/>
      <c r="F45" s="43">
        <v>223517</v>
      </c>
      <c r="G45" s="43">
        <v>156378</v>
      </c>
      <c r="H45" s="43">
        <v>61853</v>
      </c>
      <c r="I45" s="43">
        <v>4513</v>
      </c>
      <c r="J45" s="43">
        <v>773</v>
      </c>
      <c r="K45" s="30"/>
      <c r="L45" s="41" t="s">
        <v>188</v>
      </c>
      <c r="M45" s="42"/>
      <c r="N45" s="41" t="s">
        <v>189</v>
      </c>
      <c r="O45" s="30"/>
      <c r="P45" s="43">
        <v>773</v>
      </c>
      <c r="Q45" s="43">
        <v>4513</v>
      </c>
      <c r="R45" s="43">
        <v>61853</v>
      </c>
      <c r="S45" s="43">
        <v>156378</v>
      </c>
      <c r="T45" s="43">
        <v>223517</v>
      </c>
      <c r="U45" s="43"/>
      <c r="V45" s="43">
        <f t="shared" si="5"/>
        <v>223517</v>
      </c>
      <c r="W45" s="16"/>
      <c r="X45" s="38"/>
    </row>
    <row r="46" spans="2:24" x14ac:dyDescent="0.2">
      <c r="B46" s="38"/>
      <c r="D46" s="46">
        <f t="shared" si="4"/>
        <v>31335</v>
      </c>
      <c r="E46" s="46"/>
      <c r="F46" s="46">
        <v>31335</v>
      </c>
      <c r="G46" s="46">
        <v>2495</v>
      </c>
      <c r="H46" s="46">
        <v>28840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31335</v>
      </c>
      <c r="T46" s="46">
        <v>31335</v>
      </c>
      <c r="U46" s="46"/>
      <c r="V46" s="46">
        <f t="shared" si="5"/>
        <v>31335</v>
      </c>
      <c r="X46" s="38"/>
    </row>
    <row r="47" spans="2:24" ht="33.6" customHeight="1" x14ac:dyDescent="0.2">
      <c r="B47" s="45" t="s">
        <v>198</v>
      </c>
      <c r="D47" s="44">
        <f t="shared" si="4"/>
        <v>258544</v>
      </c>
      <c r="E47" s="44"/>
      <c r="F47" s="44">
        <v>258544</v>
      </c>
      <c r="G47" s="44">
        <v>192960</v>
      </c>
      <c r="H47" s="44">
        <v>38330</v>
      </c>
      <c r="I47" s="44">
        <v>5785</v>
      </c>
      <c r="J47" s="44">
        <v>21469</v>
      </c>
      <c r="K47" s="30"/>
      <c r="L47" s="41" t="s">
        <v>209</v>
      </c>
      <c r="M47" s="42"/>
      <c r="N47" s="41" t="s">
        <v>190</v>
      </c>
      <c r="O47" s="30"/>
      <c r="P47" s="44">
        <v>21469</v>
      </c>
      <c r="Q47" s="44">
        <v>5785</v>
      </c>
      <c r="R47" s="44">
        <v>38330</v>
      </c>
      <c r="S47" s="44">
        <v>192960</v>
      </c>
      <c r="T47" s="44">
        <v>258544</v>
      </c>
      <c r="U47" s="44"/>
      <c r="V47" s="44">
        <f t="shared" si="5"/>
        <v>258544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223517</v>
      </c>
      <c r="E48" s="46"/>
      <c r="F48" s="46">
        <v>223517</v>
      </c>
      <c r="G48" s="46">
        <v>185218</v>
      </c>
      <c r="H48" s="46">
        <v>33013</v>
      </c>
      <c r="I48" s="46">
        <v>4513</v>
      </c>
      <c r="J48" s="46">
        <v>773</v>
      </c>
      <c r="K48" s="13"/>
      <c r="L48" s="41" t="s">
        <v>210</v>
      </c>
      <c r="M48" s="42"/>
      <c r="N48" s="41" t="s">
        <v>191</v>
      </c>
      <c r="O48" s="13"/>
      <c r="P48" s="46">
        <v>773</v>
      </c>
      <c r="Q48" s="46">
        <v>4513</v>
      </c>
      <c r="R48" s="46">
        <v>33013</v>
      </c>
      <c r="S48" s="46">
        <v>185218</v>
      </c>
      <c r="T48" s="46">
        <v>223517</v>
      </c>
      <c r="U48" s="46"/>
      <c r="V48" s="46">
        <f t="shared" si="5"/>
        <v>223517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21469</v>
      </c>
      <c r="Q49" s="44">
        <v>5785</v>
      </c>
      <c r="R49" s="44">
        <v>67170</v>
      </c>
      <c r="S49" s="44">
        <v>164120</v>
      </c>
      <c r="T49" s="44">
        <v>258544</v>
      </c>
      <c r="U49" s="44"/>
      <c r="V49" s="44">
        <f t="shared" si="5"/>
        <v>258544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773</v>
      </c>
      <c r="Q50" s="43">
        <v>4513</v>
      </c>
      <c r="R50" s="43">
        <v>61853</v>
      </c>
      <c r="S50" s="43">
        <v>156378</v>
      </c>
      <c r="T50" s="43">
        <v>223517</v>
      </c>
      <c r="U50" s="43"/>
      <c r="V50" s="43">
        <f t="shared" si="5"/>
        <v>223517</v>
      </c>
      <c r="X50" s="38" t="s">
        <v>55</v>
      </c>
    </row>
    <row r="51" spans="2:24" x14ac:dyDescent="0.2">
      <c r="B51" s="38"/>
      <c r="D51" s="43">
        <f t="shared" ref="D51:D56" si="6">SUM(E51:F51)</f>
        <v>199592</v>
      </c>
      <c r="E51" s="43"/>
      <c r="F51" s="43">
        <v>199592</v>
      </c>
      <c r="G51" s="43">
        <v>178972</v>
      </c>
      <c r="H51" s="43">
        <v>20620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199592</v>
      </c>
      <c r="E52" s="43"/>
      <c r="F52" s="43">
        <v>199592</v>
      </c>
      <c r="G52" s="43">
        <v>150132</v>
      </c>
      <c r="H52" s="43">
        <v>49460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272</v>
      </c>
      <c r="E53" s="43"/>
      <c r="F53" s="43">
        <v>272</v>
      </c>
      <c r="G53" s="43"/>
      <c r="H53" s="43"/>
      <c r="I53" s="43">
        <v>272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272</v>
      </c>
      <c r="T53" s="43">
        <v>272</v>
      </c>
      <c r="U53" s="43"/>
      <c r="V53" s="43">
        <f>SUM(T53:U53)</f>
        <v>272</v>
      </c>
      <c r="X53" s="38"/>
    </row>
    <row r="54" spans="2:24" x14ac:dyDescent="0.2">
      <c r="B54" s="38"/>
      <c r="D54" s="43">
        <f t="shared" si="6"/>
        <v>58952</v>
      </c>
      <c r="E54" s="43"/>
      <c r="F54" s="43">
        <v>58952</v>
      </c>
      <c r="G54" s="43">
        <v>14260</v>
      </c>
      <c r="H54" s="43">
        <v>17710</v>
      </c>
      <c r="I54" s="43">
        <v>5513</v>
      </c>
      <c r="J54" s="43">
        <v>21469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23925</v>
      </c>
      <c r="E55" s="43"/>
      <c r="F55" s="43">
        <v>23925</v>
      </c>
      <c r="G55" s="43">
        <v>6518</v>
      </c>
      <c r="H55" s="43">
        <v>12393</v>
      </c>
      <c r="I55" s="43">
        <v>4241</v>
      </c>
      <c r="J55" s="43">
        <v>773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25149</v>
      </c>
      <c r="E56" s="43">
        <v>25149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773</v>
      </c>
      <c r="Q69" s="43">
        <v>4241</v>
      </c>
      <c r="R69" s="43">
        <v>12393</v>
      </c>
      <c r="S69" s="43">
        <v>6518</v>
      </c>
      <c r="T69" s="43">
        <v>23925</v>
      </c>
      <c r="U69" s="43"/>
      <c r="V69" s="43">
        <f>SUM(T69:U69)</f>
        <v>23925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25149</v>
      </c>
      <c r="V71" s="43">
        <f t="shared" ref="V71:V74" si="7">SUM(T71:U71)</f>
        <v>25149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3654</v>
      </c>
      <c r="Q72" s="43">
        <v>244</v>
      </c>
      <c r="R72" s="43">
        <v>3816</v>
      </c>
      <c r="S72" s="43">
        <v>4934</v>
      </c>
      <c r="T72" s="43">
        <v>12648</v>
      </c>
      <c r="U72" s="43">
        <v>258</v>
      </c>
      <c r="V72" s="43">
        <f t="shared" si="7"/>
        <v>12906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-646</v>
      </c>
      <c r="Q73" s="43">
        <v>-2246</v>
      </c>
      <c r="R73" s="43">
        <v>-6346</v>
      </c>
      <c r="S73" s="43">
        <v>-1122</v>
      </c>
      <c r="T73" s="43">
        <v>-10360</v>
      </c>
      <c r="U73" s="43">
        <v>-2546</v>
      </c>
      <c r="V73" s="43">
        <f t="shared" si="7"/>
        <v>-12906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49074</v>
      </c>
      <c r="E74" s="46">
        <v>22861</v>
      </c>
      <c r="F74" s="46">
        <v>26213</v>
      </c>
      <c r="G74" s="46">
        <v>10330</v>
      </c>
      <c r="H74" s="46">
        <v>9863</v>
      </c>
      <c r="I74" s="46">
        <v>2239</v>
      </c>
      <c r="J74" s="46">
        <v>3781</v>
      </c>
      <c r="K74" s="13"/>
      <c r="L74" s="41" t="s">
        <v>103</v>
      </c>
      <c r="M74" s="42"/>
      <c r="N74" s="41" t="s">
        <v>104</v>
      </c>
      <c r="O74" s="13"/>
      <c r="P74" s="46">
        <v>3781</v>
      </c>
      <c r="Q74" s="46">
        <v>2239</v>
      </c>
      <c r="R74" s="46">
        <v>9863</v>
      </c>
      <c r="S74" s="46">
        <v>10330</v>
      </c>
      <c r="T74" s="46">
        <v>26213</v>
      </c>
      <c r="U74" s="46">
        <v>22861</v>
      </c>
      <c r="V74" s="46">
        <f t="shared" si="7"/>
        <v>49074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84101</v>
      </c>
      <c r="E75" s="44"/>
      <c r="F75" s="44">
        <v>84101</v>
      </c>
      <c r="G75" s="44">
        <v>27611</v>
      </c>
      <c r="H75" s="44">
        <v>12395</v>
      </c>
      <c r="I75" s="44">
        <v>1601</v>
      </c>
      <c r="J75" s="44">
        <v>42494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81633</v>
      </c>
      <c r="E76" s="43"/>
      <c r="F76" s="43">
        <v>81633</v>
      </c>
      <c r="G76" s="43">
        <v>26969</v>
      </c>
      <c r="H76" s="43">
        <v>12377</v>
      </c>
      <c r="I76" s="43">
        <v>1819</v>
      </c>
      <c r="J76" s="43">
        <v>40468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-35027</v>
      </c>
      <c r="E77" s="43"/>
      <c r="F77" s="43">
        <v>-35027</v>
      </c>
      <c r="G77" s="43">
        <v>-7742</v>
      </c>
      <c r="H77" s="43">
        <v>-5317</v>
      </c>
      <c r="I77" s="43">
        <v>-1272</v>
      </c>
      <c r="J77" s="43">
        <v>-20696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2468</v>
      </c>
      <c r="E78" s="43"/>
      <c r="F78" s="43">
        <v>2468</v>
      </c>
      <c r="G78" s="43">
        <v>642</v>
      </c>
      <c r="H78" s="43">
        <v>18</v>
      </c>
      <c r="I78" s="43">
        <v>-218</v>
      </c>
      <c r="J78" s="43">
        <v>2026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-107</v>
      </c>
      <c r="F79" s="43">
        <v>107</v>
      </c>
      <c r="G79" s="43">
        <v>-84</v>
      </c>
      <c r="H79" s="43">
        <v>100</v>
      </c>
      <c r="I79" s="43">
        <v>0</v>
      </c>
      <c r="J79" s="43">
        <v>91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22968</v>
      </c>
      <c r="F80" s="43">
        <v>-22968</v>
      </c>
      <c r="G80" s="43">
        <v>-9455</v>
      </c>
      <c r="H80" s="43">
        <v>2685</v>
      </c>
      <c r="I80" s="43">
        <v>1910</v>
      </c>
      <c r="J80" s="43">
        <v>-18108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82393</v>
      </c>
      <c r="V18" s="43">
        <f>SUM(T18:U18)</f>
        <v>82393</v>
      </c>
      <c r="X18" s="38" t="s">
        <v>25</v>
      </c>
    </row>
    <row r="19" spans="2:24" x14ac:dyDescent="0.2">
      <c r="B19" s="38" t="s">
        <v>28</v>
      </c>
      <c r="D19" s="43">
        <f>SUM(E19:F19)</f>
        <v>65523</v>
      </c>
      <c r="E19" s="43">
        <v>65523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256341</v>
      </c>
      <c r="E23" s="43"/>
      <c r="F23" s="43">
        <v>256341</v>
      </c>
      <c r="G23" s="43">
        <v>59224</v>
      </c>
      <c r="H23" s="43">
        <v>28692</v>
      </c>
      <c r="I23" s="43">
        <v>10698</v>
      </c>
      <c r="J23" s="43">
        <v>126875</v>
      </c>
      <c r="K23" s="13"/>
      <c r="L23" s="41" t="s">
        <v>204</v>
      </c>
      <c r="M23" s="42"/>
      <c r="N23" s="41" t="s">
        <v>41</v>
      </c>
      <c r="O23" s="13"/>
      <c r="P23" s="43">
        <v>126875</v>
      </c>
      <c r="Q23" s="43">
        <v>10698</v>
      </c>
      <c r="R23" s="43">
        <v>28692</v>
      </c>
      <c r="S23" s="43">
        <v>59224</v>
      </c>
      <c r="T23" s="43">
        <v>256341</v>
      </c>
      <c r="U23" s="43"/>
      <c r="V23" s="43">
        <f>SUM(T23:U23)</f>
        <v>256341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35314</v>
      </c>
      <c r="E24" s="43"/>
      <c r="F24" s="43">
        <v>35314</v>
      </c>
      <c r="G24" s="43">
        <v>7748</v>
      </c>
      <c r="H24" s="43">
        <v>5527</v>
      </c>
      <c r="I24" s="43">
        <v>1253</v>
      </c>
      <c r="J24" s="43">
        <v>20786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221027</v>
      </c>
      <c r="E25" s="43"/>
      <c r="F25" s="43">
        <v>221027</v>
      </c>
      <c r="G25" s="43">
        <v>51476</v>
      </c>
      <c r="H25" s="43">
        <v>23165</v>
      </c>
      <c r="I25" s="43">
        <v>9445</v>
      </c>
      <c r="J25" s="43">
        <v>106089</v>
      </c>
      <c r="K25" s="13"/>
      <c r="L25" s="41" t="s">
        <v>45</v>
      </c>
      <c r="M25" s="42"/>
      <c r="N25" s="41" t="s">
        <v>46</v>
      </c>
      <c r="O25" s="13"/>
      <c r="P25" s="43">
        <v>106089</v>
      </c>
      <c r="Q25" s="43">
        <v>9445</v>
      </c>
      <c r="R25" s="43">
        <v>23165</v>
      </c>
      <c r="S25" s="43">
        <v>51476</v>
      </c>
      <c r="T25" s="43">
        <v>221027</v>
      </c>
      <c r="U25" s="43"/>
      <c r="V25" s="43">
        <f t="shared" ref="V25:V31" si="1">SUM(T25:U25)</f>
        <v>221027</v>
      </c>
      <c r="X25" s="38"/>
    </row>
    <row r="26" spans="2:24" x14ac:dyDescent="0.2">
      <c r="B26" s="38"/>
      <c r="D26" s="46">
        <f t="shared" si="0"/>
        <v>16870</v>
      </c>
      <c r="E26" s="46">
        <v>16870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16870</v>
      </c>
      <c r="V26" s="46">
        <f t="shared" si="1"/>
        <v>16870</v>
      </c>
      <c r="X26" s="38"/>
    </row>
    <row r="27" spans="2:24" x14ac:dyDescent="0.2">
      <c r="B27" s="45" t="s">
        <v>49</v>
      </c>
      <c r="D27" s="44">
        <f t="shared" si="0"/>
        <v>119707</v>
      </c>
      <c r="E27" s="44">
        <v>304</v>
      </c>
      <c r="F27" s="44">
        <v>119403</v>
      </c>
      <c r="G27" s="44">
        <v>11898</v>
      </c>
      <c r="H27" s="44">
        <v>23145</v>
      </c>
      <c r="I27" s="44">
        <v>5318</v>
      </c>
      <c r="J27" s="44">
        <v>79042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119544</v>
      </c>
      <c r="T27" s="44">
        <v>119544</v>
      </c>
      <c r="U27" s="44">
        <v>163</v>
      </c>
      <c r="V27" s="44">
        <f t="shared" si="1"/>
        <v>119707</v>
      </c>
      <c r="X27" s="45" t="s">
        <v>49</v>
      </c>
    </row>
    <row r="28" spans="2:24" x14ac:dyDescent="0.2">
      <c r="B28" s="38" t="s">
        <v>44</v>
      </c>
      <c r="D28" s="43">
        <f t="shared" si="0"/>
        <v>31795</v>
      </c>
      <c r="E28" s="43"/>
      <c r="F28" s="43">
        <v>31795</v>
      </c>
      <c r="G28" s="43">
        <v>585</v>
      </c>
      <c r="H28" s="43">
        <v>20</v>
      </c>
      <c r="I28" s="43">
        <v>50</v>
      </c>
      <c r="J28" s="43">
        <v>288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32552</v>
      </c>
      <c r="S28" s="43"/>
      <c r="T28" s="43">
        <v>32552</v>
      </c>
      <c r="U28" s="43">
        <v>-757</v>
      </c>
      <c r="V28" s="43">
        <f t="shared" si="1"/>
        <v>31795</v>
      </c>
      <c r="X28" s="38" t="s">
        <v>44</v>
      </c>
    </row>
    <row r="29" spans="2:24" x14ac:dyDescent="0.2">
      <c r="B29" s="38"/>
      <c r="D29" s="43">
        <f t="shared" si="0"/>
        <v>30852</v>
      </c>
      <c r="E29" s="43"/>
      <c r="F29" s="43">
        <v>30852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30945</v>
      </c>
      <c r="S29" s="43"/>
      <c r="T29" s="43">
        <v>30945</v>
      </c>
      <c r="U29" s="43">
        <v>-93</v>
      </c>
      <c r="V29" s="43">
        <f t="shared" si="1"/>
        <v>30852</v>
      </c>
      <c r="X29" s="38"/>
    </row>
    <row r="30" spans="2:24" x14ac:dyDescent="0.2">
      <c r="B30" s="38"/>
      <c r="D30" s="43">
        <f t="shared" si="0"/>
        <v>943</v>
      </c>
      <c r="E30" s="43"/>
      <c r="F30" s="43">
        <v>943</v>
      </c>
      <c r="G30" s="43">
        <v>585</v>
      </c>
      <c r="H30" s="43">
        <v>20</v>
      </c>
      <c r="I30" s="43">
        <v>50</v>
      </c>
      <c r="J30" s="43">
        <v>288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1607</v>
      </c>
      <c r="S30" s="43"/>
      <c r="T30" s="43">
        <v>1607</v>
      </c>
      <c r="U30" s="43">
        <v>-664</v>
      </c>
      <c r="V30" s="43">
        <f t="shared" si="1"/>
        <v>943</v>
      </c>
      <c r="X30" s="38"/>
    </row>
    <row r="31" spans="2:24" x14ac:dyDescent="0.2">
      <c r="B31" s="38"/>
      <c r="D31" s="43">
        <f t="shared" si="0"/>
        <v>105143</v>
      </c>
      <c r="E31" s="43"/>
      <c r="F31" s="43">
        <v>105143</v>
      </c>
      <c r="G31" s="43">
        <v>46741</v>
      </c>
      <c r="H31" s="43">
        <v>5527</v>
      </c>
      <c r="I31" s="43">
        <v>5330</v>
      </c>
      <c r="J31" s="43">
        <v>47545</v>
      </c>
      <c r="K31" s="15"/>
      <c r="L31" s="41" t="s">
        <v>205</v>
      </c>
      <c r="M31" s="42"/>
      <c r="N31" s="41" t="s">
        <v>119</v>
      </c>
      <c r="O31" s="15"/>
      <c r="P31" s="43">
        <v>47545</v>
      </c>
      <c r="Q31" s="43">
        <v>5330</v>
      </c>
      <c r="R31" s="43">
        <v>5527</v>
      </c>
      <c r="S31" s="43">
        <v>46741</v>
      </c>
      <c r="T31" s="43">
        <v>105143</v>
      </c>
      <c r="U31" s="43"/>
      <c r="V31" s="43">
        <f t="shared" si="1"/>
        <v>105143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69829</v>
      </c>
      <c r="E33" s="43"/>
      <c r="F33" s="43">
        <v>69829</v>
      </c>
      <c r="G33" s="43">
        <v>38993</v>
      </c>
      <c r="H33" s="43">
        <v>0</v>
      </c>
      <c r="I33" s="43">
        <v>4077</v>
      </c>
      <c r="J33" s="43">
        <v>26759</v>
      </c>
      <c r="K33" s="13"/>
      <c r="L33" s="41" t="s">
        <v>120</v>
      </c>
      <c r="M33" s="42"/>
      <c r="N33" s="41" t="s">
        <v>121</v>
      </c>
      <c r="O33" s="13"/>
      <c r="P33" s="43">
        <v>26759</v>
      </c>
      <c r="Q33" s="43">
        <v>4077</v>
      </c>
      <c r="R33" s="43">
        <v>0</v>
      </c>
      <c r="S33" s="43">
        <v>38993</v>
      </c>
      <c r="T33" s="43">
        <v>69829</v>
      </c>
      <c r="U33" s="43"/>
      <c r="V33" s="43">
        <f>SUM(T33:U33)</f>
        <v>69829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83388</v>
      </c>
      <c r="E35" s="44">
        <v>14137</v>
      </c>
      <c r="F35" s="44">
        <v>69251</v>
      </c>
      <c r="G35" s="44">
        <v>7613</v>
      </c>
      <c r="H35" s="44">
        <v>4175</v>
      </c>
      <c r="I35" s="44">
        <v>33513</v>
      </c>
      <c r="J35" s="44">
        <v>23950</v>
      </c>
      <c r="K35" s="31"/>
      <c r="L35" s="40" t="s">
        <v>63</v>
      </c>
      <c r="M35" s="14"/>
      <c r="N35" s="40" t="s">
        <v>64</v>
      </c>
      <c r="O35" s="31"/>
      <c r="P35" s="44">
        <v>10396</v>
      </c>
      <c r="Q35" s="44">
        <v>34962</v>
      </c>
      <c r="R35" s="44">
        <v>2448</v>
      </c>
      <c r="S35" s="44">
        <v>15265</v>
      </c>
      <c r="T35" s="44">
        <v>63071</v>
      </c>
      <c r="U35" s="44">
        <v>20317</v>
      </c>
      <c r="V35" s="44">
        <f t="shared" ref="V35:V36" si="3">SUM(T35:U35)</f>
        <v>83388</v>
      </c>
      <c r="X35" s="45" t="s">
        <v>62</v>
      </c>
    </row>
    <row r="36" spans="2:24" x14ac:dyDescent="0.2">
      <c r="B36" s="38" t="s">
        <v>54</v>
      </c>
      <c r="D36" s="43">
        <f t="shared" si="2"/>
        <v>251059</v>
      </c>
      <c r="E36" s="43"/>
      <c r="F36" s="43">
        <v>251059</v>
      </c>
      <c r="G36" s="43">
        <v>173937</v>
      </c>
      <c r="H36" s="43">
        <v>36352</v>
      </c>
      <c r="I36" s="43">
        <v>6779</v>
      </c>
      <c r="J36" s="43">
        <v>33991</v>
      </c>
      <c r="K36" s="13"/>
      <c r="L36" s="41" t="s">
        <v>207</v>
      </c>
      <c r="M36" s="42"/>
      <c r="N36" s="41" t="s">
        <v>65</v>
      </c>
      <c r="O36" s="13"/>
      <c r="P36" s="43">
        <v>33991</v>
      </c>
      <c r="Q36" s="43">
        <v>6779</v>
      </c>
      <c r="R36" s="43">
        <v>36352</v>
      </c>
      <c r="S36" s="43">
        <v>173937</v>
      </c>
      <c r="T36" s="43">
        <v>251059</v>
      </c>
      <c r="U36" s="43"/>
      <c r="V36" s="43">
        <f t="shared" si="3"/>
        <v>251059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215745</v>
      </c>
      <c r="E38" s="43"/>
      <c r="F38" s="43">
        <v>215745</v>
      </c>
      <c r="G38" s="43">
        <v>166189</v>
      </c>
      <c r="H38" s="43">
        <v>30825</v>
      </c>
      <c r="I38" s="43">
        <v>5526</v>
      </c>
      <c r="J38" s="43">
        <v>13205</v>
      </c>
      <c r="K38" s="13"/>
      <c r="L38" s="41" t="s">
        <v>69</v>
      </c>
      <c r="M38" s="42"/>
      <c r="N38" s="41" t="s">
        <v>70</v>
      </c>
      <c r="O38" s="13"/>
      <c r="P38" s="43">
        <v>13205</v>
      </c>
      <c r="Q38" s="43">
        <v>5526</v>
      </c>
      <c r="R38" s="43">
        <v>30825</v>
      </c>
      <c r="S38" s="43">
        <v>166189</v>
      </c>
      <c r="T38" s="43">
        <v>215745</v>
      </c>
      <c r="U38" s="43"/>
      <c r="V38" s="43">
        <f>SUM(T38:U38)</f>
        <v>215745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21819</v>
      </c>
      <c r="E40" s="44">
        <v>335</v>
      </c>
      <c r="F40" s="44">
        <v>21484</v>
      </c>
      <c r="G40" s="44">
        <v>18547</v>
      </c>
      <c r="H40" s="44">
        <v>1</v>
      </c>
      <c r="I40" s="44">
        <v>813</v>
      </c>
      <c r="J40" s="44">
        <v>2123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21556</v>
      </c>
      <c r="S40" s="44"/>
      <c r="T40" s="44">
        <v>21556</v>
      </c>
      <c r="U40" s="44">
        <v>263</v>
      </c>
      <c r="V40" s="44">
        <f t="shared" ref="V40:V50" si="5">SUM(T40:U40)</f>
        <v>21819</v>
      </c>
      <c r="X40" s="45" t="s">
        <v>66</v>
      </c>
    </row>
    <row r="41" spans="2:24" x14ac:dyDescent="0.2">
      <c r="B41" s="38" t="s">
        <v>68</v>
      </c>
      <c r="D41" s="43">
        <f t="shared" si="4"/>
        <v>36587</v>
      </c>
      <c r="E41" s="43">
        <v>41</v>
      </c>
      <c r="F41" s="43">
        <v>36546</v>
      </c>
      <c r="G41" s="43">
        <v>36546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2109</v>
      </c>
      <c r="Q41" s="43">
        <v>1237</v>
      </c>
      <c r="R41" s="43">
        <v>33050</v>
      </c>
      <c r="S41" s="43">
        <v>99</v>
      </c>
      <c r="T41" s="43">
        <v>36495</v>
      </c>
      <c r="U41" s="43">
        <v>92</v>
      </c>
      <c r="V41" s="43">
        <f t="shared" si="5"/>
        <v>36587</v>
      </c>
      <c r="X41" s="38" t="s">
        <v>68</v>
      </c>
    </row>
    <row r="42" spans="2:24" ht="24" x14ac:dyDescent="0.2">
      <c r="B42" s="38" t="s">
        <v>71</v>
      </c>
      <c r="D42" s="43">
        <f t="shared" si="4"/>
        <v>30733</v>
      </c>
      <c r="E42" s="43">
        <v>507</v>
      </c>
      <c r="F42" s="43">
        <v>30226</v>
      </c>
      <c r="G42" s="43">
        <v>106</v>
      </c>
      <c r="H42" s="43">
        <v>26204</v>
      </c>
      <c r="I42" s="43">
        <v>1962</v>
      </c>
      <c r="J42" s="43">
        <v>1954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30627</v>
      </c>
      <c r="T42" s="43">
        <v>30627</v>
      </c>
      <c r="U42" s="43">
        <v>106</v>
      </c>
      <c r="V42" s="43">
        <f t="shared" si="5"/>
        <v>30733</v>
      </c>
      <c r="X42" s="38" t="s">
        <v>71</v>
      </c>
    </row>
    <row r="43" spans="2:24" x14ac:dyDescent="0.2">
      <c r="B43" s="38" t="s">
        <v>78</v>
      </c>
      <c r="D43" s="43">
        <f t="shared" si="4"/>
        <v>29774</v>
      </c>
      <c r="E43" s="43">
        <v>1392</v>
      </c>
      <c r="F43" s="43">
        <v>28382</v>
      </c>
      <c r="G43" s="43">
        <v>13717</v>
      </c>
      <c r="H43" s="43">
        <v>4200</v>
      </c>
      <c r="I43" s="43">
        <v>6473</v>
      </c>
      <c r="J43" s="43">
        <v>3992</v>
      </c>
      <c r="K43" s="13"/>
      <c r="L43" s="40" t="s">
        <v>79</v>
      </c>
      <c r="M43" s="14"/>
      <c r="N43" s="40" t="s">
        <v>80</v>
      </c>
      <c r="O43" s="13"/>
      <c r="P43" s="43">
        <v>1988</v>
      </c>
      <c r="Q43" s="43">
        <v>6213</v>
      </c>
      <c r="R43" s="43">
        <v>1631</v>
      </c>
      <c r="S43" s="43">
        <v>13815</v>
      </c>
      <c r="T43" s="43">
        <v>23647</v>
      </c>
      <c r="U43" s="43">
        <v>6127</v>
      </c>
      <c r="V43" s="43">
        <f t="shared" si="5"/>
        <v>29774</v>
      </c>
      <c r="X43" s="38" t="s">
        <v>78</v>
      </c>
    </row>
    <row r="44" spans="2:24" ht="22.5" customHeight="1" x14ac:dyDescent="0.2">
      <c r="B44" s="38"/>
      <c r="D44" s="43">
        <f t="shared" si="4"/>
        <v>246746</v>
      </c>
      <c r="E44" s="43"/>
      <c r="F44" s="43">
        <v>246746</v>
      </c>
      <c r="G44" s="43">
        <v>149562</v>
      </c>
      <c r="H44" s="43">
        <v>62184</v>
      </c>
      <c r="I44" s="43">
        <v>4981</v>
      </c>
      <c r="J44" s="43">
        <v>30019</v>
      </c>
      <c r="K44" s="30"/>
      <c r="L44" s="41" t="s">
        <v>208</v>
      </c>
      <c r="M44" s="42"/>
      <c r="N44" s="41" t="s">
        <v>187</v>
      </c>
      <c r="O44" s="30"/>
      <c r="P44" s="43">
        <v>30019</v>
      </c>
      <c r="Q44" s="43">
        <v>4981</v>
      </c>
      <c r="R44" s="43">
        <v>62184</v>
      </c>
      <c r="S44" s="43">
        <v>149562</v>
      </c>
      <c r="T44" s="43">
        <v>246746</v>
      </c>
      <c r="U44" s="43"/>
      <c r="V44" s="43">
        <f t="shared" si="5"/>
        <v>246746</v>
      </c>
      <c r="X44" s="38"/>
    </row>
    <row r="45" spans="2:24" ht="24.75" customHeight="1" x14ac:dyDescent="0.2">
      <c r="B45" s="38"/>
      <c r="C45" s="16"/>
      <c r="D45" s="43">
        <f t="shared" si="4"/>
        <v>211432</v>
      </c>
      <c r="E45" s="43"/>
      <c r="F45" s="43">
        <v>211432</v>
      </c>
      <c r="G45" s="43">
        <v>141814</v>
      </c>
      <c r="H45" s="43">
        <v>56657</v>
      </c>
      <c r="I45" s="43">
        <v>3728</v>
      </c>
      <c r="J45" s="43">
        <v>9233</v>
      </c>
      <c r="K45" s="30"/>
      <c r="L45" s="41" t="s">
        <v>188</v>
      </c>
      <c r="M45" s="42"/>
      <c r="N45" s="41" t="s">
        <v>189</v>
      </c>
      <c r="O45" s="30"/>
      <c r="P45" s="43">
        <v>9233</v>
      </c>
      <c r="Q45" s="43">
        <v>3728</v>
      </c>
      <c r="R45" s="43">
        <v>56657</v>
      </c>
      <c r="S45" s="43">
        <v>141814</v>
      </c>
      <c r="T45" s="43">
        <v>211432</v>
      </c>
      <c r="U45" s="43"/>
      <c r="V45" s="43">
        <f t="shared" si="5"/>
        <v>211432</v>
      </c>
      <c r="W45" s="16"/>
      <c r="X45" s="38"/>
    </row>
    <row r="46" spans="2:24" x14ac:dyDescent="0.2">
      <c r="B46" s="38"/>
      <c r="D46" s="46">
        <f t="shared" si="4"/>
        <v>27223</v>
      </c>
      <c r="E46" s="46"/>
      <c r="F46" s="46">
        <v>27223</v>
      </c>
      <c r="G46" s="46">
        <v>2652</v>
      </c>
      <c r="H46" s="46">
        <v>24571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27223</v>
      </c>
      <c r="T46" s="46">
        <v>27223</v>
      </c>
      <c r="U46" s="46"/>
      <c r="V46" s="46">
        <f t="shared" si="5"/>
        <v>27223</v>
      </c>
      <c r="X46" s="38"/>
    </row>
    <row r="47" spans="2:24" ht="33.6" customHeight="1" x14ac:dyDescent="0.2">
      <c r="B47" s="45" t="s">
        <v>198</v>
      </c>
      <c r="D47" s="44">
        <f t="shared" si="4"/>
        <v>246746</v>
      </c>
      <c r="E47" s="44"/>
      <c r="F47" s="44">
        <v>246746</v>
      </c>
      <c r="G47" s="44">
        <v>174133</v>
      </c>
      <c r="H47" s="44">
        <v>37613</v>
      </c>
      <c r="I47" s="44">
        <v>4981</v>
      </c>
      <c r="J47" s="44">
        <v>30019</v>
      </c>
      <c r="K47" s="30"/>
      <c r="L47" s="41" t="s">
        <v>209</v>
      </c>
      <c r="M47" s="42"/>
      <c r="N47" s="41" t="s">
        <v>190</v>
      </c>
      <c r="O47" s="30"/>
      <c r="P47" s="44">
        <v>30019</v>
      </c>
      <c r="Q47" s="44">
        <v>4981</v>
      </c>
      <c r="R47" s="44">
        <v>37613</v>
      </c>
      <c r="S47" s="44">
        <v>174133</v>
      </c>
      <c r="T47" s="44">
        <v>246746</v>
      </c>
      <c r="U47" s="44"/>
      <c r="V47" s="44">
        <f t="shared" si="5"/>
        <v>246746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211432</v>
      </c>
      <c r="E48" s="46"/>
      <c r="F48" s="46">
        <v>211432</v>
      </c>
      <c r="G48" s="46">
        <v>166385</v>
      </c>
      <c r="H48" s="46">
        <v>32086</v>
      </c>
      <c r="I48" s="46">
        <v>3728</v>
      </c>
      <c r="J48" s="46">
        <v>9233</v>
      </c>
      <c r="K48" s="13"/>
      <c r="L48" s="41" t="s">
        <v>210</v>
      </c>
      <c r="M48" s="42"/>
      <c r="N48" s="41" t="s">
        <v>191</v>
      </c>
      <c r="O48" s="13"/>
      <c r="P48" s="46">
        <v>9233</v>
      </c>
      <c r="Q48" s="46">
        <v>3728</v>
      </c>
      <c r="R48" s="46">
        <v>32086</v>
      </c>
      <c r="S48" s="46">
        <v>166385</v>
      </c>
      <c r="T48" s="46">
        <v>211432</v>
      </c>
      <c r="U48" s="46"/>
      <c r="V48" s="46">
        <f t="shared" si="5"/>
        <v>211432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30019</v>
      </c>
      <c r="Q49" s="44">
        <v>4981</v>
      </c>
      <c r="R49" s="44">
        <v>62184</v>
      </c>
      <c r="S49" s="44">
        <v>149562</v>
      </c>
      <c r="T49" s="44">
        <v>246746</v>
      </c>
      <c r="U49" s="44"/>
      <c r="V49" s="44">
        <f t="shared" si="5"/>
        <v>246746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9233</v>
      </c>
      <c r="Q50" s="43">
        <v>3728</v>
      </c>
      <c r="R50" s="43">
        <v>56657</v>
      </c>
      <c r="S50" s="43">
        <v>141814</v>
      </c>
      <c r="T50" s="43">
        <v>211432</v>
      </c>
      <c r="U50" s="43"/>
      <c r="V50" s="43">
        <f t="shared" si="5"/>
        <v>211432</v>
      </c>
      <c r="X50" s="38" t="s">
        <v>55</v>
      </c>
    </row>
    <row r="51" spans="2:24" x14ac:dyDescent="0.2">
      <c r="B51" s="38"/>
      <c r="D51" s="43">
        <f t="shared" ref="D51:D56" si="6">SUM(E51:F51)</f>
        <v>198490</v>
      </c>
      <c r="E51" s="43"/>
      <c r="F51" s="43">
        <v>198490</v>
      </c>
      <c r="G51" s="43">
        <v>179990</v>
      </c>
      <c r="H51" s="43">
        <v>18500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198490</v>
      </c>
      <c r="E52" s="43"/>
      <c r="F52" s="43">
        <v>198490</v>
      </c>
      <c r="G52" s="43">
        <v>155419</v>
      </c>
      <c r="H52" s="43">
        <v>43071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-744</v>
      </c>
      <c r="E53" s="43"/>
      <c r="F53" s="43">
        <v>-744</v>
      </c>
      <c r="G53" s="43"/>
      <c r="H53" s="43"/>
      <c r="I53" s="43">
        <v>-744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-744</v>
      </c>
      <c r="T53" s="43">
        <v>-744</v>
      </c>
      <c r="U53" s="43"/>
      <c r="V53" s="43">
        <f>SUM(T53:U53)</f>
        <v>-744</v>
      </c>
      <c r="X53" s="38"/>
    </row>
    <row r="54" spans="2:24" x14ac:dyDescent="0.2">
      <c r="B54" s="38"/>
      <c r="D54" s="43">
        <f t="shared" si="6"/>
        <v>48256</v>
      </c>
      <c r="E54" s="43"/>
      <c r="F54" s="43">
        <v>48256</v>
      </c>
      <c r="G54" s="43">
        <v>-6601</v>
      </c>
      <c r="H54" s="43">
        <v>19113</v>
      </c>
      <c r="I54" s="43">
        <v>5725</v>
      </c>
      <c r="J54" s="43">
        <v>30019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12942</v>
      </c>
      <c r="E55" s="43"/>
      <c r="F55" s="43">
        <v>12942</v>
      </c>
      <c r="G55" s="43">
        <v>-14349</v>
      </c>
      <c r="H55" s="43">
        <v>13586</v>
      </c>
      <c r="I55" s="43">
        <v>4472</v>
      </c>
      <c r="J55" s="43">
        <v>9233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26465</v>
      </c>
      <c r="E56" s="43">
        <v>26465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9233</v>
      </c>
      <c r="Q69" s="43">
        <v>4472</v>
      </c>
      <c r="R69" s="43">
        <v>13586</v>
      </c>
      <c r="S69" s="43">
        <v>-14349</v>
      </c>
      <c r="T69" s="43">
        <v>12942</v>
      </c>
      <c r="U69" s="43"/>
      <c r="V69" s="43">
        <f>SUM(T69:U69)</f>
        <v>12942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26465</v>
      </c>
      <c r="V71" s="43">
        <f t="shared" ref="V71:V74" si="7">SUM(T71:U71)</f>
        <v>26465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994</v>
      </c>
      <c r="Q72" s="43">
        <v>131</v>
      </c>
      <c r="R72" s="43">
        <v>2279</v>
      </c>
      <c r="S72" s="43">
        <v>964</v>
      </c>
      <c r="T72" s="43">
        <v>4368</v>
      </c>
      <c r="U72" s="43">
        <v>145</v>
      </c>
      <c r="V72" s="43">
        <f t="shared" si="7"/>
        <v>4513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-389</v>
      </c>
      <c r="Q73" s="43">
        <v>-281</v>
      </c>
      <c r="R73" s="43">
        <v>-1620</v>
      </c>
      <c r="S73" s="43">
        <v>-1085</v>
      </c>
      <c r="T73" s="43">
        <v>-3375</v>
      </c>
      <c r="U73" s="43">
        <v>-1138</v>
      </c>
      <c r="V73" s="43">
        <f t="shared" si="7"/>
        <v>-4513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39407</v>
      </c>
      <c r="E74" s="46">
        <v>25472</v>
      </c>
      <c r="F74" s="46">
        <v>13935</v>
      </c>
      <c r="G74" s="46">
        <v>-14470</v>
      </c>
      <c r="H74" s="46">
        <v>14245</v>
      </c>
      <c r="I74" s="46">
        <v>4322</v>
      </c>
      <c r="J74" s="46">
        <v>9838</v>
      </c>
      <c r="K74" s="13"/>
      <c r="L74" s="41" t="s">
        <v>103</v>
      </c>
      <c r="M74" s="42"/>
      <c r="N74" s="41" t="s">
        <v>104</v>
      </c>
      <c r="O74" s="13"/>
      <c r="P74" s="46">
        <v>9838</v>
      </c>
      <c r="Q74" s="46">
        <v>4322</v>
      </c>
      <c r="R74" s="46">
        <v>14245</v>
      </c>
      <c r="S74" s="46">
        <v>-14470</v>
      </c>
      <c r="T74" s="46">
        <v>13935</v>
      </c>
      <c r="U74" s="46">
        <v>25472</v>
      </c>
      <c r="V74" s="46">
        <f t="shared" si="7"/>
        <v>39407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74721</v>
      </c>
      <c r="E75" s="44"/>
      <c r="F75" s="44">
        <v>74721</v>
      </c>
      <c r="G75" s="44">
        <v>24440</v>
      </c>
      <c r="H75" s="44">
        <v>11462</v>
      </c>
      <c r="I75" s="44">
        <v>551</v>
      </c>
      <c r="J75" s="44">
        <v>38268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76464</v>
      </c>
      <c r="E76" s="43"/>
      <c r="F76" s="43">
        <v>76464</v>
      </c>
      <c r="G76" s="43">
        <v>24968</v>
      </c>
      <c r="H76" s="43">
        <v>11459</v>
      </c>
      <c r="I76" s="43">
        <v>1178</v>
      </c>
      <c r="J76" s="43">
        <v>38859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-35314</v>
      </c>
      <c r="E77" s="43"/>
      <c r="F77" s="43">
        <v>-35314</v>
      </c>
      <c r="G77" s="43">
        <v>-7748</v>
      </c>
      <c r="H77" s="43">
        <v>-5527</v>
      </c>
      <c r="I77" s="43">
        <v>-1253</v>
      </c>
      <c r="J77" s="43">
        <v>-20786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-1743</v>
      </c>
      <c r="E78" s="43"/>
      <c r="F78" s="43">
        <v>-1743</v>
      </c>
      <c r="G78" s="43">
        <v>-528</v>
      </c>
      <c r="H78" s="43">
        <v>3</v>
      </c>
      <c r="I78" s="43">
        <v>-627</v>
      </c>
      <c r="J78" s="43">
        <v>-591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-97</v>
      </c>
      <c r="F79" s="43">
        <v>97</v>
      </c>
      <c r="G79" s="43">
        <v>87</v>
      </c>
      <c r="H79" s="43">
        <v>-81</v>
      </c>
      <c r="I79" s="43">
        <v>0</v>
      </c>
      <c r="J79" s="43">
        <v>91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25569</v>
      </c>
      <c r="F80" s="43">
        <v>-25569</v>
      </c>
      <c r="G80" s="43">
        <v>-31249</v>
      </c>
      <c r="H80" s="43">
        <v>8391</v>
      </c>
      <c r="I80" s="43">
        <v>5024</v>
      </c>
      <c r="J80" s="43">
        <v>-7735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85542</v>
      </c>
      <c r="V18" s="43">
        <f>SUM(T18:U18)</f>
        <v>85542</v>
      </c>
      <c r="X18" s="38" t="s">
        <v>25</v>
      </c>
    </row>
    <row r="19" spans="2:24" x14ac:dyDescent="0.2">
      <c r="B19" s="38" t="s">
        <v>28</v>
      </c>
      <c r="D19" s="43">
        <f>SUM(E19:F19)</f>
        <v>71818</v>
      </c>
      <c r="E19" s="43">
        <v>71818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272717</v>
      </c>
      <c r="E23" s="43"/>
      <c r="F23" s="43">
        <v>272717</v>
      </c>
      <c r="G23" s="43">
        <v>63351</v>
      </c>
      <c r="H23" s="43">
        <v>34514</v>
      </c>
      <c r="I23" s="43">
        <v>10842</v>
      </c>
      <c r="J23" s="43">
        <v>136206</v>
      </c>
      <c r="K23" s="13"/>
      <c r="L23" s="41" t="s">
        <v>204</v>
      </c>
      <c r="M23" s="42"/>
      <c r="N23" s="41" t="s">
        <v>41</v>
      </c>
      <c r="O23" s="13"/>
      <c r="P23" s="43">
        <v>136206</v>
      </c>
      <c r="Q23" s="43">
        <v>10842</v>
      </c>
      <c r="R23" s="43">
        <v>34514</v>
      </c>
      <c r="S23" s="43">
        <v>63351</v>
      </c>
      <c r="T23" s="43">
        <v>272717</v>
      </c>
      <c r="U23" s="43"/>
      <c r="V23" s="43">
        <f>SUM(T23:U23)</f>
        <v>272717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36065</v>
      </c>
      <c r="E24" s="43"/>
      <c r="F24" s="43">
        <v>36065</v>
      </c>
      <c r="G24" s="43">
        <v>7891</v>
      </c>
      <c r="H24" s="43">
        <v>5608</v>
      </c>
      <c r="I24" s="43">
        <v>1283</v>
      </c>
      <c r="J24" s="43">
        <v>21283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236652</v>
      </c>
      <c r="E25" s="43"/>
      <c r="F25" s="43">
        <v>236652</v>
      </c>
      <c r="G25" s="43">
        <v>55460</v>
      </c>
      <c r="H25" s="43">
        <v>28906</v>
      </c>
      <c r="I25" s="43">
        <v>9559</v>
      </c>
      <c r="J25" s="43">
        <v>114923</v>
      </c>
      <c r="K25" s="13"/>
      <c r="L25" s="41" t="s">
        <v>45</v>
      </c>
      <c r="M25" s="42"/>
      <c r="N25" s="41" t="s">
        <v>46</v>
      </c>
      <c r="O25" s="13"/>
      <c r="P25" s="43">
        <v>114923</v>
      </c>
      <c r="Q25" s="43">
        <v>9559</v>
      </c>
      <c r="R25" s="43">
        <v>28906</v>
      </c>
      <c r="S25" s="43">
        <v>55460</v>
      </c>
      <c r="T25" s="43">
        <v>236652</v>
      </c>
      <c r="U25" s="43"/>
      <c r="V25" s="43">
        <f t="shared" ref="V25:V31" si="1">SUM(T25:U25)</f>
        <v>236652</v>
      </c>
      <c r="X25" s="38"/>
    </row>
    <row r="26" spans="2:24" x14ac:dyDescent="0.2">
      <c r="B26" s="38"/>
      <c r="D26" s="46">
        <f t="shared" si="0"/>
        <v>13724</v>
      </c>
      <c r="E26" s="46">
        <v>13724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13724</v>
      </c>
      <c r="V26" s="46">
        <f t="shared" si="1"/>
        <v>13724</v>
      </c>
      <c r="X26" s="38"/>
    </row>
    <row r="27" spans="2:24" x14ac:dyDescent="0.2">
      <c r="B27" s="45" t="s">
        <v>49</v>
      </c>
      <c r="D27" s="44">
        <f t="shared" si="0"/>
        <v>128245</v>
      </c>
      <c r="E27" s="44">
        <v>292</v>
      </c>
      <c r="F27" s="44">
        <v>127953</v>
      </c>
      <c r="G27" s="44">
        <v>11175</v>
      </c>
      <c r="H27" s="44">
        <v>28868</v>
      </c>
      <c r="I27" s="44">
        <v>5426</v>
      </c>
      <c r="J27" s="44">
        <v>82484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128074</v>
      </c>
      <c r="T27" s="44">
        <v>128074</v>
      </c>
      <c r="U27" s="44">
        <v>171</v>
      </c>
      <c r="V27" s="44">
        <f t="shared" si="1"/>
        <v>128245</v>
      </c>
      <c r="X27" s="45" t="s">
        <v>49</v>
      </c>
    </row>
    <row r="28" spans="2:24" x14ac:dyDescent="0.2">
      <c r="B28" s="38" t="s">
        <v>44</v>
      </c>
      <c r="D28" s="43">
        <f t="shared" si="0"/>
        <v>28623</v>
      </c>
      <c r="E28" s="43"/>
      <c r="F28" s="43">
        <v>28623</v>
      </c>
      <c r="G28" s="43">
        <v>548</v>
      </c>
      <c r="H28" s="43">
        <v>38</v>
      </c>
      <c r="I28" s="43">
        <v>61</v>
      </c>
      <c r="J28" s="43">
        <v>172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29455</v>
      </c>
      <c r="S28" s="43"/>
      <c r="T28" s="43">
        <v>29455</v>
      </c>
      <c r="U28" s="43">
        <v>-832</v>
      </c>
      <c r="V28" s="43">
        <f t="shared" si="1"/>
        <v>28623</v>
      </c>
      <c r="X28" s="38" t="s">
        <v>44</v>
      </c>
    </row>
    <row r="29" spans="2:24" x14ac:dyDescent="0.2">
      <c r="B29" s="38"/>
      <c r="D29" s="43">
        <f t="shared" si="0"/>
        <v>27804</v>
      </c>
      <c r="E29" s="43"/>
      <c r="F29" s="43">
        <v>27804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27991</v>
      </c>
      <c r="S29" s="43"/>
      <c r="T29" s="43">
        <v>27991</v>
      </c>
      <c r="U29" s="43">
        <v>-187</v>
      </c>
      <c r="V29" s="43">
        <f t="shared" si="1"/>
        <v>27804</v>
      </c>
      <c r="X29" s="38"/>
    </row>
    <row r="30" spans="2:24" x14ac:dyDescent="0.2">
      <c r="B30" s="38"/>
      <c r="D30" s="43">
        <f t="shared" si="0"/>
        <v>819</v>
      </c>
      <c r="E30" s="43"/>
      <c r="F30" s="43">
        <v>819</v>
      </c>
      <c r="G30" s="43">
        <v>548</v>
      </c>
      <c r="H30" s="43">
        <v>38</v>
      </c>
      <c r="I30" s="43">
        <v>61</v>
      </c>
      <c r="J30" s="43">
        <v>172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1464</v>
      </c>
      <c r="S30" s="43"/>
      <c r="T30" s="43">
        <v>1464</v>
      </c>
      <c r="U30" s="43">
        <v>-645</v>
      </c>
      <c r="V30" s="43">
        <f t="shared" si="1"/>
        <v>819</v>
      </c>
      <c r="X30" s="38"/>
    </row>
    <row r="31" spans="2:24" x14ac:dyDescent="0.2">
      <c r="B31" s="38"/>
      <c r="D31" s="43">
        <f t="shared" si="0"/>
        <v>116141</v>
      </c>
      <c r="E31" s="43"/>
      <c r="F31" s="43">
        <v>116141</v>
      </c>
      <c r="G31" s="43">
        <v>51628</v>
      </c>
      <c r="H31" s="43">
        <v>5608</v>
      </c>
      <c r="I31" s="43">
        <v>5355</v>
      </c>
      <c r="J31" s="43">
        <v>53550</v>
      </c>
      <c r="K31" s="15"/>
      <c r="L31" s="41" t="s">
        <v>205</v>
      </c>
      <c r="M31" s="42"/>
      <c r="N31" s="41" t="s">
        <v>119</v>
      </c>
      <c r="O31" s="15"/>
      <c r="P31" s="43">
        <v>53550</v>
      </c>
      <c r="Q31" s="43">
        <v>5355</v>
      </c>
      <c r="R31" s="43">
        <v>5608</v>
      </c>
      <c r="S31" s="43">
        <v>51628</v>
      </c>
      <c r="T31" s="43">
        <v>116141</v>
      </c>
      <c r="U31" s="43"/>
      <c r="V31" s="43">
        <f t="shared" si="1"/>
        <v>116141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80076</v>
      </c>
      <c r="E33" s="43"/>
      <c r="F33" s="43">
        <v>80076</v>
      </c>
      <c r="G33" s="43">
        <v>43737</v>
      </c>
      <c r="H33" s="43">
        <v>0</v>
      </c>
      <c r="I33" s="43">
        <v>4072</v>
      </c>
      <c r="J33" s="43">
        <v>32267</v>
      </c>
      <c r="K33" s="13"/>
      <c r="L33" s="41" t="s">
        <v>120</v>
      </c>
      <c r="M33" s="42"/>
      <c r="N33" s="41" t="s">
        <v>121</v>
      </c>
      <c r="O33" s="13"/>
      <c r="P33" s="43">
        <v>32267</v>
      </c>
      <c r="Q33" s="43">
        <v>4072</v>
      </c>
      <c r="R33" s="43">
        <v>0</v>
      </c>
      <c r="S33" s="43">
        <v>43737</v>
      </c>
      <c r="T33" s="43">
        <v>80076</v>
      </c>
      <c r="U33" s="43"/>
      <c r="V33" s="43">
        <f>SUM(T33:U33)</f>
        <v>80076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104991</v>
      </c>
      <c r="E35" s="44">
        <v>14234</v>
      </c>
      <c r="F35" s="44">
        <v>90757</v>
      </c>
      <c r="G35" s="44">
        <v>8953</v>
      </c>
      <c r="H35" s="44">
        <v>4257</v>
      </c>
      <c r="I35" s="44">
        <v>40712</v>
      </c>
      <c r="J35" s="44">
        <v>36835</v>
      </c>
      <c r="K35" s="31"/>
      <c r="L35" s="40" t="s">
        <v>63</v>
      </c>
      <c r="M35" s="14"/>
      <c r="N35" s="40" t="s">
        <v>64</v>
      </c>
      <c r="O35" s="31"/>
      <c r="P35" s="44">
        <v>14885</v>
      </c>
      <c r="Q35" s="44">
        <v>46077</v>
      </c>
      <c r="R35" s="44">
        <v>1993</v>
      </c>
      <c r="S35" s="44">
        <v>20732</v>
      </c>
      <c r="T35" s="44">
        <v>83687</v>
      </c>
      <c r="U35" s="44">
        <v>21304</v>
      </c>
      <c r="V35" s="44">
        <f t="shared" ref="V35:V36" si="3">SUM(T35:U35)</f>
        <v>104991</v>
      </c>
      <c r="X35" s="45" t="s">
        <v>62</v>
      </c>
    </row>
    <row r="36" spans="2:24" x14ac:dyDescent="0.2">
      <c r="B36" s="38" t="s">
        <v>54</v>
      </c>
      <c r="D36" s="43">
        <f t="shared" si="2"/>
        <v>266600</v>
      </c>
      <c r="E36" s="43"/>
      <c r="F36" s="43">
        <v>266600</v>
      </c>
      <c r="G36" s="43">
        <v>191481</v>
      </c>
      <c r="H36" s="43">
        <v>32799</v>
      </c>
      <c r="I36" s="43">
        <v>10720</v>
      </c>
      <c r="J36" s="43">
        <v>31600</v>
      </c>
      <c r="K36" s="13"/>
      <c r="L36" s="41" t="s">
        <v>207</v>
      </c>
      <c r="M36" s="42"/>
      <c r="N36" s="41" t="s">
        <v>65</v>
      </c>
      <c r="O36" s="13"/>
      <c r="P36" s="43">
        <v>31600</v>
      </c>
      <c r="Q36" s="43">
        <v>10720</v>
      </c>
      <c r="R36" s="43">
        <v>32799</v>
      </c>
      <c r="S36" s="43">
        <v>191481</v>
      </c>
      <c r="T36" s="43">
        <v>266600</v>
      </c>
      <c r="U36" s="43"/>
      <c r="V36" s="43">
        <f t="shared" si="3"/>
        <v>266600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230535</v>
      </c>
      <c r="E38" s="43"/>
      <c r="F38" s="43">
        <v>230535</v>
      </c>
      <c r="G38" s="43">
        <v>183590</v>
      </c>
      <c r="H38" s="43">
        <v>27191</v>
      </c>
      <c r="I38" s="43">
        <v>9437</v>
      </c>
      <c r="J38" s="43">
        <v>10317</v>
      </c>
      <c r="K38" s="13"/>
      <c r="L38" s="41" t="s">
        <v>69</v>
      </c>
      <c r="M38" s="42"/>
      <c r="N38" s="41" t="s">
        <v>70</v>
      </c>
      <c r="O38" s="13"/>
      <c r="P38" s="43">
        <v>10317</v>
      </c>
      <c r="Q38" s="43">
        <v>9437</v>
      </c>
      <c r="R38" s="43">
        <v>27191</v>
      </c>
      <c r="S38" s="43">
        <v>183590</v>
      </c>
      <c r="T38" s="43">
        <v>230535</v>
      </c>
      <c r="U38" s="43"/>
      <c r="V38" s="43">
        <f>SUM(T38:U38)</f>
        <v>230535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26120</v>
      </c>
      <c r="E40" s="44">
        <v>499</v>
      </c>
      <c r="F40" s="44">
        <v>25621</v>
      </c>
      <c r="G40" s="44">
        <v>14433</v>
      </c>
      <c r="H40" s="44">
        <v>5</v>
      </c>
      <c r="I40" s="44">
        <v>3423</v>
      </c>
      <c r="J40" s="44">
        <v>7760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25678</v>
      </c>
      <c r="S40" s="44"/>
      <c r="T40" s="44">
        <v>25678</v>
      </c>
      <c r="U40" s="44">
        <v>442</v>
      </c>
      <c r="V40" s="44">
        <f t="shared" ref="V40:V50" si="5">SUM(T40:U40)</f>
        <v>26120</v>
      </c>
      <c r="X40" s="45" t="s">
        <v>66</v>
      </c>
    </row>
    <row r="41" spans="2:24" x14ac:dyDescent="0.2">
      <c r="B41" s="38" t="s">
        <v>68</v>
      </c>
      <c r="D41" s="43">
        <f t="shared" si="4"/>
        <v>38008</v>
      </c>
      <c r="E41" s="43">
        <v>28</v>
      </c>
      <c r="F41" s="43">
        <v>37980</v>
      </c>
      <c r="G41" s="43">
        <v>37980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2118</v>
      </c>
      <c r="Q41" s="43">
        <v>1388</v>
      </c>
      <c r="R41" s="43">
        <v>34316</v>
      </c>
      <c r="S41" s="43">
        <v>98</v>
      </c>
      <c r="T41" s="43">
        <v>37920</v>
      </c>
      <c r="U41" s="43">
        <v>88</v>
      </c>
      <c r="V41" s="43">
        <f t="shared" si="5"/>
        <v>38008</v>
      </c>
      <c r="X41" s="38" t="s">
        <v>68</v>
      </c>
    </row>
    <row r="42" spans="2:24" ht="24" x14ac:dyDescent="0.2">
      <c r="B42" s="38" t="s">
        <v>71</v>
      </c>
      <c r="D42" s="43">
        <f t="shared" si="4"/>
        <v>37565</v>
      </c>
      <c r="E42" s="43">
        <v>565</v>
      </c>
      <c r="F42" s="43">
        <v>37000</v>
      </c>
      <c r="G42" s="43">
        <v>106</v>
      </c>
      <c r="H42" s="43">
        <v>33308</v>
      </c>
      <c r="I42" s="43">
        <v>1625</v>
      </c>
      <c r="J42" s="43">
        <v>1961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37438</v>
      </c>
      <c r="T42" s="43">
        <v>37438</v>
      </c>
      <c r="U42" s="43">
        <v>127</v>
      </c>
      <c r="V42" s="43">
        <f t="shared" si="5"/>
        <v>37565</v>
      </c>
      <c r="X42" s="38" t="s">
        <v>71</v>
      </c>
    </row>
    <row r="43" spans="2:24" x14ac:dyDescent="0.2">
      <c r="B43" s="38" t="s">
        <v>78</v>
      </c>
      <c r="D43" s="43">
        <f t="shared" si="4"/>
        <v>28894</v>
      </c>
      <c r="E43" s="43">
        <v>2230</v>
      </c>
      <c r="F43" s="43">
        <v>26664</v>
      </c>
      <c r="G43" s="43">
        <v>12657</v>
      </c>
      <c r="H43" s="43">
        <v>3219</v>
      </c>
      <c r="I43" s="43">
        <v>6978</v>
      </c>
      <c r="J43" s="43">
        <v>3810</v>
      </c>
      <c r="K43" s="13"/>
      <c r="L43" s="40" t="s">
        <v>79</v>
      </c>
      <c r="M43" s="14"/>
      <c r="N43" s="40" t="s">
        <v>80</v>
      </c>
      <c r="O43" s="13"/>
      <c r="P43" s="43">
        <v>2109</v>
      </c>
      <c r="Q43" s="43">
        <v>6529</v>
      </c>
      <c r="R43" s="43">
        <v>2220</v>
      </c>
      <c r="S43" s="43">
        <v>13321</v>
      </c>
      <c r="T43" s="43">
        <v>24179</v>
      </c>
      <c r="U43" s="43">
        <v>4715</v>
      </c>
      <c r="V43" s="43">
        <f t="shared" si="5"/>
        <v>28894</v>
      </c>
      <c r="X43" s="38" t="s">
        <v>78</v>
      </c>
    </row>
    <row r="44" spans="2:24" ht="22.5" customHeight="1" x14ac:dyDescent="0.2">
      <c r="B44" s="38"/>
      <c r="D44" s="43">
        <f t="shared" si="4"/>
        <v>264550</v>
      </c>
      <c r="E44" s="43"/>
      <c r="F44" s="43">
        <v>264550</v>
      </c>
      <c r="G44" s="43">
        <v>177162</v>
      </c>
      <c r="H44" s="43">
        <v>58481</v>
      </c>
      <c r="I44" s="43">
        <v>6611</v>
      </c>
      <c r="J44" s="43">
        <v>22296</v>
      </c>
      <c r="K44" s="30"/>
      <c r="L44" s="41" t="s">
        <v>208</v>
      </c>
      <c r="M44" s="42"/>
      <c r="N44" s="41" t="s">
        <v>187</v>
      </c>
      <c r="O44" s="30"/>
      <c r="P44" s="43">
        <v>22296</v>
      </c>
      <c r="Q44" s="43">
        <v>6611</v>
      </c>
      <c r="R44" s="43">
        <v>58481</v>
      </c>
      <c r="S44" s="43">
        <v>177162</v>
      </c>
      <c r="T44" s="43">
        <v>264550</v>
      </c>
      <c r="U44" s="43"/>
      <c r="V44" s="43">
        <f t="shared" si="5"/>
        <v>264550</v>
      </c>
      <c r="X44" s="38"/>
    </row>
    <row r="45" spans="2:24" ht="24.75" customHeight="1" x14ac:dyDescent="0.2">
      <c r="B45" s="38"/>
      <c r="C45" s="16"/>
      <c r="D45" s="43">
        <f t="shared" si="4"/>
        <v>228485</v>
      </c>
      <c r="E45" s="43"/>
      <c r="F45" s="43">
        <v>228485</v>
      </c>
      <c r="G45" s="43">
        <v>169271</v>
      </c>
      <c r="H45" s="43">
        <v>52873</v>
      </c>
      <c r="I45" s="43">
        <v>5328</v>
      </c>
      <c r="J45" s="43">
        <v>1013</v>
      </c>
      <c r="K45" s="30"/>
      <c r="L45" s="41" t="s">
        <v>188</v>
      </c>
      <c r="M45" s="42"/>
      <c r="N45" s="41" t="s">
        <v>189</v>
      </c>
      <c r="O45" s="30"/>
      <c r="P45" s="43">
        <v>1013</v>
      </c>
      <c r="Q45" s="43">
        <v>5328</v>
      </c>
      <c r="R45" s="43">
        <v>52873</v>
      </c>
      <c r="S45" s="43">
        <v>169271</v>
      </c>
      <c r="T45" s="43">
        <v>228485</v>
      </c>
      <c r="U45" s="43"/>
      <c r="V45" s="43">
        <f t="shared" si="5"/>
        <v>228485</v>
      </c>
      <c r="W45" s="16"/>
      <c r="X45" s="38"/>
    </row>
    <row r="46" spans="2:24" x14ac:dyDescent="0.2">
      <c r="B46" s="38"/>
      <c r="D46" s="46">
        <f t="shared" si="4"/>
        <v>31024</v>
      </c>
      <c r="E46" s="46"/>
      <c r="F46" s="46">
        <v>31024</v>
      </c>
      <c r="G46" s="46">
        <v>2469</v>
      </c>
      <c r="H46" s="46">
        <v>28555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31024</v>
      </c>
      <c r="T46" s="46">
        <v>31024</v>
      </c>
      <c r="U46" s="46"/>
      <c r="V46" s="46">
        <f t="shared" si="5"/>
        <v>31024</v>
      </c>
      <c r="X46" s="38"/>
    </row>
    <row r="47" spans="2:24" ht="33.6" customHeight="1" x14ac:dyDescent="0.2">
      <c r="B47" s="45" t="s">
        <v>198</v>
      </c>
      <c r="D47" s="44">
        <f t="shared" si="4"/>
        <v>264550</v>
      </c>
      <c r="E47" s="44"/>
      <c r="F47" s="44">
        <v>264550</v>
      </c>
      <c r="G47" s="44">
        <v>205717</v>
      </c>
      <c r="H47" s="44">
        <v>29926</v>
      </c>
      <c r="I47" s="44">
        <v>6611</v>
      </c>
      <c r="J47" s="44">
        <v>22296</v>
      </c>
      <c r="K47" s="30"/>
      <c r="L47" s="41" t="s">
        <v>209</v>
      </c>
      <c r="M47" s="42"/>
      <c r="N47" s="41" t="s">
        <v>190</v>
      </c>
      <c r="O47" s="30"/>
      <c r="P47" s="44">
        <v>22296</v>
      </c>
      <c r="Q47" s="44">
        <v>6611</v>
      </c>
      <c r="R47" s="44">
        <v>29926</v>
      </c>
      <c r="S47" s="44">
        <v>205717</v>
      </c>
      <c r="T47" s="44">
        <v>264550</v>
      </c>
      <c r="U47" s="44"/>
      <c r="V47" s="44">
        <f t="shared" si="5"/>
        <v>264550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228485</v>
      </c>
      <c r="E48" s="46"/>
      <c r="F48" s="46">
        <v>228485</v>
      </c>
      <c r="G48" s="46">
        <v>197826</v>
      </c>
      <c r="H48" s="46">
        <v>24318</v>
      </c>
      <c r="I48" s="46">
        <v>5328</v>
      </c>
      <c r="J48" s="46">
        <v>1013</v>
      </c>
      <c r="K48" s="13"/>
      <c r="L48" s="41" t="s">
        <v>210</v>
      </c>
      <c r="M48" s="42"/>
      <c r="N48" s="41" t="s">
        <v>191</v>
      </c>
      <c r="O48" s="13"/>
      <c r="P48" s="46">
        <v>1013</v>
      </c>
      <c r="Q48" s="46">
        <v>5328</v>
      </c>
      <c r="R48" s="46">
        <v>24318</v>
      </c>
      <c r="S48" s="46">
        <v>197826</v>
      </c>
      <c r="T48" s="46">
        <v>228485</v>
      </c>
      <c r="U48" s="46"/>
      <c r="V48" s="46">
        <f t="shared" si="5"/>
        <v>228485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22296</v>
      </c>
      <c r="Q49" s="44">
        <v>6611</v>
      </c>
      <c r="R49" s="44">
        <v>58481</v>
      </c>
      <c r="S49" s="44">
        <v>177162</v>
      </c>
      <c r="T49" s="44">
        <v>264550</v>
      </c>
      <c r="U49" s="44"/>
      <c r="V49" s="44">
        <f t="shared" si="5"/>
        <v>264550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1013</v>
      </c>
      <c r="Q50" s="43">
        <v>5328</v>
      </c>
      <c r="R50" s="43">
        <v>52873</v>
      </c>
      <c r="S50" s="43">
        <v>169271</v>
      </c>
      <c r="T50" s="43">
        <v>228485</v>
      </c>
      <c r="U50" s="43"/>
      <c r="V50" s="43">
        <f t="shared" si="5"/>
        <v>228485</v>
      </c>
      <c r="X50" s="38" t="s">
        <v>55</v>
      </c>
    </row>
    <row r="51" spans="2:24" x14ac:dyDescent="0.2">
      <c r="B51" s="38"/>
      <c r="D51" s="43">
        <f t="shared" ref="D51:D56" si="6">SUM(E51:F51)</f>
        <v>202162</v>
      </c>
      <c r="E51" s="43"/>
      <c r="F51" s="43">
        <v>202162</v>
      </c>
      <c r="G51" s="43">
        <v>181245</v>
      </c>
      <c r="H51" s="43">
        <v>20917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202162</v>
      </c>
      <c r="E52" s="43"/>
      <c r="F52" s="43">
        <v>202162</v>
      </c>
      <c r="G52" s="43">
        <v>152690</v>
      </c>
      <c r="H52" s="43">
        <v>49472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-174</v>
      </c>
      <c r="E53" s="43"/>
      <c r="F53" s="43">
        <v>-174</v>
      </c>
      <c r="G53" s="43"/>
      <c r="H53" s="43"/>
      <c r="I53" s="43">
        <v>-174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-174</v>
      </c>
      <c r="T53" s="43">
        <v>-174</v>
      </c>
      <c r="U53" s="43"/>
      <c r="V53" s="43">
        <f>SUM(T53:U53)</f>
        <v>-174</v>
      </c>
      <c r="X53" s="38"/>
    </row>
    <row r="54" spans="2:24" x14ac:dyDescent="0.2">
      <c r="B54" s="38"/>
      <c r="D54" s="43">
        <f t="shared" si="6"/>
        <v>62388</v>
      </c>
      <c r="E54" s="43"/>
      <c r="F54" s="43">
        <v>62388</v>
      </c>
      <c r="G54" s="43">
        <v>24298</v>
      </c>
      <c r="H54" s="43">
        <v>9009</v>
      </c>
      <c r="I54" s="43">
        <v>6785</v>
      </c>
      <c r="J54" s="43">
        <v>22296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26323</v>
      </c>
      <c r="E55" s="43"/>
      <c r="F55" s="43">
        <v>26323</v>
      </c>
      <c r="G55" s="43">
        <v>16407</v>
      </c>
      <c r="H55" s="43">
        <v>3401</v>
      </c>
      <c r="I55" s="43">
        <v>5502</v>
      </c>
      <c r="J55" s="43">
        <v>1013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21891</v>
      </c>
      <c r="E56" s="43">
        <v>21891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1013</v>
      </c>
      <c r="Q69" s="43">
        <v>5502</v>
      </c>
      <c r="R69" s="43">
        <v>3401</v>
      </c>
      <c r="S69" s="43">
        <v>16407</v>
      </c>
      <c r="T69" s="43">
        <v>26323</v>
      </c>
      <c r="U69" s="43"/>
      <c r="V69" s="43">
        <f>SUM(T69:U69)</f>
        <v>26323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21891</v>
      </c>
      <c r="V71" s="43">
        <f t="shared" ref="V71:V74" si="7">SUM(T71:U71)</f>
        <v>21891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1612</v>
      </c>
      <c r="Q72" s="43">
        <v>170</v>
      </c>
      <c r="R72" s="43">
        <v>2247</v>
      </c>
      <c r="S72" s="43">
        <v>1118</v>
      </c>
      <c r="T72" s="43">
        <v>5147</v>
      </c>
      <c r="U72" s="43">
        <v>170</v>
      </c>
      <c r="V72" s="43">
        <f t="shared" si="7"/>
        <v>5317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-457</v>
      </c>
      <c r="Q73" s="43">
        <v>-144</v>
      </c>
      <c r="R73" s="43">
        <v>-2740</v>
      </c>
      <c r="S73" s="43">
        <v>-1183</v>
      </c>
      <c r="T73" s="43">
        <v>-4524</v>
      </c>
      <c r="U73" s="43">
        <v>-793</v>
      </c>
      <c r="V73" s="43">
        <f t="shared" si="7"/>
        <v>-5317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48214</v>
      </c>
      <c r="E74" s="46">
        <v>21268</v>
      </c>
      <c r="F74" s="46">
        <v>26946</v>
      </c>
      <c r="G74" s="46">
        <v>16342</v>
      </c>
      <c r="H74" s="46">
        <v>2908</v>
      </c>
      <c r="I74" s="46">
        <v>5528</v>
      </c>
      <c r="J74" s="46">
        <v>2168</v>
      </c>
      <c r="K74" s="13"/>
      <c r="L74" s="41" t="s">
        <v>103</v>
      </c>
      <c r="M74" s="42"/>
      <c r="N74" s="41" t="s">
        <v>104</v>
      </c>
      <c r="O74" s="13"/>
      <c r="P74" s="46">
        <v>2168</v>
      </c>
      <c r="Q74" s="46">
        <v>5528</v>
      </c>
      <c r="R74" s="46">
        <v>2908</v>
      </c>
      <c r="S74" s="46">
        <v>16342</v>
      </c>
      <c r="T74" s="46">
        <v>26946</v>
      </c>
      <c r="U74" s="46">
        <v>21268</v>
      </c>
      <c r="V74" s="46">
        <f t="shared" si="7"/>
        <v>48214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84279</v>
      </c>
      <c r="E75" s="44"/>
      <c r="F75" s="44">
        <v>84279</v>
      </c>
      <c r="G75" s="44">
        <v>26403</v>
      </c>
      <c r="H75" s="44">
        <v>12374</v>
      </c>
      <c r="I75" s="44">
        <v>183</v>
      </c>
      <c r="J75" s="44">
        <v>45319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82049</v>
      </c>
      <c r="E76" s="43"/>
      <c r="F76" s="43">
        <v>82049</v>
      </c>
      <c r="G76" s="43">
        <v>26375</v>
      </c>
      <c r="H76" s="43">
        <v>12364</v>
      </c>
      <c r="I76" s="43">
        <v>1319</v>
      </c>
      <c r="J76" s="43">
        <v>41991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-36065</v>
      </c>
      <c r="E77" s="43"/>
      <c r="F77" s="43">
        <v>-36065</v>
      </c>
      <c r="G77" s="43">
        <v>-7891</v>
      </c>
      <c r="H77" s="43">
        <v>-5608</v>
      </c>
      <c r="I77" s="43">
        <v>-1283</v>
      </c>
      <c r="J77" s="43">
        <v>-21283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2230</v>
      </c>
      <c r="E78" s="43"/>
      <c r="F78" s="43">
        <v>2230</v>
      </c>
      <c r="G78" s="43">
        <v>28</v>
      </c>
      <c r="H78" s="43">
        <v>10</v>
      </c>
      <c r="I78" s="43">
        <v>-1136</v>
      </c>
      <c r="J78" s="43">
        <v>3328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-85</v>
      </c>
      <c r="F79" s="43">
        <v>85</v>
      </c>
      <c r="G79" s="43">
        <v>66</v>
      </c>
      <c r="H79" s="43">
        <v>-61</v>
      </c>
      <c r="I79" s="43">
        <v>0</v>
      </c>
      <c r="J79" s="43">
        <v>80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21353</v>
      </c>
      <c r="F80" s="43">
        <v>-21353</v>
      </c>
      <c r="G80" s="43">
        <v>-2236</v>
      </c>
      <c r="H80" s="43">
        <v>-3797</v>
      </c>
      <c r="I80" s="43">
        <v>6628</v>
      </c>
      <c r="J80" s="43">
        <v>-21948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83731</v>
      </c>
      <c r="V18" s="43">
        <f>SUM(T18:U18)</f>
        <v>83731</v>
      </c>
      <c r="X18" s="38" t="s">
        <v>25</v>
      </c>
    </row>
    <row r="19" spans="2:24" x14ac:dyDescent="0.2">
      <c r="B19" s="38" t="s">
        <v>28</v>
      </c>
      <c r="D19" s="43">
        <f>SUM(E19:F19)</f>
        <v>72390</v>
      </c>
      <c r="E19" s="43">
        <v>72390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260915</v>
      </c>
      <c r="E23" s="43"/>
      <c r="F23" s="43">
        <v>260915</v>
      </c>
      <c r="G23" s="43">
        <v>62503</v>
      </c>
      <c r="H23" s="43">
        <v>30065</v>
      </c>
      <c r="I23" s="43">
        <v>13319</v>
      </c>
      <c r="J23" s="43">
        <v>133615</v>
      </c>
      <c r="K23" s="13"/>
      <c r="L23" s="41" t="s">
        <v>204</v>
      </c>
      <c r="M23" s="42"/>
      <c r="N23" s="41" t="s">
        <v>41</v>
      </c>
      <c r="O23" s="13"/>
      <c r="P23" s="43">
        <v>133615</v>
      </c>
      <c r="Q23" s="43">
        <v>13319</v>
      </c>
      <c r="R23" s="43">
        <v>30065</v>
      </c>
      <c r="S23" s="43">
        <v>62503</v>
      </c>
      <c r="T23" s="43">
        <v>260915</v>
      </c>
      <c r="U23" s="43"/>
      <c r="V23" s="43">
        <f>SUM(T23:U23)</f>
        <v>260915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36722</v>
      </c>
      <c r="E24" s="43"/>
      <c r="F24" s="43">
        <v>36722</v>
      </c>
      <c r="G24" s="43">
        <v>8030</v>
      </c>
      <c r="H24" s="43">
        <v>5657</v>
      </c>
      <c r="I24" s="43">
        <v>1310</v>
      </c>
      <c r="J24" s="43">
        <v>21725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224193</v>
      </c>
      <c r="E25" s="43"/>
      <c r="F25" s="43">
        <v>224193</v>
      </c>
      <c r="G25" s="43">
        <v>54473</v>
      </c>
      <c r="H25" s="43">
        <v>24408</v>
      </c>
      <c r="I25" s="43">
        <v>12009</v>
      </c>
      <c r="J25" s="43">
        <v>111890</v>
      </c>
      <c r="K25" s="13"/>
      <c r="L25" s="41" t="s">
        <v>45</v>
      </c>
      <c r="M25" s="42"/>
      <c r="N25" s="41" t="s">
        <v>46</v>
      </c>
      <c r="O25" s="13"/>
      <c r="P25" s="43">
        <v>111890</v>
      </c>
      <c r="Q25" s="43">
        <v>12009</v>
      </c>
      <c r="R25" s="43">
        <v>24408</v>
      </c>
      <c r="S25" s="43">
        <v>54473</v>
      </c>
      <c r="T25" s="43">
        <v>224193</v>
      </c>
      <c r="U25" s="43"/>
      <c r="V25" s="43">
        <f t="shared" ref="V25:V31" si="1">SUM(T25:U25)</f>
        <v>224193</v>
      </c>
      <c r="X25" s="38"/>
    </row>
    <row r="26" spans="2:24" x14ac:dyDescent="0.2">
      <c r="B26" s="38"/>
      <c r="D26" s="46">
        <f t="shared" si="0"/>
        <v>11341</v>
      </c>
      <c r="E26" s="46">
        <v>11341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11341</v>
      </c>
      <c r="V26" s="46">
        <f t="shared" si="1"/>
        <v>11341</v>
      </c>
      <c r="X26" s="38"/>
    </row>
    <row r="27" spans="2:24" x14ac:dyDescent="0.2">
      <c r="B27" s="45" t="s">
        <v>49</v>
      </c>
      <c r="D27" s="44">
        <f t="shared" si="0"/>
        <v>124836</v>
      </c>
      <c r="E27" s="44">
        <v>300</v>
      </c>
      <c r="F27" s="44">
        <v>124536</v>
      </c>
      <c r="G27" s="44">
        <v>10996</v>
      </c>
      <c r="H27" s="44">
        <v>24373</v>
      </c>
      <c r="I27" s="44">
        <v>5448</v>
      </c>
      <c r="J27" s="44">
        <v>83719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124680</v>
      </c>
      <c r="T27" s="44">
        <v>124680</v>
      </c>
      <c r="U27" s="44">
        <v>156</v>
      </c>
      <c r="V27" s="44">
        <f t="shared" si="1"/>
        <v>124836</v>
      </c>
      <c r="X27" s="45" t="s">
        <v>49</v>
      </c>
    </row>
    <row r="28" spans="2:24" x14ac:dyDescent="0.2">
      <c r="B28" s="38" t="s">
        <v>44</v>
      </c>
      <c r="D28" s="43">
        <f t="shared" si="0"/>
        <v>22622</v>
      </c>
      <c r="E28" s="43"/>
      <c r="F28" s="43">
        <v>22622</v>
      </c>
      <c r="G28" s="43">
        <v>635</v>
      </c>
      <c r="H28" s="43">
        <v>35</v>
      </c>
      <c r="I28" s="43">
        <v>57</v>
      </c>
      <c r="J28" s="43">
        <v>482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22446</v>
      </c>
      <c r="S28" s="43"/>
      <c r="T28" s="43">
        <v>22446</v>
      </c>
      <c r="U28" s="43">
        <v>176</v>
      </c>
      <c r="V28" s="43">
        <f t="shared" si="1"/>
        <v>22622</v>
      </c>
      <c r="X28" s="38" t="s">
        <v>44</v>
      </c>
    </row>
    <row r="29" spans="2:24" x14ac:dyDescent="0.2">
      <c r="B29" s="38"/>
      <c r="D29" s="43">
        <f t="shared" si="0"/>
        <v>21413</v>
      </c>
      <c r="E29" s="43"/>
      <c r="F29" s="43">
        <v>21413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21048</v>
      </c>
      <c r="S29" s="43"/>
      <c r="T29" s="43">
        <v>21048</v>
      </c>
      <c r="U29" s="43">
        <v>365</v>
      </c>
      <c r="V29" s="43">
        <f t="shared" si="1"/>
        <v>21413</v>
      </c>
      <c r="X29" s="38"/>
    </row>
    <row r="30" spans="2:24" x14ac:dyDescent="0.2">
      <c r="B30" s="38"/>
      <c r="D30" s="43">
        <f t="shared" si="0"/>
        <v>1209</v>
      </c>
      <c r="E30" s="43"/>
      <c r="F30" s="43">
        <v>1209</v>
      </c>
      <c r="G30" s="43">
        <v>635</v>
      </c>
      <c r="H30" s="43">
        <v>35</v>
      </c>
      <c r="I30" s="43">
        <v>57</v>
      </c>
      <c r="J30" s="43">
        <v>482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1398</v>
      </c>
      <c r="S30" s="43"/>
      <c r="T30" s="43">
        <v>1398</v>
      </c>
      <c r="U30" s="43">
        <v>-189</v>
      </c>
      <c r="V30" s="43">
        <f t="shared" si="1"/>
        <v>1209</v>
      </c>
      <c r="X30" s="38"/>
    </row>
    <row r="31" spans="2:24" x14ac:dyDescent="0.2">
      <c r="B31" s="38"/>
      <c r="D31" s="43">
        <f t="shared" si="0"/>
        <v>113757</v>
      </c>
      <c r="E31" s="43"/>
      <c r="F31" s="43">
        <v>113757</v>
      </c>
      <c r="G31" s="43">
        <v>50872</v>
      </c>
      <c r="H31" s="43">
        <v>5657</v>
      </c>
      <c r="I31" s="43">
        <v>7814</v>
      </c>
      <c r="J31" s="43">
        <v>49414</v>
      </c>
      <c r="K31" s="15"/>
      <c r="L31" s="41" t="s">
        <v>205</v>
      </c>
      <c r="M31" s="42"/>
      <c r="N31" s="41" t="s">
        <v>119</v>
      </c>
      <c r="O31" s="15"/>
      <c r="P31" s="43">
        <v>49414</v>
      </c>
      <c r="Q31" s="43">
        <v>7814</v>
      </c>
      <c r="R31" s="43">
        <v>5657</v>
      </c>
      <c r="S31" s="43">
        <v>50872</v>
      </c>
      <c r="T31" s="43">
        <v>113757</v>
      </c>
      <c r="U31" s="43"/>
      <c r="V31" s="43">
        <f t="shared" si="1"/>
        <v>113757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77035</v>
      </c>
      <c r="E33" s="43"/>
      <c r="F33" s="43">
        <v>77035</v>
      </c>
      <c r="G33" s="43">
        <v>42842</v>
      </c>
      <c r="H33" s="43">
        <v>0</v>
      </c>
      <c r="I33" s="43">
        <v>6504</v>
      </c>
      <c r="J33" s="43">
        <v>27689</v>
      </c>
      <c r="K33" s="13"/>
      <c r="L33" s="41" t="s">
        <v>120</v>
      </c>
      <c r="M33" s="42"/>
      <c r="N33" s="41" t="s">
        <v>121</v>
      </c>
      <c r="O33" s="13"/>
      <c r="P33" s="43">
        <v>27689</v>
      </c>
      <c r="Q33" s="43">
        <v>6504</v>
      </c>
      <c r="R33" s="43">
        <v>0</v>
      </c>
      <c r="S33" s="43">
        <v>42842</v>
      </c>
      <c r="T33" s="43">
        <v>77035</v>
      </c>
      <c r="U33" s="43"/>
      <c r="V33" s="43">
        <f>SUM(T33:U33)</f>
        <v>77035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90798</v>
      </c>
      <c r="E35" s="44">
        <v>13975</v>
      </c>
      <c r="F35" s="44">
        <v>76823</v>
      </c>
      <c r="G35" s="44">
        <v>8884</v>
      </c>
      <c r="H35" s="44">
        <v>4218</v>
      </c>
      <c r="I35" s="44">
        <v>38733</v>
      </c>
      <c r="J35" s="44">
        <v>24988</v>
      </c>
      <c r="K35" s="31"/>
      <c r="L35" s="40" t="s">
        <v>63</v>
      </c>
      <c r="M35" s="14"/>
      <c r="N35" s="40" t="s">
        <v>64</v>
      </c>
      <c r="O35" s="31"/>
      <c r="P35" s="44">
        <v>9864</v>
      </c>
      <c r="Q35" s="44">
        <v>39406</v>
      </c>
      <c r="R35" s="44">
        <v>2482</v>
      </c>
      <c r="S35" s="44">
        <v>15687</v>
      </c>
      <c r="T35" s="44">
        <v>67439</v>
      </c>
      <c r="U35" s="44">
        <v>23359</v>
      </c>
      <c r="V35" s="44">
        <f t="shared" ref="V35:V36" si="3">SUM(T35:U35)</f>
        <v>90798</v>
      </c>
      <c r="X35" s="45" t="s">
        <v>62</v>
      </c>
    </row>
    <row r="36" spans="2:24" x14ac:dyDescent="0.2">
      <c r="B36" s="38" t="s">
        <v>54</v>
      </c>
      <c r="D36" s="43">
        <f t="shared" si="2"/>
        <v>251499</v>
      </c>
      <c r="E36" s="43"/>
      <c r="F36" s="43">
        <v>251499</v>
      </c>
      <c r="G36" s="43">
        <v>182355</v>
      </c>
      <c r="H36" s="43">
        <v>26367</v>
      </c>
      <c r="I36" s="43">
        <v>8487</v>
      </c>
      <c r="J36" s="43">
        <v>34290</v>
      </c>
      <c r="K36" s="13"/>
      <c r="L36" s="41" t="s">
        <v>207</v>
      </c>
      <c r="M36" s="42"/>
      <c r="N36" s="41" t="s">
        <v>65</v>
      </c>
      <c r="O36" s="13"/>
      <c r="P36" s="43">
        <v>34290</v>
      </c>
      <c r="Q36" s="43">
        <v>8487</v>
      </c>
      <c r="R36" s="43">
        <v>26367</v>
      </c>
      <c r="S36" s="43">
        <v>182355</v>
      </c>
      <c r="T36" s="43">
        <v>251499</v>
      </c>
      <c r="U36" s="43"/>
      <c r="V36" s="43">
        <f t="shared" si="3"/>
        <v>251499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214777</v>
      </c>
      <c r="E38" s="43"/>
      <c r="F38" s="43">
        <v>214777</v>
      </c>
      <c r="G38" s="43">
        <v>174325</v>
      </c>
      <c r="H38" s="43">
        <v>20710</v>
      </c>
      <c r="I38" s="43">
        <v>7177</v>
      </c>
      <c r="J38" s="43">
        <v>12565</v>
      </c>
      <c r="K38" s="13"/>
      <c r="L38" s="41" t="s">
        <v>69</v>
      </c>
      <c r="M38" s="42"/>
      <c r="N38" s="41" t="s">
        <v>70</v>
      </c>
      <c r="O38" s="13"/>
      <c r="P38" s="43">
        <v>12565</v>
      </c>
      <c r="Q38" s="43">
        <v>7177</v>
      </c>
      <c r="R38" s="43">
        <v>20710</v>
      </c>
      <c r="S38" s="43">
        <v>174325</v>
      </c>
      <c r="T38" s="43">
        <v>214777</v>
      </c>
      <c r="U38" s="43"/>
      <c r="V38" s="43">
        <f>SUM(T38:U38)</f>
        <v>214777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45541</v>
      </c>
      <c r="E40" s="44">
        <v>429</v>
      </c>
      <c r="F40" s="44">
        <v>45112</v>
      </c>
      <c r="G40" s="44">
        <v>25590</v>
      </c>
      <c r="H40" s="44">
        <v>16</v>
      </c>
      <c r="I40" s="44">
        <v>2211</v>
      </c>
      <c r="J40" s="44">
        <v>17295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45295</v>
      </c>
      <c r="S40" s="44"/>
      <c r="T40" s="44">
        <v>45295</v>
      </c>
      <c r="U40" s="44">
        <v>246</v>
      </c>
      <c r="V40" s="44">
        <f t="shared" ref="V40:V50" si="5">SUM(T40:U40)</f>
        <v>45541</v>
      </c>
      <c r="X40" s="45" t="s">
        <v>66</v>
      </c>
    </row>
    <row r="41" spans="2:24" x14ac:dyDescent="0.2">
      <c r="B41" s="38" t="s">
        <v>68</v>
      </c>
      <c r="D41" s="43">
        <f t="shared" si="4"/>
        <v>37464</v>
      </c>
      <c r="E41" s="43">
        <v>22</v>
      </c>
      <c r="F41" s="43">
        <v>37442</v>
      </c>
      <c r="G41" s="43">
        <v>37442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2113</v>
      </c>
      <c r="Q41" s="43">
        <v>1392</v>
      </c>
      <c r="R41" s="43">
        <v>33768</v>
      </c>
      <c r="S41" s="43">
        <v>97</v>
      </c>
      <c r="T41" s="43">
        <v>37370</v>
      </c>
      <c r="U41" s="43">
        <v>94</v>
      </c>
      <c r="V41" s="43">
        <f t="shared" si="5"/>
        <v>37464</v>
      </c>
      <c r="X41" s="38" t="s">
        <v>68</v>
      </c>
    </row>
    <row r="42" spans="2:24" ht="24" x14ac:dyDescent="0.2">
      <c r="B42" s="38" t="s">
        <v>71</v>
      </c>
      <c r="D42" s="43">
        <f t="shared" si="4"/>
        <v>30731</v>
      </c>
      <c r="E42" s="43">
        <v>415</v>
      </c>
      <c r="F42" s="43">
        <v>30316</v>
      </c>
      <c r="G42" s="43">
        <v>106</v>
      </c>
      <c r="H42" s="43">
        <v>26637</v>
      </c>
      <c r="I42" s="43">
        <v>1617</v>
      </c>
      <c r="J42" s="43">
        <v>1956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30632</v>
      </c>
      <c r="T42" s="43">
        <v>30632</v>
      </c>
      <c r="U42" s="43">
        <v>99</v>
      </c>
      <c r="V42" s="43">
        <f t="shared" si="5"/>
        <v>30731</v>
      </c>
      <c r="X42" s="38" t="s">
        <v>71</v>
      </c>
    </row>
    <row r="43" spans="2:24" x14ac:dyDescent="0.2">
      <c r="B43" s="38" t="s">
        <v>78</v>
      </c>
      <c r="D43" s="43">
        <f t="shared" si="4"/>
        <v>28708</v>
      </c>
      <c r="E43" s="43">
        <v>1702</v>
      </c>
      <c r="F43" s="43">
        <v>27006</v>
      </c>
      <c r="G43" s="43">
        <v>12578</v>
      </c>
      <c r="H43" s="43">
        <v>4065</v>
      </c>
      <c r="I43" s="43">
        <v>6638</v>
      </c>
      <c r="J43" s="43">
        <v>3725</v>
      </c>
      <c r="K43" s="13"/>
      <c r="L43" s="40" t="s">
        <v>79</v>
      </c>
      <c r="M43" s="14"/>
      <c r="N43" s="40" t="s">
        <v>80</v>
      </c>
      <c r="O43" s="13"/>
      <c r="P43" s="43">
        <v>1981</v>
      </c>
      <c r="Q43" s="43">
        <v>6303</v>
      </c>
      <c r="R43" s="43">
        <v>1674</v>
      </c>
      <c r="S43" s="43">
        <v>13099</v>
      </c>
      <c r="T43" s="43">
        <v>23057</v>
      </c>
      <c r="U43" s="43">
        <v>5651</v>
      </c>
      <c r="V43" s="43">
        <f t="shared" si="5"/>
        <v>28708</v>
      </c>
      <c r="X43" s="38" t="s">
        <v>78</v>
      </c>
    </row>
    <row r="44" spans="2:24" ht="22.5" customHeight="1" x14ac:dyDescent="0.2">
      <c r="B44" s="38"/>
      <c r="D44" s="43">
        <f t="shared" si="4"/>
        <v>247977</v>
      </c>
      <c r="E44" s="43"/>
      <c r="F44" s="43">
        <v>247977</v>
      </c>
      <c r="G44" s="43">
        <v>150467</v>
      </c>
      <c r="H44" s="43">
        <v>76386</v>
      </c>
      <c r="I44" s="43">
        <v>5716</v>
      </c>
      <c r="J44" s="43">
        <v>15408</v>
      </c>
      <c r="K44" s="30"/>
      <c r="L44" s="41" t="s">
        <v>208</v>
      </c>
      <c r="M44" s="42"/>
      <c r="N44" s="41" t="s">
        <v>187</v>
      </c>
      <c r="O44" s="30"/>
      <c r="P44" s="43">
        <v>15408</v>
      </c>
      <c r="Q44" s="43">
        <v>5716</v>
      </c>
      <c r="R44" s="43">
        <v>76386</v>
      </c>
      <c r="S44" s="43">
        <v>150467</v>
      </c>
      <c r="T44" s="43">
        <v>247977</v>
      </c>
      <c r="U44" s="43"/>
      <c r="V44" s="43">
        <f t="shared" si="5"/>
        <v>247977</v>
      </c>
      <c r="X44" s="38"/>
    </row>
    <row r="45" spans="2:24" ht="24.75" customHeight="1" x14ac:dyDescent="0.2">
      <c r="B45" s="38"/>
      <c r="C45" s="16"/>
      <c r="D45" s="43">
        <f t="shared" si="4"/>
        <v>211255</v>
      </c>
      <c r="E45" s="43"/>
      <c r="F45" s="43">
        <v>211255</v>
      </c>
      <c r="G45" s="43">
        <v>142437</v>
      </c>
      <c r="H45" s="43">
        <v>70729</v>
      </c>
      <c r="I45" s="43">
        <v>4406</v>
      </c>
      <c r="J45" s="43">
        <v>-6317</v>
      </c>
      <c r="K45" s="30"/>
      <c r="L45" s="41" t="s">
        <v>188</v>
      </c>
      <c r="M45" s="42"/>
      <c r="N45" s="41" t="s">
        <v>189</v>
      </c>
      <c r="O45" s="30"/>
      <c r="P45" s="43">
        <v>-6317</v>
      </c>
      <c r="Q45" s="43">
        <v>4406</v>
      </c>
      <c r="R45" s="43">
        <v>70729</v>
      </c>
      <c r="S45" s="43">
        <v>142437</v>
      </c>
      <c r="T45" s="43">
        <v>211255</v>
      </c>
      <c r="U45" s="43"/>
      <c r="V45" s="43">
        <f t="shared" si="5"/>
        <v>211255</v>
      </c>
      <c r="W45" s="16"/>
      <c r="X45" s="38"/>
    </row>
    <row r="46" spans="2:24" x14ac:dyDescent="0.2">
      <c r="B46" s="38"/>
      <c r="D46" s="46">
        <f t="shared" si="4"/>
        <v>27163</v>
      </c>
      <c r="E46" s="46"/>
      <c r="F46" s="46">
        <v>27163</v>
      </c>
      <c r="G46" s="46">
        <v>2178</v>
      </c>
      <c r="H46" s="46">
        <v>24985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27163</v>
      </c>
      <c r="T46" s="46">
        <v>27163</v>
      </c>
      <c r="U46" s="46"/>
      <c r="V46" s="46">
        <f t="shared" si="5"/>
        <v>27163</v>
      </c>
      <c r="X46" s="38"/>
    </row>
    <row r="47" spans="2:24" ht="33.6" customHeight="1" x14ac:dyDescent="0.2">
      <c r="B47" s="45" t="s">
        <v>198</v>
      </c>
      <c r="D47" s="44">
        <f t="shared" si="4"/>
        <v>247977</v>
      </c>
      <c r="E47" s="44"/>
      <c r="F47" s="44">
        <v>247977</v>
      </c>
      <c r="G47" s="44">
        <v>175452</v>
      </c>
      <c r="H47" s="44">
        <v>51401</v>
      </c>
      <c r="I47" s="44">
        <v>5716</v>
      </c>
      <c r="J47" s="44">
        <v>15408</v>
      </c>
      <c r="K47" s="30"/>
      <c r="L47" s="41" t="s">
        <v>209</v>
      </c>
      <c r="M47" s="42"/>
      <c r="N47" s="41" t="s">
        <v>190</v>
      </c>
      <c r="O47" s="30"/>
      <c r="P47" s="44">
        <v>15408</v>
      </c>
      <c r="Q47" s="44">
        <v>5716</v>
      </c>
      <c r="R47" s="44">
        <v>51401</v>
      </c>
      <c r="S47" s="44">
        <v>175452</v>
      </c>
      <c r="T47" s="44">
        <v>247977</v>
      </c>
      <c r="U47" s="44"/>
      <c r="V47" s="44">
        <f t="shared" si="5"/>
        <v>247977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211255</v>
      </c>
      <c r="E48" s="46"/>
      <c r="F48" s="46">
        <v>211255</v>
      </c>
      <c r="G48" s="46">
        <v>167422</v>
      </c>
      <c r="H48" s="46">
        <v>45744</v>
      </c>
      <c r="I48" s="46">
        <v>4406</v>
      </c>
      <c r="J48" s="46">
        <v>-6317</v>
      </c>
      <c r="K48" s="13"/>
      <c r="L48" s="41" t="s">
        <v>210</v>
      </c>
      <c r="M48" s="42"/>
      <c r="N48" s="41" t="s">
        <v>191</v>
      </c>
      <c r="O48" s="13"/>
      <c r="P48" s="46">
        <v>-6317</v>
      </c>
      <c r="Q48" s="46">
        <v>4406</v>
      </c>
      <c r="R48" s="46">
        <v>45744</v>
      </c>
      <c r="S48" s="46">
        <v>167422</v>
      </c>
      <c r="T48" s="46">
        <v>211255</v>
      </c>
      <c r="U48" s="46"/>
      <c r="V48" s="46">
        <f t="shared" si="5"/>
        <v>211255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15408</v>
      </c>
      <c r="Q49" s="44">
        <v>5716</v>
      </c>
      <c r="R49" s="44">
        <v>76386</v>
      </c>
      <c r="S49" s="44">
        <v>150467</v>
      </c>
      <c r="T49" s="44">
        <v>247977</v>
      </c>
      <c r="U49" s="44"/>
      <c r="V49" s="44">
        <f t="shared" si="5"/>
        <v>247977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-6317</v>
      </c>
      <c r="Q50" s="43">
        <v>4406</v>
      </c>
      <c r="R50" s="43">
        <v>70729</v>
      </c>
      <c r="S50" s="43">
        <v>142437</v>
      </c>
      <c r="T50" s="43">
        <v>211255</v>
      </c>
      <c r="U50" s="43"/>
      <c r="V50" s="43">
        <f t="shared" si="5"/>
        <v>211255</v>
      </c>
      <c r="X50" s="38" t="s">
        <v>55</v>
      </c>
    </row>
    <row r="51" spans="2:24" x14ac:dyDescent="0.2">
      <c r="B51" s="38"/>
      <c r="D51" s="43">
        <f t="shared" ref="D51:D56" si="6">SUM(E51:F51)</f>
        <v>193978</v>
      </c>
      <c r="E51" s="43"/>
      <c r="F51" s="43">
        <v>193978</v>
      </c>
      <c r="G51" s="43">
        <v>175149</v>
      </c>
      <c r="H51" s="43">
        <v>18829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193978</v>
      </c>
      <c r="E52" s="43"/>
      <c r="F52" s="43">
        <v>193978</v>
      </c>
      <c r="G52" s="43">
        <v>150164</v>
      </c>
      <c r="H52" s="43">
        <v>43814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-231</v>
      </c>
      <c r="E53" s="43"/>
      <c r="F53" s="43">
        <v>-231</v>
      </c>
      <c r="G53" s="43"/>
      <c r="H53" s="43"/>
      <c r="I53" s="43">
        <v>-231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-231</v>
      </c>
      <c r="T53" s="43">
        <v>-231</v>
      </c>
      <c r="U53" s="43"/>
      <c r="V53" s="43">
        <f>SUM(T53:U53)</f>
        <v>-231</v>
      </c>
      <c r="X53" s="38"/>
    </row>
    <row r="54" spans="2:24" x14ac:dyDescent="0.2">
      <c r="B54" s="38"/>
      <c r="D54" s="43">
        <f t="shared" si="6"/>
        <v>53999</v>
      </c>
      <c r="E54" s="43"/>
      <c r="F54" s="43">
        <v>53999</v>
      </c>
      <c r="G54" s="43">
        <v>72</v>
      </c>
      <c r="H54" s="43">
        <v>32572</v>
      </c>
      <c r="I54" s="43">
        <v>5947</v>
      </c>
      <c r="J54" s="43">
        <v>15408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17277</v>
      </c>
      <c r="E55" s="43"/>
      <c r="F55" s="43">
        <v>17277</v>
      </c>
      <c r="G55" s="43">
        <v>-7958</v>
      </c>
      <c r="H55" s="43">
        <v>26915</v>
      </c>
      <c r="I55" s="43">
        <v>4637</v>
      </c>
      <c r="J55" s="43">
        <v>-6317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24279</v>
      </c>
      <c r="E56" s="43">
        <v>24279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-6317</v>
      </c>
      <c r="Q69" s="43">
        <v>4637</v>
      </c>
      <c r="R69" s="43">
        <v>26915</v>
      </c>
      <c r="S69" s="43">
        <v>-7958</v>
      </c>
      <c r="T69" s="43">
        <v>17277</v>
      </c>
      <c r="U69" s="43"/>
      <c r="V69" s="43">
        <f>SUM(T69:U69)</f>
        <v>17277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24279</v>
      </c>
      <c r="V71" s="43">
        <f t="shared" ref="V71:V74" si="7">SUM(T71:U71)</f>
        <v>24279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1365</v>
      </c>
      <c r="Q72" s="43">
        <v>159</v>
      </c>
      <c r="R72" s="43">
        <v>2102</v>
      </c>
      <c r="S72" s="43">
        <v>1105</v>
      </c>
      <c r="T72" s="43">
        <v>4731</v>
      </c>
      <c r="U72" s="43">
        <v>99</v>
      </c>
      <c r="V72" s="43">
        <f t="shared" si="7"/>
        <v>4830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-483</v>
      </c>
      <c r="Q73" s="43">
        <v>-284</v>
      </c>
      <c r="R73" s="43">
        <v>-2280</v>
      </c>
      <c r="S73" s="43">
        <v>-1121</v>
      </c>
      <c r="T73" s="43">
        <v>-4168</v>
      </c>
      <c r="U73" s="43">
        <v>-662</v>
      </c>
      <c r="V73" s="43">
        <f t="shared" si="7"/>
        <v>-4830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41556</v>
      </c>
      <c r="E74" s="46">
        <v>23716</v>
      </c>
      <c r="F74" s="46">
        <v>17840</v>
      </c>
      <c r="G74" s="46">
        <v>-7974</v>
      </c>
      <c r="H74" s="46">
        <v>26737</v>
      </c>
      <c r="I74" s="46">
        <v>4512</v>
      </c>
      <c r="J74" s="46">
        <v>-5435</v>
      </c>
      <c r="K74" s="13"/>
      <c r="L74" s="41" t="s">
        <v>103</v>
      </c>
      <c r="M74" s="42"/>
      <c r="N74" s="41" t="s">
        <v>104</v>
      </c>
      <c r="O74" s="13"/>
      <c r="P74" s="46">
        <v>-5435</v>
      </c>
      <c r="Q74" s="46">
        <v>4512</v>
      </c>
      <c r="R74" s="46">
        <v>26737</v>
      </c>
      <c r="S74" s="46">
        <v>-7974</v>
      </c>
      <c r="T74" s="46">
        <v>17840</v>
      </c>
      <c r="U74" s="46">
        <v>23716</v>
      </c>
      <c r="V74" s="46">
        <f t="shared" si="7"/>
        <v>41556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78278</v>
      </c>
      <c r="E75" s="44"/>
      <c r="F75" s="44">
        <v>78278</v>
      </c>
      <c r="G75" s="44">
        <v>25579</v>
      </c>
      <c r="H75" s="44">
        <v>12304</v>
      </c>
      <c r="I75" s="44">
        <v>1006</v>
      </c>
      <c r="J75" s="44">
        <v>39389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76016</v>
      </c>
      <c r="E76" s="43"/>
      <c r="F76" s="43">
        <v>76016</v>
      </c>
      <c r="G76" s="43">
        <v>25017</v>
      </c>
      <c r="H76" s="43">
        <v>12301</v>
      </c>
      <c r="I76" s="43">
        <v>1403</v>
      </c>
      <c r="J76" s="43">
        <v>37295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-36722</v>
      </c>
      <c r="E77" s="43"/>
      <c r="F77" s="43">
        <v>-36722</v>
      </c>
      <c r="G77" s="43">
        <v>-8030</v>
      </c>
      <c r="H77" s="43">
        <v>-5657</v>
      </c>
      <c r="I77" s="43">
        <v>-1310</v>
      </c>
      <c r="J77" s="43">
        <v>-21725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2262</v>
      </c>
      <c r="E78" s="43"/>
      <c r="F78" s="43">
        <v>2262</v>
      </c>
      <c r="G78" s="43">
        <v>562</v>
      </c>
      <c r="H78" s="43">
        <v>3</v>
      </c>
      <c r="I78" s="43">
        <v>-397</v>
      </c>
      <c r="J78" s="43">
        <v>2094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-107</v>
      </c>
      <c r="F79" s="43">
        <v>107</v>
      </c>
      <c r="G79" s="43">
        <v>-66</v>
      </c>
      <c r="H79" s="43">
        <v>81</v>
      </c>
      <c r="I79" s="43">
        <v>0</v>
      </c>
      <c r="J79" s="43">
        <v>92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23823</v>
      </c>
      <c r="F80" s="43">
        <v>-23823</v>
      </c>
      <c r="G80" s="43">
        <v>-25457</v>
      </c>
      <c r="H80" s="43">
        <v>20009</v>
      </c>
      <c r="I80" s="43">
        <v>4816</v>
      </c>
      <c r="J80" s="43">
        <v>-23191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89956</v>
      </c>
      <c r="V18" s="43">
        <f>SUM(T18:U18)</f>
        <v>89956</v>
      </c>
      <c r="X18" s="38" t="s">
        <v>25</v>
      </c>
    </row>
    <row r="19" spans="2:24" x14ac:dyDescent="0.2">
      <c r="B19" s="38" t="s">
        <v>28</v>
      </c>
      <c r="D19" s="43">
        <f>SUM(E19:F19)</f>
        <v>69745</v>
      </c>
      <c r="E19" s="43">
        <v>69745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285566</v>
      </c>
      <c r="E23" s="43"/>
      <c r="F23" s="43">
        <v>285566</v>
      </c>
      <c r="G23" s="43">
        <v>66396</v>
      </c>
      <c r="H23" s="43">
        <v>36804</v>
      </c>
      <c r="I23" s="43">
        <v>12743</v>
      </c>
      <c r="J23" s="43">
        <v>143326</v>
      </c>
      <c r="K23" s="13"/>
      <c r="L23" s="41" t="s">
        <v>204</v>
      </c>
      <c r="M23" s="42"/>
      <c r="N23" s="41" t="s">
        <v>41</v>
      </c>
      <c r="O23" s="13"/>
      <c r="P23" s="43">
        <v>143326</v>
      </c>
      <c r="Q23" s="43">
        <v>12743</v>
      </c>
      <c r="R23" s="43">
        <v>36804</v>
      </c>
      <c r="S23" s="43">
        <v>66396</v>
      </c>
      <c r="T23" s="43">
        <v>285566</v>
      </c>
      <c r="U23" s="43"/>
      <c r="V23" s="43">
        <f>SUM(T23:U23)</f>
        <v>285566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37428</v>
      </c>
      <c r="E24" s="43"/>
      <c r="F24" s="43">
        <v>37428</v>
      </c>
      <c r="G24" s="43">
        <v>8177</v>
      </c>
      <c r="H24" s="43">
        <v>5745</v>
      </c>
      <c r="I24" s="43">
        <v>1349</v>
      </c>
      <c r="J24" s="43">
        <v>22157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248138</v>
      </c>
      <c r="E25" s="43"/>
      <c r="F25" s="43">
        <v>248138</v>
      </c>
      <c r="G25" s="43">
        <v>58219</v>
      </c>
      <c r="H25" s="43">
        <v>31059</v>
      </c>
      <c r="I25" s="43">
        <v>11394</v>
      </c>
      <c r="J25" s="43">
        <v>121169</v>
      </c>
      <c r="K25" s="13"/>
      <c r="L25" s="41" t="s">
        <v>45</v>
      </c>
      <c r="M25" s="42"/>
      <c r="N25" s="41" t="s">
        <v>46</v>
      </c>
      <c r="O25" s="13"/>
      <c r="P25" s="43">
        <v>121169</v>
      </c>
      <c r="Q25" s="43">
        <v>11394</v>
      </c>
      <c r="R25" s="43">
        <v>31059</v>
      </c>
      <c r="S25" s="43">
        <v>58219</v>
      </c>
      <c r="T25" s="43">
        <v>248138</v>
      </c>
      <c r="U25" s="43"/>
      <c r="V25" s="43">
        <f t="shared" ref="V25:V31" si="1">SUM(T25:U25)</f>
        <v>248138</v>
      </c>
      <c r="X25" s="38"/>
    </row>
    <row r="26" spans="2:24" x14ac:dyDescent="0.2">
      <c r="B26" s="38"/>
      <c r="D26" s="46">
        <f t="shared" si="0"/>
        <v>20211</v>
      </c>
      <c r="E26" s="46">
        <v>20211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20211</v>
      </c>
      <c r="V26" s="46">
        <f t="shared" si="1"/>
        <v>20211</v>
      </c>
      <c r="X26" s="38"/>
    </row>
    <row r="27" spans="2:24" x14ac:dyDescent="0.2">
      <c r="B27" s="45" t="s">
        <v>49</v>
      </c>
      <c r="D27" s="44">
        <f t="shared" si="0"/>
        <v>136858</v>
      </c>
      <c r="E27" s="44">
        <v>326</v>
      </c>
      <c r="F27" s="44">
        <v>136532</v>
      </c>
      <c r="G27" s="44">
        <v>11560</v>
      </c>
      <c r="H27" s="44">
        <v>30975</v>
      </c>
      <c r="I27" s="44">
        <v>6011</v>
      </c>
      <c r="J27" s="44">
        <v>87986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136695</v>
      </c>
      <c r="T27" s="44">
        <v>136695</v>
      </c>
      <c r="U27" s="44">
        <v>163</v>
      </c>
      <c r="V27" s="44">
        <f t="shared" si="1"/>
        <v>136858</v>
      </c>
      <c r="X27" s="45" t="s">
        <v>49</v>
      </c>
    </row>
    <row r="28" spans="2:24" x14ac:dyDescent="0.2">
      <c r="B28" s="38" t="s">
        <v>44</v>
      </c>
      <c r="D28" s="43">
        <f t="shared" si="0"/>
        <v>23422</v>
      </c>
      <c r="E28" s="43"/>
      <c r="F28" s="43">
        <v>23422</v>
      </c>
      <c r="G28" s="43">
        <v>-230</v>
      </c>
      <c r="H28" s="43">
        <v>84</v>
      </c>
      <c r="I28" s="43">
        <v>76</v>
      </c>
      <c r="J28" s="43">
        <v>-2805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26702</v>
      </c>
      <c r="S28" s="43"/>
      <c r="T28" s="43">
        <v>26702</v>
      </c>
      <c r="U28" s="43">
        <v>-3280</v>
      </c>
      <c r="V28" s="43">
        <f t="shared" si="1"/>
        <v>23422</v>
      </c>
      <c r="X28" s="38" t="s">
        <v>44</v>
      </c>
    </row>
    <row r="29" spans="2:24" x14ac:dyDescent="0.2">
      <c r="B29" s="38"/>
      <c r="D29" s="43">
        <f t="shared" si="0"/>
        <v>26297</v>
      </c>
      <c r="E29" s="43"/>
      <c r="F29" s="43">
        <v>26297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26653</v>
      </c>
      <c r="S29" s="43"/>
      <c r="T29" s="43">
        <v>26653</v>
      </c>
      <c r="U29" s="43">
        <v>-356</v>
      </c>
      <c r="V29" s="43">
        <f t="shared" si="1"/>
        <v>26297</v>
      </c>
      <c r="X29" s="38"/>
    </row>
    <row r="30" spans="2:24" x14ac:dyDescent="0.2">
      <c r="B30" s="38"/>
      <c r="D30" s="43">
        <f t="shared" si="0"/>
        <v>-2875</v>
      </c>
      <c r="E30" s="43"/>
      <c r="F30" s="43">
        <v>-2875</v>
      </c>
      <c r="G30" s="43">
        <v>-230</v>
      </c>
      <c r="H30" s="43">
        <v>84</v>
      </c>
      <c r="I30" s="43">
        <v>76</v>
      </c>
      <c r="J30" s="43">
        <v>-2805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49</v>
      </c>
      <c r="S30" s="43"/>
      <c r="T30" s="43">
        <v>49</v>
      </c>
      <c r="U30" s="43">
        <v>-2924</v>
      </c>
      <c r="V30" s="43">
        <f t="shared" si="1"/>
        <v>-2875</v>
      </c>
      <c r="X30" s="38"/>
    </row>
    <row r="31" spans="2:24" x14ac:dyDescent="0.2">
      <c r="B31" s="38"/>
      <c r="D31" s="43">
        <f t="shared" si="0"/>
        <v>125612</v>
      </c>
      <c r="E31" s="43"/>
      <c r="F31" s="43">
        <v>125612</v>
      </c>
      <c r="G31" s="43">
        <v>55066</v>
      </c>
      <c r="H31" s="43">
        <v>5745</v>
      </c>
      <c r="I31" s="43">
        <v>6656</v>
      </c>
      <c r="J31" s="43">
        <v>58145</v>
      </c>
      <c r="K31" s="15"/>
      <c r="L31" s="41" t="s">
        <v>205</v>
      </c>
      <c r="M31" s="42"/>
      <c r="N31" s="41" t="s">
        <v>119</v>
      </c>
      <c r="O31" s="15"/>
      <c r="P31" s="43">
        <v>58145</v>
      </c>
      <c r="Q31" s="43">
        <v>6656</v>
      </c>
      <c r="R31" s="43">
        <v>5745</v>
      </c>
      <c r="S31" s="43">
        <v>55066</v>
      </c>
      <c r="T31" s="43">
        <v>125612</v>
      </c>
      <c r="U31" s="43"/>
      <c r="V31" s="43">
        <f t="shared" si="1"/>
        <v>125612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88184</v>
      </c>
      <c r="E33" s="43"/>
      <c r="F33" s="43">
        <v>88184</v>
      </c>
      <c r="G33" s="43">
        <v>46889</v>
      </c>
      <c r="H33" s="43">
        <v>0</v>
      </c>
      <c r="I33" s="43">
        <v>5307</v>
      </c>
      <c r="J33" s="43">
        <v>35988</v>
      </c>
      <c r="K33" s="13"/>
      <c r="L33" s="41" t="s">
        <v>120</v>
      </c>
      <c r="M33" s="42"/>
      <c r="N33" s="41" t="s">
        <v>121</v>
      </c>
      <c r="O33" s="13"/>
      <c r="P33" s="43">
        <v>35988</v>
      </c>
      <c r="Q33" s="43">
        <v>5307</v>
      </c>
      <c r="R33" s="43">
        <v>0</v>
      </c>
      <c r="S33" s="43">
        <v>46889</v>
      </c>
      <c r="T33" s="43">
        <v>88184</v>
      </c>
      <c r="U33" s="43"/>
      <c r="V33" s="43">
        <f>SUM(T33:U33)</f>
        <v>88184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106905</v>
      </c>
      <c r="E35" s="44">
        <v>14401</v>
      </c>
      <c r="F35" s="44">
        <v>92504</v>
      </c>
      <c r="G35" s="44">
        <v>9739</v>
      </c>
      <c r="H35" s="44">
        <v>4382</v>
      </c>
      <c r="I35" s="44">
        <v>45087</v>
      </c>
      <c r="J35" s="44">
        <v>33296</v>
      </c>
      <c r="K35" s="31"/>
      <c r="L35" s="40" t="s">
        <v>63</v>
      </c>
      <c r="M35" s="14"/>
      <c r="N35" s="40" t="s">
        <v>64</v>
      </c>
      <c r="O35" s="31"/>
      <c r="P35" s="44">
        <v>13736</v>
      </c>
      <c r="Q35" s="44">
        <v>44563</v>
      </c>
      <c r="R35" s="44">
        <v>3887</v>
      </c>
      <c r="S35" s="44">
        <v>21297</v>
      </c>
      <c r="T35" s="44">
        <v>83483</v>
      </c>
      <c r="U35" s="44">
        <v>23422</v>
      </c>
      <c r="V35" s="44">
        <f t="shared" ref="V35:V36" si="3">SUM(T35:U35)</f>
        <v>106905</v>
      </c>
      <c r="X35" s="45" t="s">
        <v>62</v>
      </c>
    </row>
    <row r="36" spans="2:24" x14ac:dyDescent="0.2">
      <c r="B36" s="38" t="s">
        <v>54</v>
      </c>
      <c r="D36" s="43">
        <f t="shared" si="2"/>
        <v>279988</v>
      </c>
      <c r="E36" s="43"/>
      <c r="F36" s="43">
        <v>279988</v>
      </c>
      <c r="G36" s="43">
        <v>203319</v>
      </c>
      <c r="H36" s="43">
        <v>31952</v>
      </c>
      <c r="I36" s="43">
        <v>6132</v>
      </c>
      <c r="J36" s="43">
        <v>38585</v>
      </c>
      <c r="K36" s="13"/>
      <c r="L36" s="41" t="s">
        <v>207</v>
      </c>
      <c r="M36" s="42"/>
      <c r="N36" s="41" t="s">
        <v>65</v>
      </c>
      <c r="O36" s="13"/>
      <c r="P36" s="43">
        <v>38585</v>
      </c>
      <c r="Q36" s="43">
        <v>6132</v>
      </c>
      <c r="R36" s="43">
        <v>31952</v>
      </c>
      <c r="S36" s="43">
        <v>203319</v>
      </c>
      <c r="T36" s="43">
        <v>279988</v>
      </c>
      <c r="U36" s="43"/>
      <c r="V36" s="43">
        <f t="shared" si="3"/>
        <v>279988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242560</v>
      </c>
      <c r="E38" s="43"/>
      <c r="F38" s="43">
        <v>242560</v>
      </c>
      <c r="G38" s="43">
        <v>195142</v>
      </c>
      <c r="H38" s="43">
        <v>26207</v>
      </c>
      <c r="I38" s="43">
        <v>4783</v>
      </c>
      <c r="J38" s="43">
        <v>16428</v>
      </c>
      <c r="K38" s="13"/>
      <c r="L38" s="41" t="s">
        <v>69</v>
      </c>
      <c r="M38" s="42"/>
      <c r="N38" s="41" t="s">
        <v>70</v>
      </c>
      <c r="O38" s="13"/>
      <c r="P38" s="43">
        <v>16428</v>
      </c>
      <c r="Q38" s="43">
        <v>4783</v>
      </c>
      <c r="R38" s="43">
        <v>26207</v>
      </c>
      <c r="S38" s="43">
        <v>195142</v>
      </c>
      <c r="T38" s="43">
        <v>242560</v>
      </c>
      <c r="U38" s="43"/>
      <c r="V38" s="43">
        <f>SUM(T38:U38)</f>
        <v>242560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42925</v>
      </c>
      <c r="E40" s="44">
        <v>873</v>
      </c>
      <c r="F40" s="44">
        <v>42052</v>
      </c>
      <c r="G40" s="44">
        <v>28179</v>
      </c>
      <c r="H40" s="44">
        <v>7</v>
      </c>
      <c r="I40" s="44">
        <v>1836</v>
      </c>
      <c r="J40" s="44">
        <v>12030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42471</v>
      </c>
      <c r="S40" s="44"/>
      <c r="T40" s="44">
        <v>42471</v>
      </c>
      <c r="U40" s="44">
        <v>454</v>
      </c>
      <c r="V40" s="44">
        <f t="shared" ref="V40:V50" si="5">SUM(T40:U40)</f>
        <v>42925</v>
      </c>
      <c r="X40" s="45" t="s">
        <v>66</v>
      </c>
    </row>
    <row r="41" spans="2:24" x14ac:dyDescent="0.2">
      <c r="B41" s="38" t="s">
        <v>68</v>
      </c>
      <c r="D41" s="43">
        <f t="shared" si="4"/>
        <v>39183</v>
      </c>
      <c r="E41" s="43">
        <v>61</v>
      </c>
      <c r="F41" s="43">
        <v>39122</v>
      </c>
      <c r="G41" s="43">
        <v>39122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2118</v>
      </c>
      <c r="Q41" s="43">
        <v>2350</v>
      </c>
      <c r="R41" s="43">
        <v>34509</v>
      </c>
      <c r="S41" s="43">
        <v>97</v>
      </c>
      <c r="T41" s="43">
        <v>39074</v>
      </c>
      <c r="U41" s="43">
        <v>109</v>
      </c>
      <c r="V41" s="43">
        <f t="shared" si="5"/>
        <v>39183</v>
      </c>
      <c r="X41" s="38" t="s">
        <v>68</v>
      </c>
    </row>
    <row r="42" spans="2:24" ht="24" x14ac:dyDescent="0.2">
      <c r="B42" s="38" t="s">
        <v>71</v>
      </c>
      <c r="D42" s="43">
        <f t="shared" si="4"/>
        <v>41728</v>
      </c>
      <c r="E42" s="43">
        <v>761</v>
      </c>
      <c r="F42" s="43">
        <v>40967</v>
      </c>
      <c r="G42" s="43">
        <v>106</v>
      </c>
      <c r="H42" s="43">
        <v>36932</v>
      </c>
      <c r="I42" s="43">
        <v>1967</v>
      </c>
      <c r="J42" s="43">
        <v>1962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41601</v>
      </c>
      <c r="T42" s="43">
        <v>41601</v>
      </c>
      <c r="U42" s="43">
        <v>127</v>
      </c>
      <c r="V42" s="43">
        <f t="shared" si="5"/>
        <v>41728</v>
      </c>
      <c r="X42" s="38" t="s">
        <v>71</v>
      </c>
    </row>
    <row r="43" spans="2:24" x14ac:dyDescent="0.2">
      <c r="B43" s="38" t="s">
        <v>78</v>
      </c>
      <c r="D43" s="43">
        <f t="shared" si="4"/>
        <v>34825</v>
      </c>
      <c r="E43" s="43">
        <v>2122</v>
      </c>
      <c r="F43" s="43">
        <v>32703</v>
      </c>
      <c r="G43" s="43">
        <v>14489</v>
      </c>
      <c r="H43" s="43">
        <v>6442</v>
      </c>
      <c r="I43" s="43">
        <v>7711</v>
      </c>
      <c r="J43" s="43">
        <v>4061</v>
      </c>
      <c r="K43" s="13"/>
      <c r="L43" s="40" t="s">
        <v>79</v>
      </c>
      <c r="M43" s="14"/>
      <c r="N43" s="40" t="s">
        <v>80</v>
      </c>
      <c r="O43" s="13"/>
      <c r="P43" s="43">
        <v>2466</v>
      </c>
      <c r="Q43" s="43">
        <v>6994</v>
      </c>
      <c r="R43" s="43">
        <v>2294</v>
      </c>
      <c r="S43" s="43">
        <v>16923</v>
      </c>
      <c r="T43" s="43">
        <v>28677</v>
      </c>
      <c r="U43" s="43">
        <v>6148</v>
      </c>
      <c r="V43" s="43">
        <f t="shared" si="5"/>
        <v>34825</v>
      </c>
      <c r="X43" s="38" t="s">
        <v>78</v>
      </c>
    </row>
    <row r="44" spans="2:24" ht="22.5" customHeight="1" x14ac:dyDescent="0.2">
      <c r="B44" s="38"/>
      <c r="D44" s="43">
        <f t="shared" si="4"/>
        <v>276967</v>
      </c>
      <c r="E44" s="43"/>
      <c r="F44" s="43">
        <v>276967</v>
      </c>
      <c r="G44" s="43">
        <v>180044</v>
      </c>
      <c r="H44" s="43">
        <v>67845</v>
      </c>
      <c r="I44" s="43">
        <v>3962</v>
      </c>
      <c r="J44" s="43">
        <v>25116</v>
      </c>
      <c r="K44" s="30"/>
      <c r="L44" s="41" t="s">
        <v>208</v>
      </c>
      <c r="M44" s="42"/>
      <c r="N44" s="41" t="s">
        <v>187</v>
      </c>
      <c r="O44" s="30"/>
      <c r="P44" s="43">
        <v>25116</v>
      </c>
      <c r="Q44" s="43">
        <v>3962</v>
      </c>
      <c r="R44" s="43">
        <v>67845</v>
      </c>
      <c r="S44" s="43">
        <v>180044</v>
      </c>
      <c r="T44" s="43">
        <v>276967</v>
      </c>
      <c r="U44" s="43"/>
      <c r="V44" s="43">
        <f t="shared" si="5"/>
        <v>276967</v>
      </c>
      <c r="X44" s="38"/>
    </row>
    <row r="45" spans="2:24" ht="24.75" customHeight="1" x14ac:dyDescent="0.2">
      <c r="B45" s="38"/>
      <c r="C45" s="16"/>
      <c r="D45" s="43">
        <f t="shared" si="4"/>
        <v>239539</v>
      </c>
      <c r="E45" s="43"/>
      <c r="F45" s="43">
        <v>239539</v>
      </c>
      <c r="G45" s="43">
        <v>171867</v>
      </c>
      <c r="H45" s="43">
        <v>62100</v>
      </c>
      <c r="I45" s="43">
        <v>2613</v>
      </c>
      <c r="J45" s="43">
        <v>2959</v>
      </c>
      <c r="K45" s="30"/>
      <c r="L45" s="41" t="s">
        <v>188</v>
      </c>
      <c r="M45" s="42"/>
      <c r="N45" s="41" t="s">
        <v>189</v>
      </c>
      <c r="O45" s="30"/>
      <c r="P45" s="43">
        <v>2959</v>
      </c>
      <c r="Q45" s="43">
        <v>2613</v>
      </c>
      <c r="R45" s="43">
        <v>62100</v>
      </c>
      <c r="S45" s="43">
        <v>171867</v>
      </c>
      <c r="T45" s="43">
        <v>239539</v>
      </c>
      <c r="U45" s="43"/>
      <c r="V45" s="43">
        <f t="shared" si="5"/>
        <v>239539</v>
      </c>
      <c r="W45" s="16"/>
      <c r="X45" s="38"/>
    </row>
    <row r="46" spans="2:24" x14ac:dyDescent="0.2">
      <c r="B46" s="38"/>
      <c r="D46" s="46">
        <f t="shared" si="4"/>
        <v>34182</v>
      </c>
      <c r="E46" s="46"/>
      <c r="F46" s="46">
        <v>34182</v>
      </c>
      <c r="G46" s="46">
        <v>2793</v>
      </c>
      <c r="H46" s="46">
        <v>31389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34182</v>
      </c>
      <c r="T46" s="46">
        <v>34182</v>
      </c>
      <c r="U46" s="46"/>
      <c r="V46" s="46">
        <f t="shared" si="5"/>
        <v>34182</v>
      </c>
      <c r="X46" s="38"/>
    </row>
    <row r="47" spans="2:24" ht="33.6" customHeight="1" x14ac:dyDescent="0.2">
      <c r="B47" s="45" t="s">
        <v>198</v>
      </c>
      <c r="D47" s="44">
        <f t="shared" si="4"/>
        <v>276967</v>
      </c>
      <c r="E47" s="44"/>
      <c r="F47" s="44">
        <v>276967</v>
      </c>
      <c r="G47" s="44">
        <v>211433</v>
      </c>
      <c r="H47" s="44">
        <v>36456</v>
      </c>
      <c r="I47" s="44">
        <v>3962</v>
      </c>
      <c r="J47" s="44">
        <v>25116</v>
      </c>
      <c r="K47" s="30"/>
      <c r="L47" s="41" t="s">
        <v>209</v>
      </c>
      <c r="M47" s="42"/>
      <c r="N47" s="41" t="s">
        <v>190</v>
      </c>
      <c r="O47" s="30"/>
      <c r="P47" s="44">
        <v>25116</v>
      </c>
      <c r="Q47" s="44">
        <v>3962</v>
      </c>
      <c r="R47" s="44">
        <v>36456</v>
      </c>
      <c r="S47" s="44">
        <v>211433</v>
      </c>
      <c r="T47" s="44">
        <v>276967</v>
      </c>
      <c r="U47" s="44"/>
      <c r="V47" s="44">
        <f t="shared" si="5"/>
        <v>276967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239539</v>
      </c>
      <c r="E48" s="46"/>
      <c r="F48" s="46">
        <v>239539</v>
      </c>
      <c r="G48" s="46">
        <v>203256</v>
      </c>
      <c r="H48" s="46">
        <v>30711</v>
      </c>
      <c r="I48" s="46">
        <v>2613</v>
      </c>
      <c r="J48" s="46">
        <v>2959</v>
      </c>
      <c r="K48" s="13"/>
      <c r="L48" s="41" t="s">
        <v>210</v>
      </c>
      <c r="M48" s="42"/>
      <c r="N48" s="41" t="s">
        <v>191</v>
      </c>
      <c r="O48" s="13"/>
      <c r="P48" s="46">
        <v>2959</v>
      </c>
      <c r="Q48" s="46">
        <v>2613</v>
      </c>
      <c r="R48" s="46">
        <v>30711</v>
      </c>
      <c r="S48" s="46">
        <v>203256</v>
      </c>
      <c r="T48" s="46">
        <v>239539</v>
      </c>
      <c r="U48" s="46"/>
      <c r="V48" s="46">
        <f t="shared" si="5"/>
        <v>239539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25116</v>
      </c>
      <c r="Q49" s="44">
        <v>3962</v>
      </c>
      <c r="R49" s="44">
        <v>67845</v>
      </c>
      <c r="S49" s="44">
        <v>180044</v>
      </c>
      <c r="T49" s="44">
        <v>276967</v>
      </c>
      <c r="U49" s="44"/>
      <c r="V49" s="44">
        <f t="shared" si="5"/>
        <v>276967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2959</v>
      </c>
      <c r="Q50" s="43">
        <v>2613</v>
      </c>
      <c r="R50" s="43">
        <v>62100</v>
      </c>
      <c r="S50" s="43">
        <v>171867</v>
      </c>
      <c r="T50" s="43">
        <v>239539</v>
      </c>
      <c r="U50" s="43"/>
      <c r="V50" s="43">
        <f t="shared" si="5"/>
        <v>239539</v>
      </c>
      <c r="X50" s="38" t="s">
        <v>55</v>
      </c>
    </row>
    <row r="51" spans="2:24" x14ac:dyDescent="0.2">
      <c r="B51" s="38"/>
      <c r="D51" s="43">
        <f t="shared" ref="D51:D56" si="6">SUM(E51:F51)</f>
        <v>215637</v>
      </c>
      <c r="E51" s="43"/>
      <c r="F51" s="43">
        <v>215637</v>
      </c>
      <c r="G51" s="43">
        <v>192952</v>
      </c>
      <c r="H51" s="43">
        <v>22685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215637</v>
      </c>
      <c r="E52" s="43"/>
      <c r="F52" s="43">
        <v>215637</v>
      </c>
      <c r="G52" s="43">
        <v>161563</v>
      </c>
      <c r="H52" s="43">
        <v>54074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419</v>
      </c>
      <c r="E53" s="43"/>
      <c r="F53" s="43">
        <v>419</v>
      </c>
      <c r="G53" s="43"/>
      <c r="H53" s="43"/>
      <c r="I53" s="43">
        <v>419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419</v>
      </c>
      <c r="T53" s="43">
        <v>419</v>
      </c>
      <c r="U53" s="43"/>
      <c r="V53" s="43">
        <f>SUM(T53:U53)</f>
        <v>419</v>
      </c>
      <c r="X53" s="38"/>
    </row>
    <row r="54" spans="2:24" x14ac:dyDescent="0.2">
      <c r="B54" s="38"/>
      <c r="D54" s="43">
        <f t="shared" si="6"/>
        <v>61330</v>
      </c>
      <c r="E54" s="43"/>
      <c r="F54" s="43">
        <v>61330</v>
      </c>
      <c r="G54" s="43">
        <v>18900</v>
      </c>
      <c r="H54" s="43">
        <v>13771</v>
      </c>
      <c r="I54" s="43">
        <v>3543</v>
      </c>
      <c r="J54" s="43">
        <v>25116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23902</v>
      </c>
      <c r="E55" s="43"/>
      <c r="F55" s="43">
        <v>23902</v>
      </c>
      <c r="G55" s="43">
        <v>10723</v>
      </c>
      <c r="H55" s="43">
        <v>8026</v>
      </c>
      <c r="I55" s="43">
        <v>2194</v>
      </c>
      <c r="J55" s="43">
        <v>2959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28810</v>
      </c>
      <c r="E56" s="43">
        <v>28810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2959</v>
      </c>
      <c r="Q69" s="43">
        <v>2194</v>
      </c>
      <c r="R69" s="43">
        <v>8026</v>
      </c>
      <c r="S69" s="43">
        <v>10723</v>
      </c>
      <c r="T69" s="43">
        <v>23902</v>
      </c>
      <c r="U69" s="43"/>
      <c r="V69" s="43">
        <f>SUM(T69:U69)</f>
        <v>23902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28810</v>
      </c>
      <c r="V71" s="43">
        <f t="shared" ref="V71:V74" si="7">SUM(T71:U71)</f>
        <v>28810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4010</v>
      </c>
      <c r="Q72" s="43">
        <v>273</v>
      </c>
      <c r="R72" s="43">
        <v>3551</v>
      </c>
      <c r="S72" s="43">
        <v>3098</v>
      </c>
      <c r="T72" s="43">
        <v>10932</v>
      </c>
      <c r="U72" s="43">
        <v>230</v>
      </c>
      <c r="V72" s="43">
        <f t="shared" si="7"/>
        <v>11162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-541</v>
      </c>
      <c r="Q73" s="43">
        <v>-387</v>
      </c>
      <c r="R73" s="43">
        <v>-6697</v>
      </c>
      <c r="S73" s="43">
        <v>-1168</v>
      </c>
      <c r="T73" s="43">
        <v>-8793</v>
      </c>
      <c r="U73" s="43">
        <v>-2369</v>
      </c>
      <c r="V73" s="43">
        <f t="shared" si="7"/>
        <v>-11162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52712</v>
      </c>
      <c r="E74" s="46">
        <v>26671</v>
      </c>
      <c r="F74" s="46">
        <v>26041</v>
      </c>
      <c r="G74" s="46">
        <v>12653</v>
      </c>
      <c r="H74" s="46">
        <v>4880</v>
      </c>
      <c r="I74" s="46">
        <v>2080</v>
      </c>
      <c r="J74" s="46">
        <v>6428</v>
      </c>
      <c r="K74" s="13"/>
      <c r="L74" s="41" t="s">
        <v>103</v>
      </c>
      <c r="M74" s="42"/>
      <c r="N74" s="41" t="s">
        <v>104</v>
      </c>
      <c r="O74" s="13"/>
      <c r="P74" s="46">
        <v>6428</v>
      </c>
      <c r="Q74" s="46">
        <v>2080</v>
      </c>
      <c r="R74" s="46">
        <v>4880</v>
      </c>
      <c r="S74" s="46">
        <v>12653</v>
      </c>
      <c r="T74" s="46">
        <v>26041</v>
      </c>
      <c r="U74" s="46">
        <v>26671</v>
      </c>
      <c r="V74" s="46">
        <f t="shared" si="7"/>
        <v>52712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90140</v>
      </c>
      <c r="E75" s="44"/>
      <c r="F75" s="44">
        <v>90140</v>
      </c>
      <c r="G75" s="44">
        <v>28808</v>
      </c>
      <c r="H75" s="44">
        <v>14343</v>
      </c>
      <c r="I75" s="44">
        <v>-383</v>
      </c>
      <c r="J75" s="44">
        <v>47372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86651</v>
      </c>
      <c r="E76" s="43"/>
      <c r="F76" s="43">
        <v>86651</v>
      </c>
      <c r="G76" s="43">
        <v>27718</v>
      </c>
      <c r="H76" s="43">
        <v>14334</v>
      </c>
      <c r="I76" s="43">
        <v>-385</v>
      </c>
      <c r="J76" s="43">
        <v>44984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-37428</v>
      </c>
      <c r="E77" s="43"/>
      <c r="F77" s="43">
        <v>-37428</v>
      </c>
      <c r="G77" s="43">
        <v>-8177</v>
      </c>
      <c r="H77" s="43">
        <v>-5745</v>
      </c>
      <c r="I77" s="43">
        <v>-1349</v>
      </c>
      <c r="J77" s="43">
        <v>-22157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3489</v>
      </c>
      <c r="E78" s="43"/>
      <c r="F78" s="43">
        <v>3489</v>
      </c>
      <c r="G78" s="43">
        <v>1090</v>
      </c>
      <c r="H78" s="43">
        <v>9</v>
      </c>
      <c r="I78" s="43">
        <v>2</v>
      </c>
      <c r="J78" s="43">
        <v>2388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-118</v>
      </c>
      <c r="F79" s="43">
        <v>118</v>
      </c>
      <c r="G79" s="43">
        <v>-556</v>
      </c>
      <c r="H79" s="43">
        <v>598</v>
      </c>
      <c r="I79" s="43">
        <v>0</v>
      </c>
      <c r="J79" s="43">
        <v>76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26789</v>
      </c>
      <c r="F80" s="43">
        <v>-26789</v>
      </c>
      <c r="G80" s="43">
        <v>-7422</v>
      </c>
      <c r="H80" s="43">
        <v>-4316</v>
      </c>
      <c r="I80" s="43">
        <v>3812</v>
      </c>
      <c r="J80" s="43">
        <v>-18863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86948</v>
      </c>
      <c r="V18" s="43">
        <f>SUM(T18:U18)</f>
        <v>86948</v>
      </c>
      <c r="X18" s="38" t="s">
        <v>25</v>
      </c>
    </row>
    <row r="19" spans="2:24" x14ac:dyDescent="0.2">
      <c r="B19" s="38" t="s">
        <v>28</v>
      </c>
      <c r="D19" s="43">
        <f>SUM(E19:F19)</f>
        <v>67781</v>
      </c>
      <c r="E19" s="43">
        <v>67781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267967</v>
      </c>
      <c r="E23" s="43"/>
      <c r="F23" s="43">
        <v>267967</v>
      </c>
      <c r="G23" s="43">
        <v>56641</v>
      </c>
      <c r="H23" s="43">
        <v>31411</v>
      </c>
      <c r="I23" s="43">
        <v>12466</v>
      </c>
      <c r="J23" s="43">
        <v>140105</v>
      </c>
      <c r="K23" s="13"/>
      <c r="L23" s="41" t="s">
        <v>204</v>
      </c>
      <c r="M23" s="42"/>
      <c r="N23" s="41" t="s">
        <v>41</v>
      </c>
      <c r="O23" s="13"/>
      <c r="P23" s="43">
        <v>140105</v>
      </c>
      <c r="Q23" s="43">
        <v>12466</v>
      </c>
      <c r="R23" s="43">
        <v>31411</v>
      </c>
      <c r="S23" s="43">
        <v>56641</v>
      </c>
      <c r="T23" s="43">
        <v>267967</v>
      </c>
      <c r="U23" s="43"/>
      <c r="V23" s="43">
        <f>SUM(T23:U23)</f>
        <v>267967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37514</v>
      </c>
      <c r="E24" s="43"/>
      <c r="F24" s="43">
        <v>37514</v>
      </c>
      <c r="G24" s="43">
        <v>8074</v>
      </c>
      <c r="H24" s="43">
        <v>5880</v>
      </c>
      <c r="I24" s="43">
        <v>1323</v>
      </c>
      <c r="J24" s="43">
        <v>22237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230453</v>
      </c>
      <c r="E25" s="43"/>
      <c r="F25" s="43">
        <v>230453</v>
      </c>
      <c r="G25" s="43">
        <v>48567</v>
      </c>
      <c r="H25" s="43">
        <v>25531</v>
      </c>
      <c r="I25" s="43">
        <v>11143</v>
      </c>
      <c r="J25" s="43">
        <v>117868</v>
      </c>
      <c r="K25" s="13"/>
      <c r="L25" s="41" t="s">
        <v>45</v>
      </c>
      <c r="M25" s="42"/>
      <c r="N25" s="41" t="s">
        <v>46</v>
      </c>
      <c r="O25" s="13"/>
      <c r="P25" s="43">
        <v>117868</v>
      </c>
      <c r="Q25" s="43">
        <v>11143</v>
      </c>
      <c r="R25" s="43">
        <v>25531</v>
      </c>
      <c r="S25" s="43">
        <v>48567</v>
      </c>
      <c r="T25" s="43">
        <v>230453</v>
      </c>
      <c r="U25" s="43"/>
      <c r="V25" s="43">
        <f t="shared" ref="V25:V31" si="1">SUM(T25:U25)</f>
        <v>230453</v>
      </c>
      <c r="X25" s="38"/>
    </row>
    <row r="26" spans="2:24" x14ac:dyDescent="0.2">
      <c r="B26" s="38"/>
      <c r="D26" s="46">
        <f t="shared" si="0"/>
        <v>19167</v>
      </c>
      <c r="E26" s="46">
        <v>19167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19167</v>
      </c>
      <c r="V26" s="46">
        <f t="shared" si="1"/>
        <v>19167</v>
      </c>
      <c r="X26" s="38"/>
    </row>
    <row r="27" spans="2:24" x14ac:dyDescent="0.2">
      <c r="B27" s="45" t="s">
        <v>49</v>
      </c>
      <c r="D27" s="44">
        <f t="shared" si="0"/>
        <v>131214</v>
      </c>
      <c r="E27" s="44">
        <v>364</v>
      </c>
      <c r="F27" s="44">
        <v>130850</v>
      </c>
      <c r="G27" s="44">
        <v>12330</v>
      </c>
      <c r="H27" s="44">
        <v>25494</v>
      </c>
      <c r="I27" s="44">
        <v>5748</v>
      </c>
      <c r="J27" s="44">
        <v>87278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131076</v>
      </c>
      <c r="T27" s="44">
        <v>131076</v>
      </c>
      <c r="U27" s="44">
        <v>138</v>
      </c>
      <c r="V27" s="44">
        <f t="shared" si="1"/>
        <v>131214</v>
      </c>
      <c r="X27" s="45" t="s">
        <v>49</v>
      </c>
    </row>
    <row r="28" spans="2:24" x14ac:dyDescent="0.2">
      <c r="B28" s="38" t="s">
        <v>44</v>
      </c>
      <c r="D28" s="43">
        <f t="shared" si="0"/>
        <v>28627</v>
      </c>
      <c r="E28" s="43"/>
      <c r="F28" s="43">
        <v>28627</v>
      </c>
      <c r="G28" s="43">
        <v>915</v>
      </c>
      <c r="H28" s="43">
        <v>37</v>
      </c>
      <c r="I28" s="43">
        <v>81</v>
      </c>
      <c r="J28" s="43">
        <v>250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29164</v>
      </c>
      <c r="S28" s="43"/>
      <c r="T28" s="43">
        <v>29164</v>
      </c>
      <c r="U28" s="43">
        <v>-537</v>
      </c>
      <c r="V28" s="43">
        <f t="shared" si="1"/>
        <v>28627</v>
      </c>
      <c r="X28" s="38" t="s">
        <v>44</v>
      </c>
    </row>
    <row r="29" spans="2:24" x14ac:dyDescent="0.2">
      <c r="B29" s="38"/>
      <c r="D29" s="43">
        <f t="shared" si="0"/>
        <v>27344</v>
      </c>
      <c r="E29" s="43"/>
      <c r="F29" s="43">
        <v>27344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27314</v>
      </c>
      <c r="S29" s="43"/>
      <c r="T29" s="43">
        <v>27314</v>
      </c>
      <c r="U29" s="43">
        <v>30</v>
      </c>
      <c r="V29" s="43">
        <f t="shared" si="1"/>
        <v>27344</v>
      </c>
      <c r="X29" s="38"/>
    </row>
    <row r="30" spans="2:24" x14ac:dyDescent="0.2">
      <c r="B30" s="38"/>
      <c r="D30" s="43">
        <f t="shared" si="0"/>
        <v>1283</v>
      </c>
      <c r="E30" s="43"/>
      <c r="F30" s="43">
        <v>1283</v>
      </c>
      <c r="G30" s="43">
        <v>915</v>
      </c>
      <c r="H30" s="43">
        <v>37</v>
      </c>
      <c r="I30" s="43">
        <v>81</v>
      </c>
      <c r="J30" s="43">
        <v>250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1850</v>
      </c>
      <c r="S30" s="43"/>
      <c r="T30" s="43">
        <v>1850</v>
      </c>
      <c r="U30" s="43">
        <v>-567</v>
      </c>
      <c r="V30" s="43">
        <f t="shared" si="1"/>
        <v>1283</v>
      </c>
      <c r="X30" s="38"/>
    </row>
    <row r="31" spans="2:24" x14ac:dyDescent="0.2">
      <c r="B31" s="38"/>
      <c r="D31" s="43">
        <f t="shared" si="0"/>
        <v>108490</v>
      </c>
      <c r="E31" s="43"/>
      <c r="F31" s="43">
        <v>108490</v>
      </c>
      <c r="G31" s="43">
        <v>43396</v>
      </c>
      <c r="H31" s="43">
        <v>5880</v>
      </c>
      <c r="I31" s="43">
        <v>6637</v>
      </c>
      <c r="J31" s="43">
        <v>52577</v>
      </c>
      <c r="K31" s="15"/>
      <c r="L31" s="41" t="s">
        <v>205</v>
      </c>
      <c r="M31" s="42"/>
      <c r="N31" s="41" t="s">
        <v>119</v>
      </c>
      <c r="O31" s="15"/>
      <c r="P31" s="43">
        <v>52577</v>
      </c>
      <c r="Q31" s="43">
        <v>6637</v>
      </c>
      <c r="R31" s="43">
        <v>5880</v>
      </c>
      <c r="S31" s="43">
        <v>43396</v>
      </c>
      <c r="T31" s="43">
        <v>108490</v>
      </c>
      <c r="U31" s="43"/>
      <c r="V31" s="43">
        <f t="shared" si="1"/>
        <v>108490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70976</v>
      </c>
      <c r="E33" s="43"/>
      <c r="F33" s="43">
        <v>70976</v>
      </c>
      <c r="G33" s="43">
        <v>35322</v>
      </c>
      <c r="H33" s="43">
        <v>0</v>
      </c>
      <c r="I33" s="43">
        <v>5314</v>
      </c>
      <c r="J33" s="43">
        <v>30340</v>
      </c>
      <c r="K33" s="13"/>
      <c r="L33" s="41" t="s">
        <v>120</v>
      </c>
      <c r="M33" s="42"/>
      <c r="N33" s="41" t="s">
        <v>121</v>
      </c>
      <c r="O33" s="13"/>
      <c r="P33" s="43">
        <v>30340</v>
      </c>
      <c r="Q33" s="43">
        <v>5314</v>
      </c>
      <c r="R33" s="43">
        <v>0</v>
      </c>
      <c r="S33" s="43">
        <v>35322</v>
      </c>
      <c r="T33" s="43">
        <v>70976</v>
      </c>
      <c r="U33" s="43"/>
      <c r="V33" s="43">
        <f>SUM(T33:U33)</f>
        <v>70976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94817</v>
      </c>
      <c r="E35" s="44">
        <v>13346</v>
      </c>
      <c r="F35" s="44">
        <v>81471</v>
      </c>
      <c r="G35" s="44">
        <v>9621</v>
      </c>
      <c r="H35" s="44">
        <v>4200</v>
      </c>
      <c r="I35" s="44">
        <v>41717</v>
      </c>
      <c r="J35" s="44">
        <v>25933</v>
      </c>
      <c r="K35" s="31"/>
      <c r="L35" s="40" t="s">
        <v>63</v>
      </c>
      <c r="M35" s="14"/>
      <c r="N35" s="40" t="s">
        <v>64</v>
      </c>
      <c r="O35" s="31"/>
      <c r="P35" s="44">
        <v>7506</v>
      </c>
      <c r="Q35" s="44">
        <v>44940</v>
      </c>
      <c r="R35" s="44">
        <v>2712</v>
      </c>
      <c r="S35" s="44">
        <v>18148</v>
      </c>
      <c r="T35" s="44">
        <v>73306</v>
      </c>
      <c r="U35" s="44">
        <v>21511</v>
      </c>
      <c r="V35" s="44">
        <f t="shared" ref="V35:V36" si="3">SUM(T35:U35)</f>
        <v>94817</v>
      </c>
      <c r="X35" s="45" t="s">
        <v>62</v>
      </c>
    </row>
    <row r="36" spans="2:24" x14ac:dyDescent="0.2">
      <c r="B36" s="38" t="s">
        <v>54</v>
      </c>
      <c r="D36" s="43">
        <f t="shared" si="2"/>
        <v>260565</v>
      </c>
      <c r="E36" s="43"/>
      <c r="F36" s="43">
        <v>260565</v>
      </c>
      <c r="G36" s="43">
        <v>182999</v>
      </c>
      <c r="H36" s="43">
        <v>33556</v>
      </c>
      <c r="I36" s="43">
        <v>9860</v>
      </c>
      <c r="J36" s="43">
        <v>34150</v>
      </c>
      <c r="K36" s="13"/>
      <c r="L36" s="41" t="s">
        <v>207</v>
      </c>
      <c r="M36" s="42"/>
      <c r="N36" s="41" t="s">
        <v>65</v>
      </c>
      <c r="O36" s="13"/>
      <c r="P36" s="43">
        <v>34150</v>
      </c>
      <c r="Q36" s="43">
        <v>9860</v>
      </c>
      <c r="R36" s="43">
        <v>33556</v>
      </c>
      <c r="S36" s="43">
        <v>182999</v>
      </c>
      <c r="T36" s="43">
        <v>260565</v>
      </c>
      <c r="U36" s="43"/>
      <c r="V36" s="43">
        <f t="shared" si="3"/>
        <v>260565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223051</v>
      </c>
      <c r="E38" s="43"/>
      <c r="F38" s="43">
        <v>223051</v>
      </c>
      <c r="G38" s="43">
        <v>174925</v>
      </c>
      <c r="H38" s="43">
        <v>27676</v>
      </c>
      <c r="I38" s="43">
        <v>8537</v>
      </c>
      <c r="J38" s="43">
        <v>11913</v>
      </c>
      <c r="K38" s="13"/>
      <c r="L38" s="41" t="s">
        <v>69</v>
      </c>
      <c r="M38" s="42"/>
      <c r="N38" s="41" t="s">
        <v>70</v>
      </c>
      <c r="O38" s="13"/>
      <c r="P38" s="43">
        <v>11913</v>
      </c>
      <c r="Q38" s="43">
        <v>8537</v>
      </c>
      <c r="R38" s="43">
        <v>27676</v>
      </c>
      <c r="S38" s="43">
        <v>174925</v>
      </c>
      <c r="T38" s="43">
        <v>223051</v>
      </c>
      <c r="U38" s="43"/>
      <c r="V38" s="43">
        <f>SUM(T38:U38)</f>
        <v>223051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24118</v>
      </c>
      <c r="E40" s="44">
        <v>444</v>
      </c>
      <c r="F40" s="44">
        <v>23674</v>
      </c>
      <c r="G40" s="44">
        <v>22021</v>
      </c>
      <c r="H40" s="44">
        <v>5</v>
      </c>
      <c r="I40" s="44">
        <v>943</v>
      </c>
      <c r="J40" s="44">
        <v>705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23694</v>
      </c>
      <c r="S40" s="44"/>
      <c r="T40" s="44">
        <v>23694</v>
      </c>
      <c r="U40" s="44">
        <v>424</v>
      </c>
      <c r="V40" s="44">
        <f t="shared" ref="V40:V50" si="5">SUM(T40:U40)</f>
        <v>24118</v>
      </c>
      <c r="X40" s="45" t="s">
        <v>66</v>
      </c>
    </row>
    <row r="41" spans="2:24" x14ac:dyDescent="0.2">
      <c r="B41" s="38" t="s">
        <v>68</v>
      </c>
      <c r="D41" s="43">
        <f t="shared" si="4"/>
        <v>39663</v>
      </c>
      <c r="E41" s="43">
        <v>31</v>
      </c>
      <c r="F41" s="43">
        <v>39632</v>
      </c>
      <c r="G41" s="43">
        <v>39632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2756</v>
      </c>
      <c r="Q41" s="43">
        <v>1546</v>
      </c>
      <c r="R41" s="43">
        <v>35137</v>
      </c>
      <c r="S41" s="43">
        <v>101</v>
      </c>
      <c r="T41" s="43">
        <v>39540</v>
      </c>
      <c r="U41" s="43">
        <v>123</v>
      </c>
      <c r="V41" s="43">
        <f t="shared" si="5"/>
        <v>39663</v>
      </c>
      <c r="X41" s="38" t="s">
        <v>68</v>
      </c>
    </row>
    <row r="42" spans="2:24" ht="24" x14ac:dyDescent="0.2">
      <c r="B42" s="38" t="s">
        <v>71</v>
      </c>
      <c r="D42" s="43">
        <f t="shared" si="4"/>
        <v>34553</v>
      </c>
      <c r="E42" s="43">
        <v>531</v>
      </c>
      <c r="F42" s="43">
        <v>34022</v>
      </c>
      <c r="G42" s="43">
        <v>97</v>
      </c>
      <c r="H42" s="43">
        <v>28986</v>
      </c>
      <c r="I42" s="43">
        <v>2268</v>
      </c>
      <c r="J42" s="43">
        <v>2671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34444</v>
      </c>
      <c r="T42" s="43">
        <v>34444</v>
      </c>
      <c r="U42" s="43">
        <v>109</v>
      </c>
      <c r="V42" s="43">
        <f t="shared" si="5"/>
        <v>34553</v>
      </c>
      <c r="X42" s="38" t="s">
        <v>71</v>
      </c>
    </row>
    <row r="43" spans="2:24" x14ac:dyDescent="0.2">
      <c r="B43" s="38" t="s">
        <v>78</v>
      </c>
      <c r="D43" s="43">
        <f t="shared" si="4"/>
        <v>32733</v>
      </c>
      <c r="E43" s="43">
        <v>1614</v>
      </c>
      <c r="F43" s="43">
        <v>31119</v>
      </c>
      <c r="G43" s="43">
        <v>14566</v>
      </c>
      <c r="H43" s="43">
        <v>5258</v>
      </c>
      <c r="I43" s="43">
        <v>7045</v>
      </c>
      <c r="J43" s="43">
        <v>4250</v>
      </c>
      <c r="K43" s="13"/>
      <c r="L43" s="40" t="s">
        <v>79</v>
      </c>
      <c r="M43" s="14"/>
      <c r="N43" s="40" t="s">
        <v>80</v>
      </c>
      <c r="O43" s="13"/>
      <c r="P43" s="43">
        <v>2235</v>
      </c>
      <c r="Q43" s="43">
        <v>6703</v>
      </c>
      <c r="R43" s="43">
        <v>1501</v>
      </c>
      <c r="S43" s="43">
        <v>14724</v>
      </c>
      <c r="T43" s="43">
        <v>25163</v>
      </c>
      <c r="U43" s="43">
        <v>7570</v>
      </c>
      <c r="V43" s="43">
        <f t="shared" si="5"/>
        <v>32733</v>
      </c>
      <c r="X43" s="38" t="s">
        <v>78</v>
      </c>
    </row>
    <row r="44" spans="2:24" ht="22.5" customHeight="1" x14ac:dyDescent="0.2">
      <c r="B44" s="38"/>
      <c r="D44" s="43">
        <f t="shared" si="4"/>
        <v>254959</v>
      </c>
      <c r="E44" s="43"/>
      <c r="F44" s="43">
        <v>254959</v>
      </c>
      <c r="G44" s="43">
        <v>155952</v>
      </c>
      <c r="H44" s="43">
        <v>59639</v>
      </c>
      <c r="I44" s="43">
        <v>7853</v>
      </c>
      <c r="J44" s="43">
        <v>31515</v>
      </c>
      <c r="K44" s="30"/>
      <c r="L44" s="41" t="s">
        <v>208</v>
      </c>
      <c r="M44" s="42"/>
      <c r="N44" s="41" t="s">
        <v>187</v>
      </c>
      <c r="O44" s="30"/>
      <c r="P44" s="43">
        <v>31515</v>
      </c>
      <c r="Q44" s="43">
        <v>7853</v>
      </c>
      <c r="R44" s="43">
        <v>59639</v>
      </c>
      <c r="S44" s="43">
        <v>155952</v>
      </c>
      <c r="T44" s="43">
        <v>254959</v>
      </c>
      <c r="U44" s="43"/>
      <c r="V44" s="43">
        <f t="shared" si="5"/>
        <v>254959</v>
      </c>
      <c r="X44" s="38"/>
    </row>
    <row r="45" spans="2:24" ht="24.75" customHeight="1" x14ac:dyDescent="0.2">
      <c r="B45" s="38"/>
      <c r="C45" s="16"/>
      <c r="D45" s="43">
        <f t="shared" si="4"/>
        <v>217445</v>
      </c>
      <c r="E45" s="43"/>
      <c r="F45" s="43">
        <v>217445</v>
      </c>
      <c r="G45" s="43">
        <v>147878</v>
      </c>
      <c r="H45" s="43">
        <v>53759</v>
      </c>
      <c r="I45" s="43">
        <v>6530</v>
      </c>
      <c r="J45" s="43">
        <v>9278</v>
      </c>
      <c r="K45" s="30"/>
      <c r="L45" s="41" t="s">
        <v>188</v>
      </c>
      <c r="M45" s="42"/>
      <c r="N45" s="41" t="s">
        <v>189</v>
      </c>
      <c r="O45" s="30"/>
      <c r="P45" s="43">
        <v>9278</v>
      </c>
      <c r="Q45" s="43">
        <v>6530</v>
      </c>
      <c r="R45" s="43">
        <v>53759</v>
      </c>
      <c r="S45" s="43">
        <v>147878</v>
      </c>
      <c r="T45" s="43">
        <v>217445</v>
      </c>
      <c r="U45" s="43"/>
      <c r="V45" s="43">
        <f t="shared" si="5"/>
        <v>217445</v>
      </c>
      <c r="W45" s="16"/>
      <c r="X45" s="38"/>
    </row>
    <row r="46" spans="2:24" x14ac:dyDescent="0.2">
      <c r="B46" s="38"/>
      <c r="D46" s="46">
        <f t="shared" si="4"/>
        <v>29891</v>
      </c>
      <c r="E46" s="46"/>
      <c r="F46" s="46">
        <v>29891</v>
      </c>
      <c r="G46" s="46">
        <v>2807</v>
      </c>
      <c r="H46" s="46">
        <v>27084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29891</v>
      </c>
      <c r="T46" s="46">
        <v>29891</v>
      </c>
      <c r="U46" s="46"/>
      <c r="V46" s="46">
        <f t="shared" si="5"/>
        <v>29891</v>
      </c>
      <c r="X46" s="38"/>
    </row>
    <row r="47" spans="2:24" ht="33.6" customHeight="1" x14ac:dyDescent="0.2">
      <c r="B47" s="45" t="s">
        <v>198</v>
      </c>
      <c r="D47" s="44">
        <f t="shared" si="4"/>
        <v>254959</v>
      </c>
      <c r="E47" s="44"/>
      <c r="F47" s="44">
        <v>254959</v>
      </c>
      <c r="G47" s="44">
        <v>183036</v>
      </c>
      <c r="H47" s="44">
        <v>32555</v>
      </c>
      <c r="I47" s="44">
        <v>7853</v>
      </c>
      <c r="J47" s="44">
        <v>31515</v>
      </c>
      <c r="K47" s="30"/>
      <c r="L47" s="41" t="s">
        <v>209</v>
      </c>
      <c r="M47" s="42"/>
      <c r="N47" s="41" t="s">
        <v>190</v>
      </c>
      <c r="O47" s="30"/>
      <c r="P47" s="44">
        <v>31515</v>
      </c>
      <c r="Q47" s="44">
        <v>7853</v>
      </c>
      <c r="R47" s="44">
        <v>32555</v>
      </c>
      <c r="S47" s="44">
        <v>183036</v>
      </c>
      <c r="T47" s="44">
        <v>254959</v>
      </c>
      <c r="U47" s="44"/>
      <c r="V47" s="44">
        <f t="shared" si="5"/>
        <v>254959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217445</v>
      </c>
      <c r="E48" s="46"/>
      <c r="F48" s="46">
        <v>217445</v>
      </c>
      <c r="G48" s="46">
        <v>174962</v>
      </c>
      <c r="H48" s="46">
        <v>26675</v>
      </c>
      <c r="I48" s="46">
        <v>6530</v>
      </c>
      <c r="J48" s="46">
        <v>9278</v>
      </c>
      <c r="K48" s="13"/>
      <c r="L48" s="41" t="s">
        <v>210</v>
      </c>
      <c r="M48" s="42"/>
      <c r="N48" s="41" t="s">
        <v>191</v>
      </c>
      <c r="O48" s="13"/>
      <c r="P48" s="46">
        <v>9278</v>
      </c>
      <c r="Q48" s="46">
        <v>6530</v>
      </c>
      <c r="R48" s="46">
        <v>26675</v>
      </c>
      <c r="S48" s="46">
        <v>174962</v>
      </c>
      <c r="T48" s="46">
        <v>217445</v>
      </c>
      <c r="U48" s="46"/>
      <c r="V48" s="46">
        <f t="shared" si="5"/>
        <v>217445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31515</v>
      </c>
      <c r="Q49" s="44">
        <v>7853</v>
      </c>
      <c r="R49" s="44">
        <v>59639</v>
      </c>
      <c r="S49" s="44">
        <v>155952</v>
      </c>
      <c r="T49" s="44">
        <v>254959</v>
      </c>
      <c r="U49" s="44"/>
      <c r="V49" s="44">
        <f t="shared" si="5"/>
        <v>254959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9278</v>
      </c>
      <c r="Q50" s="43">
        <v>6530</v>
      </c>
      <c r="R50" s="43">
        <v>53759</v>
      </c>
      <c r="S50" s="43">
        <v>147878</v>
      </c>
      <c r="T50" s="43">
        <v>217445</v>
      </c>
      <c r="U50" s="43"/>
      <c r="V50" s="43">
        <f t="shared" si="5"/>
        <v>217445</v>
      </c>
      <c r="X50" s="38" t="s">
        <v>55</v>
      </c>
    </row>
    <row r="51" spans="2:24" x14ac:dyDescent="0.2">
      <c r="B51" s="38"/>
      <c r="D51" s="43">
        <f t="shared" ref="D51:D56" si="6">SUM(E51:F51)</f>
        <v>213040</v>
      </c>
      <c r="E51" s="43"/>
      <c r="F51" s="43">
        <v>213040</v>
      </c>
      <c r="G51" s="43">
        <v>192757</v>
      </c>
      <c r="H51" s="43">
        <v>20283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213040</v>
      </c>
      <c r="E52" s="43"/>
      <c r="F52" s="43">
        <v>213040</v>
      </c>
      <c r="G52" s="43">
        <v>165673</v>
      </c>
      <c r="H52" s="43">
        <v>47367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-734</v>
      </c>
      <c r="E53" s="43"/>
      <c r="F53" s="43">
        <v>-734</v>
      </c>
      <c r="G53" s="43"/>
      <c r="H53" s="43"/>
      <c r="I53" s="43">
        <v>-734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-734</v>
      </c>
      <c r="T53" s="43">
        <v>-734</v>
      </c>
      <c r="U53" s="43"/>
      <c r="V53" s="43">
        <f>SUM(T53:U53)</f>
        <v>-734</v>
      </c>
      <c r="X53" s="38"/>
    </row>
    <row r="54" spans="2:24" x14ac:dyDescent="0.2">
      <c r="B54" s="38"/>
      <c r="D54" s="43">
        <f t="shared" si="6"/>
        <v>41919</v>
      </c>
      <c r="E54" s="43"/>
      <c r="F54" s="43">
        <v>41919</v>
      </c>
      <c r="G54" s="43">
        <v>-10455</v>
      </c>
      <c r="H54" s="43">
        <v>12272</v>
      </c>
      <c r="I54" s="43">
        <v>8587</v>
      </c>
      <c r="J54" s="43">
        <v>31515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4405</v>
      </c>
      <c r="E55" s="43"/>
      <c r="F55" s="43">
        <v>4405</v>
      </c>
      <c r="G55" s="43">
        <v>-18529</v>
      </c>
      <c r="H55" s="43">
        <v>6392</v>
      </c>
      <c r="I55" s="43">
        <v>7264</v>
      </c>
      <c r="J55" s="43">
        <v>9278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32175</v>
      </c>
      <c r="E56" s="43">
        <v>32175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9278</v>
      </c>
      <c r="Q69" s="43">
        <v>7264</v>
      </c>
      <c r="R69" s="43">
        <v>6392</v>
      </c>
      <c r="S69" s="43">
        <v>-18529</v>
      </c>
      <c r="T69" s="43">
        <v>4405</v>
      </c>
      <c r="U69" s="43"/>
      <c r="V69" s="43">
        <f>SUM(T69:U69)</f>
        <v>4405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32175</v>
      </c>
      <c r="V71" s="43">
        <f t="shared" ref="V71:V74" si="7">SUM(T71:U71)</f>
        <v>32175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1241</v>
      </c>
      <c r="Q72" s="43">
        <v>158</v>
      </c>
      <c r="R72" s="43">
        <v>1900</v>
      </c>
      <c r="S72" s="43">
        <v>1236</v>
      </c>
      <c r="T72" s="43">
        <v>4535</v>
      </c>
      <c r="U72" s="43">
        <v>185</v>
      </c>
      <c r="V72" s="43">
        <f t="shared" si="7"/>
        <v>4720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-361</v>
      </c>
      <c r="Q73" s="43">
        <v>-297</v>
      </c>
      <c r="R73" s="43">
        <v>-1922</v>
      </c>
      <c r="S73" s="43">
        <v>-932</v>
      </c>
      <c r="T73" s="43">
        <v>-3512</v>
      </c>
      <c r="U73" s="43">
        <v>-1208</v>
      </c>
      <c r="V73" s="43">
        <f t="shared" si="7"/>
        <v>-4720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36580</v>
      </c>
      <c r="E74" s="46">
        <v>31152</v>
      </c>
      <c r="F74" s="46">
        <v>5428</v>
      </c>
      <c r="G74" s="46">
        <v>-18225</v>
      </c>
      <c r="H74" s="46">
        <v>6370</v>
      </c>
      <c r="I74" s="46">
        <v>7125</v>
      </c>
      <c r="J74" s="46">
        <v>10158</v>
      </c>
      <c r="K74" s="13"/>
      <c r="L74" s="41" t="s">
        <v>103</v>
      </c>
      <c r="M74" s="42"/>
      <c r="N74" s="41" t="s">
        <v>104</v>
      </c>
      <c r="O74" s="13"/>
      <c r="P74" s="46">
        <v>10158</v>
      </c>
      <c r="Q74" s="46">
        <v>7125</v>
      </c>
      <c r="R74" s="46">
        <v>6370</v>
      </c>
      <c r="S74" s="46">
        <v>-18225</v>
      </c>
      <c r="T74" s="46">
        <v>5428</v>
      </c>
      <c r="U74" s="46">
        <v>31152</v>
      </c>
      <c r="V74" s="46">
        <f t="shared" si="7"/>
        <v>36580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74094</v>
      </c>
      <c r="E75" s="44"/>
      <c r="F75" s="44">
        <v>74094</v>
      </c>
      <c r="G75" s="44">
        <v>23927</v>
      </c>
      <c r="H75" s="44">
        <v>11994</v>
      </c>
      <c r="I75" s="44">
        <v>1736</v>
      </c>
      <c r="J75" s="44">
        <v>36437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77806</v>
      </c>
      <c r="E76" s="43"/>
      <c r="F76" s="43">
        <v>77806</v>
      </c>
      <c r="G76" s="43">
        <v>24749</v>
      </c>
      <c r="H76" s="43">
        <v>11990</v>
      </c>
      <c r="I76" s="43">
        <v>1733</v>
      </c>
      <c r="J76" s="43">
        <v>39334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-37514</v>
      </c>
      <c r="E77" s="43"/>
      <c r="F77" s="43">
        <v>-37514</v>
      </c>
      <c r="G77" s="43">
        <v>-8074</v>
      </c>
      <c r="H77" s="43">
        <v>-5880</v>
      </c>
      <c r="I77" s="43">
        <v>-1323</v>
      </c>
      <c r="J77" s="43">
        <v>-22237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-3712</v>
      </c>
      <c r="E78" s="43"/>
      <c r="F78" s="43">
        <v>-3712</v>
      </c>
      <c r="G78" s="43">
        <v>-822</v>
      </c>
      <c r="H78" s="43">
        <v>4</v>
      </c>
      <c r="I78" s="43">
        <v>3</v>
      </c>
      <c r="J78" s="43">
        <v>-2897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-66</v>
      </c>
      <c r="F79" s="43">
        <v>66</v>
      </c>
      <c r="G79" s="43">
        <v>-231</v>
      </c>
      <c r="H79" s="43">
        <v>251</v>
      </c>
      <c r="I79" s="43">
        <v>0</v>
      </c>
      <c r="J79" s="43">
        <v>46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31218</v>
      </c>
      <c r="F80" s="43">
        <v>-31218</v>
      </c>
      <c r="G80" s="43">
        <v>-33847</v>
      </c>
      <c r="H80" s="43">
        <v>5</v>
      </c>
      <c r="I80" s="43">
        <v>6712</v>
      </c>
      <c r="J80" s="43">
        <v>-4088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89432</v>
      </c>
      <c r="V18" s="43">
        <f>SUM(T18:U18)</f>
        <v>89432</v>
      </c>
      <c r="X18" s="38" t="s">
        <v>25</v>
      </c>
    </row>
    <row r="19" spans="2:24" x14ac:dyDescent="0.2">
      <c r="B19" s="38" t="s">
        <v>28</v>
      </c>
      <c r="D19" s="43">
        <f>SUM(E19:F19)</f>
        <v>75348</v>
      </c>
      <c r="E19" s="43">
        <v>75348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285050</v>
      </c>
      <c r="E23" s="43"/>
      <c r="F23" s="43">
        <v>285050</v>
      </c>
      <c r="G23" s="43">
        <v>60955</v>
      </c>
      <c r="H23" s="43">
        <v>38145</v>
      </c>
      <c r="I23" s="43">
        <v>12221</v>
      </c>
      <c r="J23" s="43">
        <v>152184</v>
      </c>
      <c r="K23" s="13"/>
      <c r="L23" s="41" t="s">
        <v>204</v>
      </c>
      <c r="M23" s="42"/>
      <c r="N23" s="41" t="s">
        <v>41</v>
      </c>
      <c r="O23" s="13"/>
      <c r="P23" s="43">
        <v>152184</v>
      </c>
      <c r="Q23" s="43">
        <v>12221</v>
      </c>
      <c r="R23" s="43">
        <v>38145</v>
      </c>
      <c r="S23" s="43">
        <v>60955</v>
      </c>
      <c r="T23" s="43">
        <v>285050</v>
      </c>
      <c r="U23" s="43"/>
      <c r="V23" s="43">
        <f>SUM(T23:U23)</f>
        <v>285050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38175</v>
      </c>
      <c r="E24" s="43"/>
      <c r="F24" s="43">
        <v>38175</v>
      </c>
      <c r="G24" s="43">
        <v>8172</v>
      </c>
      <c r="H24" s="43">
        <v>5981</v>
      </c>
      <c r="I24" s="43">
        <v>1335</v>
      </c>
      <c r="J24" s="43">
        <v>22687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246875</v>
      </c>
      <c r="E25" s="43"/>
      <c r="F25" s="43">
        <v>246875</v>
      </c>
      <c r="G25" s="43">
        <v>52783</v>
      </c>
      <c r="H25" s="43">
        <v>32164</v>
      </c>
      <c r="I25" s="43">
        <v>10886</v>
      </c>
      <c r="J25" s="43">
        <v>129497</v>
      </c>
      <c r="K25" s="13"/>
      <c r="L25" s="41" t="s">
        <v>45</v>
      </c>
      <c r="M25" s="42"/>
      <c r="N25" s="41" t="s">
        <v>46</v>
      </c>
      <c r="O25" s="13"/>
      <c r="P25" s="43">
        <v>129497</v>
      </c>
      <c r="Q25" s="43">
        <v>10886</v>
      </c>
      <c r="R25" s="43">
        <v>32164</v>
      </c>
      <c r="S25" s="43">
        <v>52783</v>
      </c>
      <c r="T25" s="43">
        <v>246875</v>
      </c>
      <c r="U25" s="43"/>
      <c r="V25" s="43">
        <f t="shared" ref="V25:V31" si="1">SUM(T25:U25)</f>
        <v>246875</v>
      </c>
      <c r="X25" s="38"/>
    </row>
    <row r="26" spans="2:24" x14ac:dyDescent="0.2">
      <c r="B26" s="38"/>
      <c r="D26" s="46">
        <f t="shared" si="0"/>
        <v>14084</v>
      </c>
      <c r="E26" s="46">
        <v>14084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14084</v>
      </c>
      <c r="V26" s="46">
        <f t="shared" si="1"/>
        <v>14084</v>
      </c>
      <c r="X26" s="38"/>
    </row>
    <row r="27" spans="2:24" x14ac:dyDescent="0.2">
      <c r="B27" s="45" t="s">
        <v>49</v>
      </c>
      <c r="D27" s="44">
        <f t="shared" si="0"/>
        <v>139204</v>
      </c>
      <c r="E27" s="44">
        <v>321</v>
      </c>
      <c r="F27" s="44">
        <v>138883</v>
      </c>
      <c r="G27" s="44">
        <v>11447</v>
      </c>
      <c r="H27" s="44">
        <v>32110</v>
      </c>
      <c r="I27" s="44">
        <v>5703</v>
      </c>
      <c r="J27" s="44">
        <v>89623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139071</v>
      </c>
      <c r="T27" s="44">
        <v>139071</v>
      </c>
      <c r="U27" s="44">
        <v>133</v>
      </c>
      <c r="V27" s="44">
        <f t="shared" si="1"/>
        <v>139204</v>
      </c>
      <c r="X27" s="45" t="s">
        <v>49</v>
      </c>
    </row>
    <row r="28" spans="2:24" x14ac:dyDescent="0.2">
      <c r="B28" s="38" t="s">
        <v>44</v>
      </c>
      <c r="D28" s="43">
        <f t="shared" si="0"/>
        <v>22776</v>
      </c>
      <c r="E28" s="43"/>
      <c r="F28" s="43">
        <v>22776</v>
      </c>
      <c r="G28" s="43">
        <v>912</v>
      </c>
      <c r="H28" s="43">
        <v>54</v>
      </c>
      <c r="I28" s="43">
        <v>89</v>
      </c>
      <c r="J28" s="43">
        <v>176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23412</v>
      </c>
      <c r="S28" s="43"/>
      <c r="T28" s="43">
        <v>23412</v>
      </c>
      <c r="U28" s="43">
        <v>-636</v>
      </c>
      <c r="V28" s="43">
        <f t="shared" si="1"/>
        <v>22776</v>
      </c>
      <c r="X28" s="38" t="s">
        <v>44</v>
      </c>
    </row>
    <row r="29" spans="2:24" x14ac:dyDescent="0.2">
      <c r="B29" s="38"/>
      <c r="D29" s="43">
        <f t="shared" si="0"/>
        <v>21545</v>
      </c>
      <c r="E29" s="43"/>
      <c r="F29" s="43">
        <v>21545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21703</v>
      </c>
      <c r="S29" s="43"/>
      <c r="T29" s="43">
        <v>21703</v>
      </c>
      <c r="U29" s="43">
        <v>-158</v>
      </c>
      <c r="V29" s="43">
        <f t="shared" si="1"/>
        <v>21545</v>
      </c>
      <c r="X29" s="38"/>
    </row>
    <row r="30" spans="2:24" x14ac:dyDescent="0.2">
      <c r="B30" s="38"/>
      <c r="D30" s="43">
        <f t="shared" si="0"/>
        <v>1231</v>
      </c>
      <c r="E30" s="43"/>
      <c r="F30" s="43">
        <v>1231</v>
      </c>
      <c r="G30" s="43">
        <v>912</v>
      </c>
      <c r="H30" s="43">
        <v>54</v>
      </c>
      <c r="I30" s="43">
        <v>89</v>
      </c>
      <c r="J30" s="43">
        <v>176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1709</v>
      </c>
      <c r="S30" s="43"/>
      <c r="T30" s="43">
        <v>1709</v>
      </c>
      <c r="U30" s="43">
        <v>-478</v>
      </c>
      <c r="V30" s="43">
        <f t="shared" si="1"/>
        <v>1231</v>
      </c>
      <c r="X30" s="38"/>
    </row>
    <row r="31" spans="2:24" x14ac:dyDescent="0.2">
      <c r="B31" s="38"/>
      <c r="D31" s="43">
        <f t="shared" si="0"/>
        <v>123391</v>
      </c>
      <c r="E31" s="43"/>
      <c r="F31" s="43">
        <v>123391</v>
      </c>
      <c r="G31" s="43">
        <v>48596</v>
      </c>
      <c r="H31" s="43">
        <v>5981</v>
      </c>
      <c r="I31" s="43">
        <v>6429</v>
      </c>
      <c r="J31" s="43">
        <v>62385</v>
      </c>
      <c r="K31" s="15"/>
      <c r="L31" s="41" t="s">
        <v>205</v>
      </c>
      <c r="M31" s="42"/>
      <c r="N31" s="41" t="s">
        <v>119</v>
      </c>
      <c r="O31" s="15"/>
      <c r="P31" s="43">
        <v>62385</v>
      </c>
      <c r="Q31" s="43">
        <v>6429</v>
      </c>
      <c r="R31" s="43">
        <v>5981</v>
      </c>
      <c r="S31" s="43">
        <v>48596</v>
      </c>
      <c r="T31" s="43">
        <v>123391</v>
      </c>
      <c r="U31" s="43"/>
      <c r="V31" s="43">
        <f t="shared" si="1"/>
        <v>123391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85216</v>
      </c>
      <c r="E33" s="43"/>
      <c r="F33" s="43">
        <v>85216</v>
      </c>
      <c r="G33" s="43">
        <v>40424</v>
      </c>
      <c r="H33" s="43">
        <v>0</v>
      </c>
      <c r="I33" s="43">
        <v>5094</v>
      </c>
      <c r="J33" s="43">
        <v>39698</v>
      </c>
      <c r="K33" s="13"/>
      <c r="L33" s="41" t="s">
        <v>120</v>
      </c>
      <c r="M33" s="42"/>
      <c r="N33" s="41" t="s">
        <v>121</v>
      </c>
      <c r="O33" s="13"/>
      <c r="P33" s="43">
        <v>39698</v>
      </c>
      <c r="Q33" s="43">
        <v>5094</v>
      </c>
      <c r="R33" s="43">
        <v>0</v>
      </c>
      <c r="S33" s="43">
        <v>40424</v>
      </c>
      <c r="T33" s="43">
        <v>85216</v>
      </c>
      <c r="U33" s="43"/>
      <c r="V33" s="43">
        <f>SUM(T33:U33)</f>
        <v>85216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116726</v>
      </c>
      <c r="E35" s="44">
        <v>13242</v>
      </c>
      <c r="F35" s="44">
        <v>103484</v>
      </c>
      <c r="G35" s="44">
        <v>10208</v>
      </c>
      <c r="H35" s="44">
        <v>4485</v>
      </c>
      <c r="I35" s="44">
        <v>48126</v>
      </c>
      <c r="J35" s="44">
        <v>40665</v>
      </c>
      <c r="K35" s="31"/>
      <c r="L35" s="40" t="s">
        <v>63</v>
      </c>
      <c r="M35" s="14"/>
      <c r="N35" s="40" t="s">
        <v>64</v>
      </c>
      <c r="O35" s="31"/>
      <c r="P35" s="44">
        <v>15291</v>
      </c>
      <c r="Q35" s="44">
        <v>51549</v>
      </c>
      <c r="R35" s="44">
        <v>2239</v>
      </c>
      <c r="S35" s="44">
        <v>25832</v>
      </c>
      <c r="T35" s="44">
        <v>94911</v>
      </c>
      <c r="U35" s="44">
        <v>21815</v>
      </c>
      <c r="V35" s="44">
        <f t="shared" ref="V35:V36" si="3">SUM(T35:U35)</f>
        <v>116726</v>
      </c>
      <c r="X35" s="45" t="s">
        <v>62</v>
      </c>
    </row>
    <row r="36" spans="2:24" x14ac:dyDescent="0.2">
      <c r="B36" s="38" t="s">
        <v>54</v>
      </c>
      <c r="D36" s="43">
        <f t="shared" si="2"/>
        <v>277301</v>
      </c>
      <c r="E36" s="43"/>
      <c r="F36" s="43">
        <v>277301</v>
      </c>
      <c r="G36" s="43">
        <v>203291</v>
      </c>
      <c r="H36" s="43">
        <v>27147</v>
      </c>
      <c r="I36" s="43">
        <v>9852</v>
      </c>
      <c r="J36" s="43">
        <v>37011</v>
      </c>
      <c r="K36" s="13"/>
      <c r="L36" s="41" t="s">
        <v>207</v>
      </c>
      <c r="M36" s="42"/>
      <c r="N36" s="41" t="s">
        <v>65</v>
      </c>
      <c r="O36" s="13"/>
      <c r="P36" s="43">
        <v>37011</v>
      </c>
      <c r="Q36" s="43">
        <v>9852</v>
      </c>
      <c r="R36" s="43">
        <v>27147</v>
      </c>
      <c r="S36" s="43">
        <v>203291</v>
      </c>
      <c r="T36" s="43">
        <v>277301</v>
      </c>
      <c r="U36" s="43"/>
      <c r="V36" s="43">
        <f t="shared" si="3"/>
        <v>277301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239126</v>
      </c>
      <c r="E38" s="43"/>
      <c r="F38" s="43">
        <v>239126</v>
      </c>
      <c r="G38" s="43">
        <v>195119</v>
      </c>
      <c r="H38" s="43">
        <v>21166</v>
      </c>
      <c r="I38" s="43">
        <v>8517</v>
      </c>
      <c r="J38" s="43">
        <v>14324</v>
      </c>
      <c r="K38" s="13"/>
      <c r="L38" s="41" t="s">
        <v>69</v>
      </c>
      <c r="M38" s="42"/>
      <c r="N38" s="41" t="s">
        <v>70</v>
      </c>
      <c r="O38" s="13"/>
      <c r="P38" s="43">
        <v>14324</v>
      </c>
      <c r="Q38" s="43">
        <v>8517</v>
      </c>
      <c r="R38" s="43">
        <v>21166</v>
      </c>
      <c r="S38" s="43">
        <v>195119</v>
      </c>
      <c r="T38" s="43">
        <v>239126</v>
      </c>
      <c r="U38" s="43"/>
      <c r="V38" s="43">
        <f>SUM(T38:U38)</f>
        <v>239126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25870</v>
      </c>
      <c r="E40" s="44">
        <v>460</v>
      </c>
      <c r="F40" s="44">
        <v>25410</v>
      </c>
      <c r="G40" s="44">
        <v>18719</v>
      </c>
      <c r="H40" s="44">
        <v>11</v>
      </c>
      <c r="I40" s="44">
        <v>1989</v>
      </c>
      <c r="J40" s="44">
        <v>4691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25390</v>
      </c>
      <c r="S40" s="44"/>
      <c r="T40" s="44">
        <v>25390</v>
      </c>
      <c r="U40" s="44">
        <v>480</v>
      </c>
      <c r="V40" s="44">
        <f t="shared" ref="V40:V50" si="5">SUM(T40:U40)</f>
        <v>25870</v>
      </c>
      <c r="X40" s="45" t="s">
        <v>66</v>
      </c>
    </row>
    <row r="41" spans="2:24" x14ac:dyDescent="0.2">
      <c r="B41" s="38" t="s">
        <v>68</v>
      </c>
      <c r="D41" s="43">
        <f t="shared" si="4"/>
        <v>40786</v>
      </c>
      <c r="E41" s="43">
        <v>17</v>
      </c>
      <c r="F41" s="43">
        <v>40769</v>
      </c>
      <c r="G41" s="43">
        <v>40769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2799</v>
      </c>
      <c r="Q41" s="43">
        <v>1821</v>
      </c>
      <c r="R41" s="43">
        <v>35962</v>
      </c>
      <c r="S41" s="43">
        <v>103</v>
      </c>
      <c r="T41" s="43">
        <v>40685</v>
      </c>
      <c r="U41" s="43">
        <v>101</v>
      </c>
      <c r="V41" s="43">
        <f t="shared" si="5"/>
        <v>40786</v>
      </c>
      <c r="X41" s="38" t="s">
        <v>68</v>
      </c>
    </row>
    <row r="42" spans="2:24" ht="24" x14ac:dyDescent="0.2">
      <c r="B42" s="38" t="s">
        <v>71</v>
      </c>
      <c r="D42" s="43">
        <f t="shared" si="4"/>
        <v>42319</v>
      </c>
      <c r="E42" s="43">
        <v>565</v>
      </c>
      <c r="F42" s="43">
        <v>41754</v>
      </c>
      <c r="G42" s="43">
        <v>98</v>
      </c>
      <c r="H42" s="43">
        <v>36987</v>
      </c>
      <c r="I42" s="43">
        <v>1956</v>
      </c>
      <c r="J42" s="43">
        <v>2713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42196</v>
      </c>
      <c r="T42" s="43">
        <v>42196</v>
      </c>
      <c r="U42" s="43">
        <v>123</v>
      </c>
      <c r="V42" s="43">
        <f t="shared" si="5"/>
        <v>42319</v>
      </c>
      <c r="X42" s="38" t="s">
        <v>71</v>
      </c>
    </row>
    <row r="43" spans="2:24" x14ac:dyDescent="0.2">
      <c r="B43" s="38" t="s">
        <v>78</v>
      </c>
      <c r="D43" s="43">
        <f t="shared" si="4"/>
        <v>30338</v>
      </c>
      <c r="E43" s="43">
        <v>1945</v>
      </c>
      <c r="F43" s="43">
        <v>28393</v>
      </c>
      <c r="G43" s="43">
        <v>13155</v>
      </c>
      <c r="H43" s="43">
        <v>3658</v>
      </c>
      <c r="I43" s="43">
        <v>7412</v>
      </c>
      <c r="J43" s="43">
        <v>4168</v>
      </c>
      <c r="K43" s="13"/>
      <c r="L43" s="40" t="s">
        <v>79</v>
      </c>
      <c r="M43" s="14"/>
      <c r="N43" s="40" t="s">
        <v>80</v>
      </c>
      <c r="O43" s="13"/>
      <c r="P43" s="43">
        <v>2471</v>
      </c>
      <c r="Q43" s="43">
        <v>6935</v>
      </c>
      <c r="R43" s="43">
        <v>1515</v>
      </c>
      <c r="S43" s="43">
        <v>14269</v>
      </c>
      <c r="T43" s="43">
        <v>25190</v>
      </c>
      <c r="U43" s="43">
        <v>5148</v>
      </c>
      <c r="V43" s="43">
        <f t="shared" si="5"/>
        <v>30338</v>
      </c>
      <c r="X43" s="38" t="s">
        <v>78</v>
      </c>
    </row>
    <row r="44" spans="2:24" ht="22.5" customHeight="1" x14ac:dyDescent="0.2">
      <c r="B44" s="38"/>
      <c r="D44" s="43">
        <f t="shared" si="4"/>
        <v>274436</v>
      </c>
      <c r="E44" s="43"/>
      <c r="F44" s="43">
        <v>274436</v>
      </c>
      <c r="G44" s="43">
        <v>187118</v>
      </c>
      <c r="H44" s="43">
        <v>49358</v>
      </c>
      <c r="I44" s="43">
        <v>7251</v>
      </c>
      <c r="J44" s="43">
        <v>30709</v>
      </c>
      <c r="K44" s="30"/>
      <c r="L44" s="41" t="s">
        <v>208</v>
      </c>
      <c r="M44" s="42"/>
      <c r="N44" s="41" t="s">
        <v>187</v>
      </c>
      <c r="O44" s="30"/>
      <c r="P44" s="43">
        <v>30709</v>
      </c>
      <c r="Q44" s="43">
        <v>7251</v>
      </c>
      <c r="R44" s="43">
        <v>49358</v>
      </c>
      <c r="S44" s="43">
        <v>187118</v>
      </c>
      <c r="T44" s="43">
        <v>274436</v>
      </c>
      <c r="U44" s="43"/>
      <c r="V44" s="43">
        <f t="shared" si="5"/>
        <v>274436</v>
      </c>
      <c r="X44" s="38"/>
    </row>
    <row r="45" spans="2:24" ht="24.75" customHeight="1" x14ac:dyDescent="0.2">
      <c r="B45" s="38"/>
      <c r="C45" s="16"/>
      <c r="D45" s="43">
        <f t="shared" si="4"/>
        <v>236261</v>
      </c>
      <c r="E45" s="43"/>
      <c r="F45" s="43">
        <v>236261</v>
      </c>
      <c r="G45" s="43">
        <v>178946</v>
      </c>
      <c r="H45" s="43">
        <v>43377</v>
      </c>
      <c r="I45" s="43">
        <v>5916</v>
      </c>
      <c r="J45" s="43">
        <v>8022</v>
      </c>
      <c r="K45" s="30"/>
      <c r="L45" s="41" t="s">
        <v>188</v>
      </c>
      <c r="M45" s="42"/>
      <c r="N45" s="41" t="s">
        <v>189</v>
      </c>
      <c r="O45" s="30"/>
      <c r="P45" s="43">
        <v>8022</v>
      </c>
      <c r="Q45" s="43">
        <v>5916</v>
      </c>
      <c r="R45" s="43">
        <v>43377</v>
      </c>
      <c r="S45" s="43">
        <v>178946</v>
      </c>
      <c r="T45" s="43">
        <v>236261</v>
      </c>
      <c r="U45" s="43"/>
      <c r="V45" s="43">
        <f t="shared" si="5"/>
        <v>236261</v>
      </c>
      <c r="W45" s="16"/>
      <c r="X45" s="38"/>
    </row>
    <row r="46" spans="2:24" x14ac:dyDescent="0.2">
      <c r="B46" s="38"/>
      <c r="D46" s="46">
        <f t="shared" si="4"/>
        <v>34256</v>
      </c>
      <c r="E46" s="46"/>
      <c r="F46" s="46">
        <v>34256</v>
      </c>
      <c r="G46" s="46">
        <v>2574</v>
      </c>
      <c r="H46" s="46">
        <v>31682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34256</v>
      </c>
      <c r="T46" s="46">
        <v>34256</v>
      </c>
      <c r="U46" s="46"/>
      <c r="V46" s="46">
        <f t="shared" si="5"/>
        <v>34256</v>
      </c>
      <c r="X46" s="38"/>
    </row>
    <row r="47" spans="2:24" ht="33.6" customHeight="1" x14ac:dyDescent="0.2">
      <c r="B47" s="45" t="s">
        <v>198</v>
      </c>
      <c r="D47" s="44">
        <f t="shared" si="4"/>
        <v>274436</v>
      </c>
      <c r="E47" s="44"/>
      <c r="F47" s="44">
        <v>274436</v>
      </c>
      <c r="G47" s="44">
        <v>218800</v>
      </c>
      <c r="H47" s="44">
        <v>17676</v>
      </c>
      <c r="I47" s="44">
        <v>7251</v>
      </c>
      <c r="J47" s="44">
        <v>30709</v>
      </c>
      <c r="K47" s="30"/>
      <c r="L47" s="41" t="s">
        <v>209</v>
      </c>
      <c r="M47" s="42"/>
      <c r="N47" s="41" t="s">
        <v>190</v>
      </c>
      <c r="O47" s="30"/>
      <c r="P47" s="44">
        <v>30709</v>
      </c>
      <c r="Q47" s="44">
        <v>7251</v>
      </c>
      <c r="R47" s="44">
        <v>17676</v>
      </c>
      <c r="S47" s="44">
        <v>218800</v>
      </c>
      <c r="T47" s="44">
        <v>274436</v>
      </c>
      <c r="U47" s="44"/>
      <c r="V47" s="44">
        <f t="shared" si="5"/>
        <v>274436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236261</v>
      </c>
      <c r="E48" s="46"/>
      <c r="F48" s="46">
        <v>236261</v>
      </c>
      <c r="G48" s="46">
        <v>210628</v>
      </c>
      <c r="H48" s="46">
        <v>11695</v>
      </c>
      <c r="I48" s="46">
        <v>5916</v>
      </c>
      <c r="J48" s="46">
        <v>8022</v>
      </c>
      <c r="K48" s="13"/>
      <c r="L48" s="41" t="s">
        <v>210</v>
      </c>
      <c r="M48" s="42"/>
      <c r="N48" s="41" t="s">
        <v>191</v>
      </c>
      <c r="O48" s="13"/>
      <c r="P48" s="46">
        <v>8022</v>
      </c>
      <c r="Q48" s="46">
        <v>5916</v>
      </c>
      <c r="R48" s="46">
        <v>11695</v>
      </c>
      <c r="S48" s="46">
        <v>210628</v>
      </c>
      <c r="T48" s="46">
        <v>236261</v>
      </c>
      <c r="U48" s="46"/>
      <c r="V48" s="46">
        <f t="shared" si="5"/>
        <v>236261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30709</v>
      </c>
      <c r="Q49" s="44">
        <v>7251</v>
      </c>
      <c r="R49" s="44">
        <v>49358</v>
      </c>
      <c r="S49" s="44">
        <v>187118</v>
      </c>
      <c r="T49" s="44">
        <v>274436</v>
      </c>
      <c r="U49" s="44"/>
      <c r="V49" s="44">
        <f t="shared" si="5"/>
        <v>274436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8022</v>
      </c>
      <c r="Q50" s="43">
        <v>5916</v>
      </c>
      <c r="R50" s="43">
        <v>43377</v>
      </c>
      <c r="S50" s="43">
        <v>178946</v>
      </c>
      <c r="T50" s="43">
        <v>236261</v>
      </c>
      <c r="U50" s="43"/>
      <c r="V50" s="43">
        <f t="shared" si="5"/>
        <v>236261</v>
      </c>
      <c r="X50" s="38" t="s">
        <v>55</v>
      </c>
    </row>
    <row r="51" spans="2:24" x14ac:dyDescent="0.2">
      <c r="B51" s="38"/>
      <c r="D51" s="43">
        <f t="shared" ref="D51:D56" si="6">SUM(E51:F51)</f>
        <v>214010</v>
      </c>
      <c r="E51" s="43"/>
      <c r="F51" s="43">
        <v>214010</v>
      </c>
      <c r="G51" s="43">
        <v>190922</v>
      </c>
      <c r="H51" s="43">
        <v>23088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214010</v>
      </c>
      <c r="E52" s="43"/>
      <c r="F52" s="43">
        <v>214010</v>
      </c>
      <c r="G52" s="43">
        <v>159240</v>
      </c>
      <c r="H52" s="43">
        <v>54770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-122</v>
      </c>
      <c r="E53" s="43"/>
      <c r="F53" s="43">
        <v>-122</v>
      </c>
      <c r="G53" s="43"/>
      <c r="H53" s="43"/>
      <c r="I53" s="43">
        <v>-122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-122</v>
      </c>
      <c r="T53" s="43">
        <v>-122</v>
      </c>
      <c r="U53" s="43"/>
      <c r="V53" s="43">
        <f>SUM(T53:U53)</f>
        <v>-122</v>
      </c>
      <c r="X53" s="38"/>
    </row>
    <row r="54" spans="2:24" x14ac:dyDescent="0.2">
      <c r="B54" s="38"/>
      <c r="D54" s="43">
        <f t="shared" si="6"/>
        <v>60426</v>
      </c>
      <c r="E54" s="43"/>
      <c r="F54" s="43">
        <v>60426</v>
      </c>
      <c r="G54" s="43">
        <v>27756</v>
      </c>
      <c r="H54" s="43">
        <v>-5412</v>
      </c>
      <c r="I54" s="43">
        <v>7373</v>
      </c>
      <c r="J54" s="43">
        <v>30709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22251</v>
      </c>
      <c r="E55" s="43"/>
      <c r="F55" s="43">
        <v>22251</v>
      </c>
      <c r="G55" s="43">
        <v>19584</v>
      </c>
      <c r="H55" s="43">
        <v>-11393</v>
      </c>
      <c r="I55" s="43">
        <v>6038</v>
      </c>
      <c r="J55" s="43">
        <v>8022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24698</v>
      </c>
      <c r="E56" s="43">
        <v>24698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8022</v>
      </c>
      <c r="Q69" s="43">
        <v>6038</v>
      </c>
      <c r="R69" s="43">
        <v>-11393</v>
      </c>
      <c r="S69" s="43">
        <v>19584</v>
      </c>
      <c r="T69" s="43">
        <v>22251</v>
      </c>
      <c r="U69" s="43"/>
      <c r="V69" s="43">
        <f>SUM(T69:U69)</f>
        <v>22251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24698</v>
      </c>
      <c r="V71" s="43">
        <f t="shared" ref="V71:V74" si="7">SUM(T71:U71)</f>
        <v>24698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1560</v>
      </c>
      <c r="Q72" s="43">
        <v>177</v>
      </c>
      <c r="R72" s="43">
        <v>2028</v>
      </c>
      <c r="S72" s="43">
        <v>1890</v>
      </c>
      <c r="T72" s="43">
        <v>5655</v>
      </c>
      <c r="U72" s="43">
        <v>90</v>
      </c>
      <c r="V72" s="43">
        <f t="shared" si="7"/>
        <v>5745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-409</v>
      </c>
      <c r="Q73" s="43">
        <v>-773</v>
      </c>
      <c r="R73" s="43">
        <v>-2521</v>
      </c>
      <c r="S73" s="43">
        <v>-1100</v>
      </c>
      <c r="T73" s="43">
        <v>-4803</v>
      </c>
      <c r="U73" s="43">
        <v>-942</v>
      </c>
      <c r="V73" s="43">
        <f t="shared" si="7"/>
        <v>-5745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46949</v>
      </c>
      <c r="E74" s="46">
        <v>23846</v>
      </c>
      <c r="F74" s="46">
        <v>23103</v>
      </c>
      <c r="G74" s="46">
        <v>20374</v>
      </c>
      <c r="H74" s="46">
        <v>-11886</v>
      </c>
      <c r="I74" s="46">
        <v>5442</v>
      </c>
      <c r="J74" s="46">
        <v>9173</v>
      </c>
      <c r="K74" s="13"/>
      <c r="L74" s="41" t="s">
        <v>103</v>
      </c>
      <c r="M74" s="42"/>
      <c r="N74" s="41" t="s">
        <v>104</v>
      </c>
      <c r="O74" s="13"/>
      <c r="P74" s="46">
        <v>9173</v>
      </c>
      <c r="Q74" s="46">
        <v>5442</v>
      </c>
      <c r="R74" s="46">
        <v>-11886</v>
      </c>
      <c r="S74" s="46">
        <v>20374</v>
      </c>
      <c r="T74" s="46">
        <v>23103</v>
      </c>
      <c r="U74" s="46">
        <v>23846</v>
      </c>
      <c r="V74" s="46">
        <f t="shared" si="7"/>
        <v>46949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85124</v>
      </c>
      <c r="E75" s="44"/>
      <c r="F75" s="44">
        <v>85124</v>
      </c>
      <c r="G75" s="44">
        <v>26355</v>
      </c>
      <c r="H75" s="44">
        <v>13026</v>
      </c>
      <c r="I75" s="44">
        <v>1620</v>
      </c>
      <c r="J75" s="44">
        <v>44123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81147</v>
      </c>
      <c r="E76" s="43"/>
      <c r="F76" s="43">
        <v>81147</v>
      </c>
      <c r="G76" s="43">
        <v>25598</v>
      </c>
      <c r="H76" s="43">
        <v>13014</v>
      </c>
      <c r="I76" s="43">
        <v>1599</v>
      </c>
      <c r="J76" s="43">
        <v>40936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-38175</v>
      </c>
      <c r="E77" s="43"/>
      <c r="F77" s="43">
        <v>-38175</v>
      </c>
      <c r="G77" s="43">
        <v>-8172</v>
      </c>
      <c r="H77" s="43">
        <v>-5981</v>
      </c>
      <c r="I77" s="43">
        <v>-1335</v>
      </c>
      <c r="J77" s="43">
        <v>-22687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3977</v>
      </c>
      <c r="E78" s="43"/>
      <c r="F78" s="43">
        <v>3977</v>
      </c>
      <c r="G78" s="43">
        <v>757</v>
      </c>
      <c r="H78" s="43">
        <v>12</v>
      </c>
      <c r="I78" s="43">
        <v>21</v>
      </c>
      <c r="J78" s="43">
        <v>3187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-65</v>
      </c>
      <c r="F79" s="43">
        <v>65</v>
      </c>
      <c r="G79" s="43">
        <v>-306</v>
      </c>
      <c r="H79" s="43">
        <v>328</v>
      </c>
      <c r="I79" s="43">
        <v>0</v>
      </c>
      <c r="J79" s="43">
        <v>43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23911</v>
      </c>
      <c r="F80" s="43">
        <v>-23911</v>
      </c>
      <c r="G80" s="43">
        <v>2497</v>
      </c>
      <c r="H80" s="43">
        <v>-19259</v>
      </c>
      <c r="I80" s="43">
        <v>5157</v>
      </c>
      <c r="J80" s="43">
        <v>-12306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2:X106"/>
  <sheetViews>
    <sheetView showGridLines="0" showRowColHeaders="0" zoomScale="82" zoomScaleNormal="82" workbookViewId="0">
      <pane ySplit="6" topLeftCell="A3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41165</v>
      </c>
      <c r="V18" s="43">
        <f>SUM(T18:U18)</f>
        <v>41165</v>
      </c>
      <c r="X18" s="38" t="s">
        <v>25</v>
      </c>
    </row>
    <row r="19" spans="2:24" x14ac:dyDescent="0.2">
      <c r="B19" s="38" t="s">
        <v>28</v>
      </c>
      <c r="D19" s="43">
        <f>SUM(E19:F19)</f>
        <v>40283</v>
      </c>
      <c r="E19" s="43">
        <v>40283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145954</v>
      </c>
      <c r="E23" s="43"/>
      <c r="F23" s="43">
        <v>145954</v>
      </c>
      <c r="G23" s="43">
        <v>36467</v>
      </c>
      <c r="H23" s="43">
        <v>16949</v>
      </c>
      <c r="I23" s="43">
        <v>6044</v>
      </c>
      <c r="J23" s="43">
        <v>73336</v>
      </c>
      <c r="K23" s="13"/>
      <c r="L23" s="41" t="s">
        <v>204</v>
      </c>
      <c r="M23" s="42"/>
      <c r="N23" s="41" t="s">
        <v>41</v>
      </c>
      <c r="O23" s="13"/>
      <c r="P23" s="43">
        <v>73336</v>
      </c>
      <c r="Q23" s="43">
        <v>6044</v>
      </c>
      <c r="R23" s="43">
        <v>16949</v>
      </c>
      <c r="S23" s="43">
        <v>36467</v>
      </c>
      <c r="T23" s="43">
        <v>145954</v>
      </c>
      <c r="U23" s="43"/>
      <c r="V23" s="43">
        <f>SUM(T23:U23)</f>
        <v>145954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18623</v>
      </c>
      <c r="E24" s="43"/>
      <c r="F24" s="43">
        <v>18623</v>
      </c>
      <c r="G24" s="43">
        <v>3613</v>
      </c>
      <c r="H24" s="43">
        <v>3145</v>
      </c>
      <c r="I24" s="43">
        <v>853</v>
      </c>
      <c r="J24" s="43">
        <v>11012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127331</v>
      </c>
      <c r="E25" s="43"/>
      <c r="F25" s="43">
        <v>127331</v>
      </c>
      <c r="G25" s="43">
        <v>32854</v>
      </c>
      <c r="H25" s="43">
        <v>13804</v>
      </c>
      <c r="I25" s="43">
        <v>5191</v>
      </c>
      <c r="J25" s="43">
        <v>62324</v>
      </c>
      <c r="K25" s="13"/>
      <c r="L25" s="41" t="s">
        <v>45</v>
      </c>
      <c r="M25" s="42"/>
      <c r="N25" s="41" t="s">
        <v>46</v>
      </c>
      <c r="O25" s="13"/>
      <c r="P25" s="43">
        <v>62324</v>
      </c>
      <c r="Q25" s="43">
        <v>5191</v>
      </c>
      <c r="R25" s="43">
        <v>13804</v>
      </c>
      <c r="S25" s="43">
        <v>32854</v>
      </c>
      <c r="T25" s="43">
        <v>127331</v>
      </c>
      <c r="U25" s="43"/>
      <c r="V25" s="43">
        <f t="shared" ref="V25:V31" si="1">SUM(T25:U25)</f>
        <v>127331</v>
      </c>
      <c r="X25" s="38"/>
    </row>
    <row r="26" spans="2:24" x14ac:dyDescent="0.2">
      <c r="B26" s="38"/>
      <c r="D26" s="46">
        <f t="shared" si="0"/>
        <v>882</v>
      </c>
      <c r="E26" s="46">
        <v>882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882</v>
      </c>
      <c r="V26" s="46">
        <f t="shared" si="1"/>
        <v>882</v>
      </c>
      <c r="X26" s="38"/>
    </row>
    <row r="27" spans="2:24" x14ac:dyDescent="0.2">
      <c r="B27" s="45" t="s">
        <v>49</v>
      </c>
      <c r="D27" s="44">
        <f t="shared" si="0"/>
        <v>72038</v>
      </c>
      <c r="E27" s="44">
        <v>153</v>
      </c>
      <c r="F27" s="44">
        <v>71885</v>
      </c>
      <c r="G27" s="44">
        <v>6873</v>
      </c>
      <c r="H27" s="44">
        <v>13783</v>
      </c>
      <c r="I27" s="44">
        <v>3403</v>
      </c>
      <c r="J27" s="44">
        <v>47826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71912</v>
      </c>
      <c r="T27" s="44">
        <v>71912</v>
      </c>
      <c r="U27" s="44">
        <v>126</v>
      </c>
      <c r="V27" s="44">
        <f t="shared" si="1"/>
        <v>72038</v>
      </c>
      <c r="X27" s="45" t="s">
        <v>49</v>
      </c>
    </row>
    <row r="28" spans="2:24" x14ac:dyDescent="0.2">
      <c r="B28" s="38" t="s">
        <v>44</v>
      </c>
      <c r="D28" s="43">
        <f t="shared" si="0"/>
        <v>13983</v>
      </c>
      <c r="E28" s="43"/>
      <c r="F28" s="43">
        <v>13983</v>
      </c>
      <c r="G28" s="43">
        <v>530</v>
      </c>
      <c r="H28" s="43">
        <v>21</v>
      </c>
      <c r="I28" s="43">
        <v>41</v>
      </c>
      <c r="J28" s="43">
        <v>233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14486</v>
      </c>
      <c r="S28" s="43"/>
      <c r="T28" s="43">
        <v>14486</v>
      </c>
      <c r="U28" s="43">
        <v>-503</v>
      </c>
      <c r="V28" s="43">
        <f t="shared" si="1"/>
        <v>13983</v>
      </c>
      <c r="X28" s="38" t="s">
        <v>44</v>
      </c>
    </row>
    <row r="29" spans="2:24" x14ac:dyDescent="0.2">
      <c r="B29" s="38"/>
      <c r="D29" s="43">
        <f t="shared" si="0"/>
        <v>13158</v>
      </c>
      <c r="E29" s="43"/>
      <c r="F29" s="43">
        <v>13158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13495</v>
      </c>
      <c r="S29" s="43"/>
      <c r="T29" s="43">
        <v>13495</v>
      </c>
      <c r="U29" s="43">
        <v>-337</v>
      </c>
      <c r="V29" s="43">
        <f t="shared" si="1"/>
        <v>13158</v>
      </c>
      <c r="X29" s="38"/>
    </row>
    <row r="30" spans="2:24" x14ac:dyDescent="0.2">
      <c r="B30" s="38"/>
      <c r="D30" s="43">
        <f t="shared" si="0"/>
        <v>825</v>
      </c>
      <c r="E30" s="43"/>
      <c r="F30" s="43">
        <v>825</v>
      </c>
      <c r="G30" s="43">
        <v>530</v>
      </c>
      <c r="H30" s="43">
        <v>21</v>
      </c>
      <c r="I30" s="43">
        <v>41</v>
      </c>
      <c r="J30" s="43">
        <v>233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991</v>
      </c>
      <c r="S30" s="43"/>
      <c r="T30" s="43">
        <v>991</v>
      </c>
      <c r="U30" s="43">
        <v>-166</v>
      </c>
      <c r="V30" s="43">
        <f t="shared" si="1"/>
        <v>825</v>
      </c>
      <c r="X30" s="38"/>
    </row>
    <row r="31" spans="2:24" x14ac:dyDescent="0.2">
      <c r="B31" s="38"/>
      <c r="D31" s="43">
        <f t="shared" si="0"/>
        <v>60086</v>
      </c>
      <c r="E31" s="43"/>
      <c r="F31" s="43">
        <v>60086</v>
      </c>
      <c r="G31" s="43">
        <v>29064</v>
      </c>
      <c r="H31" s="43">
        <v>3145</v>
      </c>
      <c r="I31" s="43">
        <v>2600</v>
      </c>
      <c r="J31" s="43">
        <v>25277</v>
      </c>
      <c r="K31" s="15"/>
      <c r="L31" s="41" t="s">
        <v>205</v>
      </c>
      <c r="M31" s="42"/>
      <c r="N31" s="41" t="s">
        <v>119</v>
      </c>
      <c r="O31" s="15"/>
      <c r="P31" s="43">
        <v>25277</v>
      </c>
      <c r="Q31" s="43">
        <v>2600</v>
      </c>
      <c r="R31" s="43">
        <v>3145</v>
      </c>
      <c r="S31" s="43">
        <v>29064</v>
      </c>
      <c r="T31" s="43">
        <v>60086</v>
      </c>
      <c r="U31" s="43"/>
      <c r="V31" s="43">
        <f t="shared" si="1"/>
        <v>60086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41463</v>
      </c>
      <c r="E33" s="43"/>
      <c r="F33" s="43">
        <v>41463</v>
      </c>
      <c r="G33" s="43">
        <v>25451</v>
      </c>
      <c r="H33" s="43">
        <v>0</v>
      </c>
      <c r="I33" s="43">
        <v>1747</v>
      </c>
      <c r="J33" s="43">
        <v>14265</v>
      </c>
      <c r="K33" s="13"/>
      <c r="L33" s="41" t="s">
        <v>120</v>
      </c>
      <c r="M33" s="42"/>
      <c r="N33" s="41" t="s">
        <v>121</v>
      </c>
      <c r="O33" s="13"/>
      <c r="P33" s="43">
        <v>14265</v>
      </c>
      <c r="Q33" s="43">
        <v>1747</v>
      </c>
      <c r="R33" s="43">
        <v>0</v>
      </c>
      <c r="S33" s="43">
        <v>25451</v>
      </c>
      <c r="T33" s="43">
        <v>41463</v>
      </c>
      <c r="U33" s="43"/>
      <c r="V33" s="43">
        <f>SUM(T33:U33)</f>
        <v>41463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28389</v>
      </c>
      <c r="E35" s="44">
        <v>3194</v>
      </c>
      <c r="F35" s="44">
        <v>25195</v>
      </c>
      <c r="G35" s="44">
        <v>2130</v>
      </c>
      <c r="H35" s="44">
        <v>5061</v>
      </c>
      <c r="I35" s="44">
        <v>11472</v>
      </c>
      <c r="J35" s="44">
        <v>6532</v>
      </c>
      <c r="K35" s="31"/>
      <c r="L35" s="40" t="s">
        <v>63</v>
      </c>
      <c r="M35" s="14"/>
      <c r="N35" s="40" t="s">
        <v>64</v>
      </c>
      <c r="O35" s="31"/>
      <c r="P35" s="44">
        <v>2174</v>
      </c>
      <c r="Q35" s="44">
        <v>12400</v>
      </c>
      <c r="R35" s="44">
        <v>1280</v>
      </c>
      <c r="S35" s="44">
        <v>6724</v>
      </c>
      <c r="T35" s="44">
        <v>22578</v>
      </c>
      <c r="U35" s="44">
        <v>5811</v>
      </c>
      <c r="V35" s="44">
        <f t="shared" ref="V35:V36" si="3">SUM(T35:U35)</f>
        <v>28389</v>
      </c>
      <c r="X35" s="45" t="s">
        <v>62</v>
      </c>
    </row>
    <row r="36" spans="2:24" x14ac:dyDescent="0.2">
      <c r="B36" s="38" t="s">
        <v>54</v>
      </c>
      <c r="D36" s="43">
        <f t="shared" si="2"/>
        <v>143867</v>
      </c>
      <c r="E36" s="43"/>
      <c r="F36" s="43">
        <v>143867</v>
      </c>
      <c r="G36" s="43">
        <v>105570</v>
      </c>
      <c r="H36" s="43">
        <v>13850</v>
      </c>
      <c r="I36" s="43">
        <v>3528</v>
      </c>
      <c r="J36" s="43">
        <v>20919</v>
      </c>
      <c r="K36" s="13"/>
      <c r="L36" s="41" t="s">
        <v>207</v>
      </c>
      <c r="M36" s="42"/>
      <c r="N36" s="41" t="s">
        <v>65</v>
      </c>
      <c r="O36" s="13"/>
      <c r="P36" s="43">
        <v>20919</v>
      </c>
      <c r="Q36" s="43">
        <v>3528</v>
      </c>
      <c r="R36" s="43">
        <v>13850</v>
      </c>
      <c r="S36" s="43">
        <v>105570</v>
      </c>
      <c r="T36" s="43">
        <v>143867</v>
      </c>
      <c r="U36" s="43"/>
      <c r="V36" s="43">
        <f t="shared" si="3"/>
        <v>143867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125244</v>
      </c>
      <c r="E38" s="43"/>
      <c r="F38" s="43">
        <v>125244</v>
      </c>
      <c r="G38" s="43">
        <v>101957</v>
      </c>
      <c r="H38" s="43">
        <v>10705</v>
      </c>
      <c r="I38" s="43">
        <v>2675</v>
      </c>
      <c r="J38" s="43">
        <v>9907</v>
      </c>
      <c r="K38" s="13"/>
      <c r="L38" s="41" t="s">
        <v>69</v>
      </c>
      <c r="M38" s="42"/>
      <c r="N38" s="41" t="s">
        <v>70</v>
      </c>
      <c r="O38" s="13"/>
      <c r="P38" s="43">
        <v>9907</v>
      </c>
      <c r="Q38" s="43">
        <v>2675</v>
      </c>
      <c r="R38" s="43">
        <v>10705</v>
      </c>
      <c r="S38" s="43">
        <v>101957</v>
      </c>
      <c r="T38" s="43">
        <v>125244</v>
      </c>
      <c r="U38" s="43"/>
      <c r="V38" s="43">
        <f>SUM(T38:U38)</f>
        <v>125244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12997</v>
      </c>
      <c r="E40" s="44">
        <v>112</v>
      </c>
      <c r="F40" s="44">
        <v>12885</v>
      </c>
      <c r="G40" s="44">
        <v>6633</v>
      </c>
      <c r="H40" s="44">
        <v>2</v>
      </c>
      <c r="I40" s="44">
        <v>730</v>
      </c>
      <c r="J40" s="44">
        <v>5520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12895</v>
      </c>
      <c r="S40" s="44"/>
      <c r="T40" s="44">
        <v>12895</v>
      </c>
      <c r="U40" s="44">
        <v>102</v>
      </c>
      <c r="V40" s="44">
        <f t="shared" ref="V40:V50" si="5">SUM(T40:U40)</f>
        <v>12997</v>
      </c>
      <c r="X40" s="45" t="s">
        <v>66</v>
      </c>
    </row>
    <row r="41" spans="2:24" x14ac:dyDescent="0.2">
      <c r="B41" s="38" t="s">
        <v>68</v>
      </c>
      <c r="D41" s="43">
        <f t="shared" si="4"/>
        <v>20563</v>
      </c>
      <c r="E41" s="43">
        <v>33</v>
      </c>
      <c r="F41" s="43">
        <v>20530</v>
      </c>
      <c r="G41" s="43">
        <v>20530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937</v>
      </c>
      <c r="Q41" s="43">
        <v>1071</v>
      </c>
      <c r="R41" s="43">
        <v>18460</v>
      </c>
      <c r="S41" s="43">
        <v>49</v>
      </c>
      <c r="T41" s="43">
        <v>20517</v>
      </c>
      <c r="U41" s="43">
        <v>46</v>
      </c>
      <c r="V41" s="43">
        <f t="shared" si="5"/>
        <v>20563</v>
      </c>
      <c r="X41" s="38" t="s">
        <v>68</v>
      </c>
    </row>
    <row r="42" spans="2:24" ht="24" x14ac:dyDescent="0.2">
      <c r="B42" s="38" t="s">
        <v>71</v>
      </c>
      <c r="D42" s="43">
        <f t="shared" si="4"/>
        <v>17230</v>
      </c>
      <c r="E42" s="43">
        <v>180</v>
      </c>
      <c r="F42" s="43">
        <v>17050</v>
      </c>
      <c r="G42" s="43">
        <v>50</v>
      </c>
      <c r="H42" s="43">
        <v>15442</v>
      </c>
      <c r="I42" s="43">
        <v>494</v>
      </c>
      <c r="J42" s="43">
        <v>1064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17164</v>
      </c>
      <c r="T42" s="43">
        <v>17164</v>
      </c>
      <c r="U42" s="43">
        <v>66</v>
      </c>
      <c r="V42" s="43">
        <f t="shared" si="5"/>
        <v>17230</v>
      </c>
      <c r="X42" s="38" t="s">
        <v>71</v>
      </c>
    </row>
    <row r="43" spans="2:24" x14ac:dyDescent="0.2">
      <c r="B43" s="38" t="s">
        <v>78</v>
      </c>
      <c r="D43" s="43">
        <f t="shared" si="4"/>
        <v>16068</v>
      </c>
      <c r="E43" s="43">
        <v>1156</v>
      </c>
      <c r="F43" s="43">
        <v>14912</v>
      </c>
      <c r="G43" s="43">
        <v>7255</v>
      </c>
      <c r="H43" s="43">
        <v>2303</v>
      </c>
      <c r="I43" s="43">
        <v>3490</v>
      </c>
      <c r="J43" s="43">
        <v>1864</v>
      </c>
      <c r="K43" s="13"/>
      <c r="L43" s="40" t="s">
        <v>79</v>
      </c>
      <c r="M43" s="14"/>
      <c r="N43" s="40" t="s">
        <v>80</v>
      </c>
      <c r="O43" s="13"/>
      <c r="P43" s="43">
        <v>842</v>
      </c>
      <c r="Q43" s="43">
        <v>3285</v>
      </c>
      <c r="R43" s="43">
        <v>790</v>
      </c>
      <c r="S43" s="43">
        <v>9079</v>
      </c>
      <c r="T43" s="43">
        <v>13996</v>
      </c>
      <c r="U43" s="43">
        <v>2072</v>
      </c>
      <c r="V43" s="43">
        <f t="shared" si="5"/>
        <v>16068</v>
      </c>
      <c r="X43" s="38" t="s">
        <v>78</v>
      </c>
    </row>
    <row r="44" spans="2:24" ht="22.5" customHeight="1" x14ac:dyDescent="0.2">
      <c r="B44" s="38"/>
      <c r="D44" s="43">
        <f t="shared" si="4"/>
        <v>143062</v>
      </c>
      <c r="E44" s="43"/>
      <c r="F44" s="43">
        <v>143062</v>
      </c>
      <c r="G44" s="43">
        <v>97394</v>
      </c>
      <c r="H44" s="43">
        <v>28248</v>
      </c>
      <c r="I44" s="43">
        <v>3170</v>
      </c>
      <c r="J44" s="43">
        <v>14250</v>
      </c>
      <c r="K44" s="30"/>
      <c r="L44" s="41" t="s">
        <v>208</v>
      </c>
      <c r="M44" s="42"/>
      <c r="N44" s="41" t="s">
        <v>187</v>
      </c>
      <c r="O44" s="30"/>
      <c r="P44" s="43">
        <v>14250</v>
      </c>
      <c r="Q44" s="43">
        <v>3170</v>
      </c>
      <c r="R44" s="43">
        <v>28248</v>
      </c>
      <c r="S44" s="43">
        <v>97394</v>
      </c>
      <c r="T44" s="43">
        <v>143062</v>
      </c>
      <c r="U44" s="43"/>
      <c r="V44" s="43">
        <f t="shared" si="5"/>
        <v>143062</v>
      </c>
      <c r="X44" s="38"/>
    </row>
    <row r="45" spans="2:24" ht="24.75" customHeight="1" x14ac:dyDescent="0.2">
      <c r="B45" s="38"/>
      <c r="C45" s="16"/>
      <c r="D45" s="43">
        <f t="shared" si="4"/>
        <v>124439</v>
      </c>
      <c r="E45" s="43"/>
      <c r="F45" s="43">
        <v>124439</v>
      </c>
      <c r="G45" s="43">
        <v>93781</v>
      </c>
      <c r="H45" s="43">
        <v>25103</v>
      </c>
      <c r="I45" s="43">
        <v>2317</v>
      </c>
      <c r="J45" s="43">
        <v>3238</v>
      </c>
      <c r="K45" s="30"/>
      <c r="L45" s="41" t="s">
        <v>188</v>
      </c>
      <c r="M45" s="42"/>
      <c r="N45" s="41" t="s">
        <v>189</v>
      </c>
      <c r="O45" s="30"/>
      <c r="P45" s="43">
        <v>3238</v>
      </c>
      <c r="Q45" s="43">
        <v>2317</v>
      </c>
      <c r="R45" s="43">
        <v>25103</v>
      </c>
      <c r="S45" s="43">
        <v>93781</v>
      </c>
      <c r="T45" s="43">
        <v>124439</v>
      </c>
      <c r="U45" s="43"/>
      <c r="V45" s="43">
        <f t="shared" si="5"/>
        <v>124439</v>
      </c>
      <c r="W45" s="16"/>
      <c r="X45" s="38"/>
    </row>
    <row r="46" spans="2:24" x14ac:dyDescent="0.2">
      <c r="B46" s="38"/>
      <c r="D46" s="46">
        <f t="shared" si="4"/>
        <v>14073</v>
      </c>
      <c r="E46" s="46"/>
      <c r="F46" s="46">
        <v>14073</v>
      </c>
      <c r="G46" s="46">
        <v>1234</v>
      </c>
      <c r="H46" s="46">
        <v>12839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14073</v>
      </c>
      <c r="T46" s="46">
        <v>14073</v>
      </c>
      <c r="U46" s="46"/>
      <c r="V46" s="46">
        <f t="shared" si="5"/>
        <v>14073</v>
      </c>
      <c r="X46" s="38"/>
    </row>
    <row r="47" spans="2:24" ht="33.6" customHeight="1" x14ac:dyDescent="0.2">
      <c r="B47" s="45" t="s">
        <v>198</v>
      </c>
      <c r="D47" s="44">
        <f t="shared" si="4"/>
        <v>143062</v>
      </c>
      <c r="E47" s="44"/>
      <c r="F47" s="44">
        <v>143062</v>
      </c>
      <c r="G47" s="44">
        <v>110233</v>
      </c>
      <c r="H47" s="44">
        <v>15409</v>
      </c>
      <c r="I47" s="44">
        <v>3170</v>
      </c>
      <c r="J47" s="44">
        <v>14250</v>
      </c>
      <c r="K47" s="30"/>
      <c r="L47" s="41" t="s">
        <v>209</v>
      </c>
      <c r="M47" s="42"/>
      <c r="N47" s="41" t="s">
        <v>190</v>
      </c>
      <c r="O47" s="30"/>
      <c r="P47" s="44">
        <v>14250</v>
      </c>
      <c r="Q47" s="44">
        <v>3170</v>
      </c>
      <c r="R47" s="44">
        <v>15409</v>
      </c>
      <c r="S47" s="44">
        <v>110233</v>
      </c>
      <c r="T47" s="44">
        <v>143062</v>
      </c>
      <c r="U47" s="44"/>
      <c r="V47" s="44">
        <f t="shared" si="5"/>
        <v>143062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124439</v>
      </c>
      <c r="E48" s="46"/>
      <c r="F48" s="46">
        <v>124439</v>
      </c>
      <c r="G48" s="46">
        <v>106620</v>
      </c>
      <c r="H48" s="46">
        <v>12264</v>
      </c>
      <c r="I48" s="46">
        <v>2317</v>
      </c>
      <c r="J48" s="46">
        <v>3238</v>
      </c>
      <c r="K48" s="13"/>
      <c r="L48" s="41" t="s">
        <v>210</v>
      </c>
      <c r="M48" s="42"/>
      <c r="N48" s="41" t="s">
        <v>191</v>
      </c>
      <c r="O48" s="13"/>
      <c r="P48" s="46">
        <v>3238</v>
      </c>
      <c r="Q48" s="46">
        <v>2317</v>
      </c>
      <c r="R48" s="46">
        <v>12264</v>
      </c>
      <c r="S48" s="46">
        <v>106620</v>
      </c>
      <c r="T48" s="46">
        <v>124439</v>
      </c>
      <c r="U48" s="46"/>
      <c r="V48" s="46">
        <f t="shared" si="5"/>
        <v>124439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14250</v>
      </c>
      <c r="Q49" s="44">
        <v>3170</v>
      </c>
      <c r="R49" s="44">
        <v>28248</v>
      </c>
      <c r="S49" s="44">
        <v>97394</v>
      </c>
      <c r="T49" s="44">
        <v>143062</v>
      </c>
      <c r="U49" s="44"/>
      <c r="V49" s="44">
        <f t="shared" si="5"/>
        <v>143062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3238</v>
      </c>
      <c r="Q50" s="43">
        <v>2317</v>
      </c>
      <c r="R50" s="43">
        <v>25103</v>
      </c>
      <c r="S50" s="43">
        <v>93781</v>
      </c>
      <c r="T50" s="43">
        <v>124439</v>
      </c>
      <c r="U50" s="43"/>
      <c r="V50" s="43">
        <f t="shared" si="5"/>
        <v>124439</v>
      </c>
      <c r="X50" s="38" t="s">
        <v>55</v>
      </c>
    </row>
    <row r="51" spans="2:24" x14ac:dyDescent="0.2">
      <c r="B51" s="38"/>
      <c r="D51" s="43">
        <f t="shared" ref="D51:D56" si="6">SUM(E51:F51)</f>
        <v>109867</v>
      </c>
      <c r="E51" s="43"/>
      <c r="F51" s="43">
        <v>109867</v>
      </c>
      <c r="G51" s="43">
        <v>99876</v>
      </c>
      <c r="H51" s="43">
        <v>9991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109867</v>
      </c>
      <c r="E52" s="43"/>
      <c r="F52" s="43">
        <v>109867</v>
      </c>
      <c r="G52" s="43">
        <v>87037</v>
      </c>
      <c r="H52" s="43">
        <v>22830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552</v>
      </c>
      <c r="E53" s="43"/>
      <c r="F53" s="43">
        <v>552</v>
      </c>
      <c r="G53" s="43"/>
      <c r="H53" s="43"/>
      <c r="I53" s="43">
        <v>552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552</v>
      </c>
      <c r="T53" s="43">
        <v>552</v>
      </c>
      <c r="U53" s="43"/>
      <c r="V53" s="43">
        <f>SUM(T53:U53)</f>
        <v>552</v>
      </c>
      <c r="X53" s="38"/>
    </row>
    <row r="54" spans="2:24" x14ac:dyDescent="0.2">
      <c r="B54" s="38"/>
      <c r="D54" s="43">
        <f t="shared" si="6"/>
        <v>33195</v>
      </c>
      <c r="E54" s="43"/>
      <c r="F54" s="43">
        <v>33195</v>
      </c>
      <c r="G54" s="43">
        <v>10909</v>
      </c>
      <c r="H54" s="43">
        <v>5418</v>
      </c>
      <c r="I54" s="43">
        <v>2618</v>
      </c>
      <c r="J54" s="43">
        <v>14250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14572</v>
      </c>
      <c r="E55" s="43"/>
      <c r="F55" s="43">
        <v>14572</v>
      </c>
      <c r="G55" s="43">
        <v>7296</v>
      </c>
      <c r="H55" s="43">
        <v>2273</v>
      </c>
      <c r="I55" s="43">
        <v>1765</v>
      </c>
      <c r="J55" s="43">
        <v>3238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3774</v>
      </c>
      <c r="E56" s="43">
        <v>3774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3238</v>
      </c>
      <c r="Q69" s="43">
        <v>1765</v>
      </c>
      <c r="R69" s="43">
        <v>2273</v>
      </c>
      <c r="S69" s="43">
        <v>7296</v>
      </c>
      <c r="T69" s="43">
        <v>14572</v>
      </c>
      <c r="U69" s="43"/>
      <c r="V69" s="43">
        <f>SUM(T69:U69)</f>
        <v>14572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3774</v>
      </c>
      <c r="V71" s="43">
        <f t="shared" ref="V71:V74" si="7">SUM(T71:U71)</f>
        <v>3774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709</v>
      </c>
      <c r="Q72" s="43">
        <v>71</v>
      </c>
      <c r="R72" s="43">
        <v>1426</v>
      </c>
      <c r="S72" s="43">
        <v>1040</v>
      </c>
      <c r="T72" s="43">
        <v>3246</v>
      </c>
      <c r="U72" s="43">
        <v>23</v>
      </c>
      <c r="V72" s="43">
        <f t="shared" si="7"/>
        <v>3269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-142</v>
      </c>
      <c r="Q73" s="43">
        <v>-526</v>
      </c>
      <c r="R73" s="43">
        <v>-1122</v>
      </c>
      <c r="S73" s="43">
        <v>-430</v>
      </c>
      <c r="T73" s="43">
        <v>-2220</v>
      </c>
      <c r="U73" s="43">
        <v>-1049</v>
      </c>
      <c r="V73" s="43">
        <f t="shared" si="7"/>
        <v>-3269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18346</v>
      </c>
      <c r="E74" s="46">
        <v>2748</v>
      </c>
      <c r="F74" s="46">
        <v>15598</v>
      </c>
      <c r="G74" s="46">
        <v>7906</v>
      </c>
      <c r="H74" s="46">
        <v>2577</v>
      </c>
      <c r="I74" s="46">
        <v>1310</v>
      </c>
      <c r="J74" s="46">
        <v>3805</v>
      </c>
      <c r="K74" s="13"/>
      <c r="L74" s="41" t="s">
        <v>103</v>
      </c>
      <c r="M74" s="42"/>
      <c r="N74" s="41" t="s">
        <v>104</v>
      </c>
      <c r="O74" s="13"/>
      <c r="P74" s="46">
        <v>3805</v>
      </c>
      <c r="Q74" s="46">
        <v>1310</v>
      </c>
      <c r="R74" s="46">
        <v>2577</v>
      </c>
      <c r="S74" s="46">
        <v>7906</v>
      </c>
      <c r="T74" s="46">
        <v>15598</v>
      </c>
      <c r="U74" s="46">
        <v>2748</v>
      </c>
      <c r="V74" s="46">
        <f t="shared" si="7"/>
        <v>18346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36969</v>
      </c>
      <c r="E75" s="44"/>
      <c r="F75" s="44">
        <v>36969</v>
      </c>
      <c r="G75" s="44">
        <v>9690</v>
      </c>
      <c r="H75" s="44">
        <v>5841</v>
      </c>
      <c r="I75" s="44">
        <v>527</v>
      </c>
      <c r="J75" s="44">
        <v>20911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35770</v>
      </c>
      <c r="E76" s="43"/>
      <c r="F76" s="43">
        <v>35770</v>
      </c>
      <c r="G76" s="43">
        <v>9441</v>
      </c>
      <c r="H76" s="43">
        <v>5839</v>
      </c>
      <c r="I76" s="43">
        <v>527</v>
      </c>
      <c r="J76" s="43">
        <v>19963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-18623</v>
      </c>
      <c r="E77" s="43"/>
      <c r="F77" s="43">
        <v>-18623</v>
      </c>
      <c r="G77" s="43">
        <v>-3613</v>
      </c>
      <c r="H77" s="43">
        <v>-3145</v>
      </c>
      <c r="I77" s="43">
        <v>-853</v>
      </c>
      <c r="J77" s="43">
        <v>-11012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1199</v>
      </c>
      <c r="E78" s="43"/>
      <c r="F78" s="43">
        <v>1199</v>
      </c>
      <c r="G78" s="43">
        <v>249</v>
      </c>
      <c r="H78" s="43">
        <v>2</v>
      </c>
      <c r="I78" s="43">
        <v>0</v>
      </c>
      <c r="J78" s="43">
        <v>948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-41</v>
      </c>
      <c r="F79" s="43">
        <v>41</v>
      </c>
      <c r="G79" s="43">
        <v>-110</v>
      </c>
      <c r="H79" s="43">
        <v>120</v>
      </c>
      <c r="I79" s="43">
        <v>0</v>
      </c>
      <c r="J79" s="43">
        <v>31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2789</v>
      </c>
      <c r="F80" s="43">
        <v>-2789</v>
      </c>
      <c r="G80" s="43">
        <v>1939</v>
      </c>
      <c r="H80" s="43">
        <v>-239</v>
      </c>
      <c r="I80" s="43">
        <v>1636</v>
      </c>
      <c r="J80" s="43">
        <v>-6125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83362</v>
      </c>
      <c r="V18" s="43">
        <f>SUM(T18:U18)</f>
        <v>83362</v>
      </c>
      <c r="X18" s="38" t="s">
        <v>25</v>
      </c>
    </row>
    <row r="19" spans="2:24" x14ac:dyDescent="0.2">
      <c r="B19" s="38" t="s">
        <v>28</v>
      </c>
      <c r="D19" s="43">
        <f>SUM(E19:F19)</f>
        <v>75797</v>
      </c>
      <c r="E19" s="43">
        <v>75797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269860</v>
      </c>
      <c r="E23" s="43"/>
      <c r="F23" s="43">
        <v>269860</v>
      </c>
      <c r="G23" s="43">
        <v>59280</v>
      </c>
      <c r="H23" s="43">
        <v>32761</v>
      </c>
      <c r="I23" s="43">
        <v>12690</v>
      </c>
      <c r="J23" s="43">
        <v>148208</v>
      </c>
      <c r="K23" s="13"/>
      <c r="L23" s="41" t="s">
        <v>204</v>
      </c>
      <c r="M23" s="42"/>
      <c r="N23" s="41" t="s">
        <v>41</v>
      </c>
      <c r="O23" s="13"/>
      <c r="P23" s="43">
        <v>148208</v>
      </c>
      <c r="Q23" s="43">
        <v>12690</v>
      </c>
      <c r="R23" s="43">
        <v>32761</v>
      </c>
      <c r="S23" s="43">
        <v>59280</v>
      </c>
      <c r="T23" s="43">
        <v>269860</v>
      </c>
      <c r="U23" s="43"/>
      <c r="V23" s="43">
        <f>SUM(T23:U23)</f>
        <v>269860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38697</v>
      </c>
      <c r="E24" s="43"/>
      <c r="F24" s="43">
        <v>38697</v>
      </c>
      <c r="G24" s="43">
        <v>8265</v>
      </c>
      <c r="H24" s="43">
        <v>6078</v>
      </c>
      <c r="I24" s="43">
        <v>1338</v>
      </c>
      <c r="J24" s="43">
        <v>23016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231163</v>
      </c>
      <c r="E25" s="43"/>
      <c r="F25" s="43">
        <v>231163</v>
      </c>
      <c r="G25" s="43">
        <v>51015</v>
      </c>
      <c r="H25" s="43">
        <v>26683</v>
      </c>
      <c r="I25" s="43">
        <v>11352</v>
      </c>
      <c r="J25" s="43">
        <v>125192</v>
      </c>
      <c r="K25" s="13"/>
      <c r="L25" s="41" t="s">
        <v>45</v>
      </c>
      <c r="M25" s="42"/>
      <c r="N25" s="41" t="s">
        <v>46</v>
      </c>
      <c r="O25" s="13"/>
      <c r="P25" s="43">
        <v>125192</v>
      </c>
      <c r="Q25" s="43">
        <v>11352</v>
      </c>
      <c r="R25" s="43">
        <v>26683</v>
      </c>
      <c r="S25" s="43">
        <v>51015</v>
      </c>
      <c r="T25" s="43">
        <v>231163</v>
      </c>
      <c r="U25" s="43"/>
      <c r="V25" s="43">
        <f t="shared" ref="V25:V31" si="1">SUM(T25:U25)</f>
        <v>231163</v>
      </c>
      <c r="X25" s="38"/>
    </row>
    <row r="26" spans="2:24" x14ac:dyDescent="0.2">
      <c r="B26" s="38"/>
      <c r="D26" s="46">
        <f t="shared" si="0"/>
        <v>7565</v>
      </c>
      <c r="E26" s="46">
        <v>7565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7565</v>
      </c>
      <c r="V26" s="46">
        <f t="shared" si="1"/>
        <v>7565</v>
      </c>
      <c r="X26" s="38"/>
    </row>
    <row r="27" spans="2:24" x14ac:dyDescent="0.2">
      <c r="B27" s="45" t="s">
        <v>49</v>
      </c>
      <c r="D27" s="44">
        <f t="shared" si="0"/>
        <v>133508</v>
      </c>
      <c r="E27" s="44">
        <v>271</v>
      </c>
      <c r="F27" s="44">
        <v>133237</v>
      </c>
      <c r="G27" s="44">
        <v>10997</v>
      </c>
      <c r="H27" s="44">
        <v>26635</v>
      </c>
      <c r="I27" s="44">
        <v>5797</v>
      </c>
      <c r="J27" s="44">
        <v>89808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133397</v>
      </c>
      <c r="T27" s="44">
        <v>133397</v>
      </c>
      <c r="U27" s="44">
        <v>111</v>
      </c>
      <c r="V27" s="44">
        <f t="shared" si="1"/>
        <v>133508</v>
      </c>
      <c r="X27" s="45" t="s">
        <v>49</v>
      </c>
    </row>
    <row r="28" spans="2:24" x14ac:dyDescent="0.2">
      <c r="B28" s="38" t="s">
        <v>44</v>
      </c>
      <c r="D28" s="43">
        <f t="shared" si="0"/>
        <v>17921</v>
      </c>
      <c r="E28" s="43"/>
      <c r="F28" s="43">
        <v>17921</v>
      </c>
      <c r="G28" s="43">
        <v>858</v>
      </c>
      <c r="H28" s="43">
        <v>48</v>
      </c>
      <c r="I28" s="43">
        <v>89</v>
      </c>
      <c r="J28" s="43">
        <v>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17807</v>
      </c>
      <c r="S28" s="43"/>
      <c r="T28" s="43">
        <v>17807</v>
      </c>
      <c r="U28" s="43">
        <v>114</v>
      </c>
      <c r="V28" s="43">
        <f t="shared" si="1"/>
        <v>17921</v>
      </c>
      <c r="X28" s="38" t="s">
        <v>44</v>
      </c>
    </row>
    <row r="29" spans="2:24" x14ac:dyDescent="0.2">
      <c r="B29" s="38"/>
      <c r="D29" s="43">
        <f t="shared" si="0"/>
        <v>16921</v>
      </c>
      <c r="E29" s="43"/>
      <c r="F29" s="43">
        <v>16921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16604</v>
      </c>
      <c r="S29" s="43"/>
      <c r="T29" s="43">
        <v>16604</v>
      </c>
      <c r="U29" s="43">
        <v>317</v>
      </c>
      <c r="V29" s="43">
        <f t="shared" si="1"/>
        <v>16921</v>
      </c>
      <c r="X29" s="38"/>
    </row>
    <row r="30" spans="2:24" x14ac:dyDescent="0.2">
      <c r="B30" s="38"/>
      <c r="D30" s="43">
        <f t="shared" si="0"/>
        <v>1000</v>
      </c>
      <c r="E30" s="43"/>
      <c r="F30" s="43">
        <v>1000</v>
      </c>
      <c r="G30" s="43">
        <v>858</v>
      </c>
      <c r="H30" s="43">
        <v>48</v>
      </c>
      <c r="I30" s="43">
        <v>89</v>
      </c>
      <c r="J30" s="43">
        <v>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1203</v>
      </c>
      <c r="S30" s="43"/>
      <c r="T30" s="43">
        <v>1203</v>
      </c>
      <c r="U30" s="43">
        <v>-203</v>
      </c>
      <c r="V30" s="43">
        <f t="shared" si="1"/>
        <v>1000</v>
      </c>
      <c r="X30" s="38"/>
    </row>
    <row r="31" spans="2:24" x14ac:dyDescent="0.2">
      <c r="B31" s="38"/>
      <c r="D31" s="43">
        <f t="shared" si="0"/>
        <v>118702</v>
      </c>
      <c r="E31" s="43"/>
      <c r="F31" s="43">
        <v>118702</v>
      </c>
      <c r="G31" s="43">
        <v>47425</v>
      </c>
      <c r="H31" s="43">
        <v>6078</v>
      </c>
      <c r="I31" s="43">
        <v>6804</v>
      </c>
      <c r="J31" s="43">
        <v>58395</v>
      </c>
      <c r="K31" s="15"/>
      <c r="L31" s="41" t="s">
        <v>205</v>
      </c>
      <c r="M31" s="42"/>
      <c r="N31" s="41" t="s">
        <v>119</v>
      </c>
      <c r="O31" s="15"/>
      <c r="P31" s="43">
        <v>58395</v>
      </c>
      <c r="Q31" s="43">
        <v>6804</v>
      </c>
      <c r="R31" s="43">
        <v>6078</v>
      </c>
      <c r="S31" s="43">
        <v>47425</v>
      </c>
      <c r="T31" s="43">
        <v>118702</v>
      </c>
      <c r="U31" s="43"/>
      <c r="V31" s="43">
        <f t="shared" si="1"/>
        <v>118702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80005</v>
      </c>
      <c r="E33" s="43"/>
      <c r="F33" s="43">
        <v>80005</v>
      </c>
      <c r="G33" s="43">
        <v>39160</v>
      </c>
      <c r="H33" s="43">
        <v>0</v>
      </c>
      <c r="I33" s="43">
        <v>5466</v>
      </c>
      <c r="J33" s="43">
        <v>35379</v>
      </c>
      <c r="K33" s="13"/>
      <c r="L33" s="41" t="s">
        <v>120</v>
      </c>
      <c r="M33" s="42"/>
      <c r="N33" s="41" t="s">
        <v>121</v>
      </c>
      <c r="O33" s="13"/>
      <c r="P33" s="43">
        <v>35379</v>
      </c>
      <c r="Q33" s="43">
        <v>5466</v>
      </c>
      <c r="R33" s="43">
        <v>0</v>
      </c>
      <c r="S33" s="43">
        <v>39160</v>
      </c>
      <c r="T33" s="43">
        <v>80005</v>
      </c>
      <c r="U33" s="43"/>
      <c r="V33" s="43">
        <f>SUM(T33:U33)</f>
        <v>80005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102745</v>
      </c>
      <c r="E35" s="44">
        <v>13133</v>
      </c>
      <c r="F35" s="44">
        <v>89612</v>
      </c>
      <c r="G35" s="44">
        <v>11546</v>
      </c>
      <c r="H35" s="44">
        <v>4121</v>
      </c>
      <c r="I35" s="44">
        <v>47063</v>
      </c>
      <c r="J35" s="44">
        <v>26882</v>
      </c>
      <c r="K35" s="31"/>
      <c r="L35" s="40" t="s">
        <v>63</v>
      </c>
      <c r="M35" s="14"/>
      <c r="N35" s="40" t="s">
        <v>64</v>
      </c>
      <c r="O35" s="31"/>
      <c r="P35" s="44">
        <v>8371</v>
      </c>
      <c r="Q35" s="44">
        <v>51621</v>
      </c>
      <c r="R35" s="44">
        <v>2493</v>
      </c>
      <c r="S35" s="44">
        <v>17483</v>
      </c>
      <c r="T35" s="44">
        <v>79968</v>
      </c>
      <c r="U35" s="44">
        <v>22777</v>
      </c>
      <c r="V35" s="44">
        <f t="shared" ref="V35:V36" si="3">SUM(T35:U35)</f>
        <v>102745</v>
      </c>
      <c r="X35" s="45" t="s">
        <v>62</v>
      </c>
    </row>
    <row r="36" spans="2:24" x14ac:dyDescent="0.2">
      <c r="B36" s="38" t="s">
        <v>54</v>
      </c>
      <c r="D36" s="43">
        <f t="shared" si="2"/>
        <v>260262</v>
      </c>
      <c r="E36" s="43"/>
      <c r="F36" s="43">
        <v>260262</v>
      </c>
      <c r="G36" s="43">
        <v>186759</v>
      </c>
      <c r="H36" s="43">
        <v>22257</v>
      </c>
      <c r="I36" s="43">
        <v>11362</v>
      </c>
      <c r="J36" s="43">
        <v>39884</v>
      </c>
      <c r="K36" s="13"/>
      <c r="L36" s="41" t="s">
        <v>207</v>
      </c>
      <c r="M36" s="42"/>
      <c r="N36" s="41" t="s">
        <v>65</v>
      </c>
      <c r="O36" s="13"/>
      <c r="P36" s="43">
        <v>39884</v>
      </c>
      <c r="Q36" s="43">
        <v>11362</v>
      </c>
      <c r="R36" s="43">
        <v>22257</v>
      </c>
      <c r="S36" s="43">
        <v>186759</v>
      </c>
      <c r="T36" s="43">
        <v>260262</v>
      </c>
      <c r="U36" s="43"/>
      <c r="V36" s="43">
        <f t="shared" si="3"/>
        <v>260262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221565</v>
      </c>
      <c r="E38" s="43"/>
      <c r="F38" s="43">
        <v>221565</v>
      </c>
      <c r="G38" s="43">
        <v>178494</v>
      </c>
      <c r="H38" s="43">
        <v>16179</v>
      </c>
      <c r="I38" s="43">
        <v>10024</v>
      </c>
      <c r="J38" s="43">
        <v>16868</v>
      </c>
      <c r="K38" s="13"/>
      <c r="L38" s="41" t="s">
        <v>69</v>
      </c>
      <c r="M38" s="42"/>
      <c r="N38" s="41" t="s">
        <v>70</v>
      </c>
      <c r="O38" s="13"/>
      <c r="P38" s="43">
        <v>16868</v>
      </c>
      <c r="Q38" s="43">
        <v>10024</v>
      </c>
      <c r="R38" s="43">
        <v>16179</v>
      </c>
      <c r="S38" s="43">
        <v>178494</v>
      </c>
      <c r="T38" s="43">
        <v>221565</v>
      </c>
      <c r="U38" s="43"/>
      <c r="V38" s="43">
        <f>SUM(T38:U38)</f>
        <v>221565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34843</v>
      </c>
      <c r="E40" s="44">
        <v>469</v>
      </c>
      <c r="F40" s="44">
        <v>34374</v>
      </c>
      <c r="G40" s="44">
        <v>22672</v>
      </c>
      <c r="H40" s="44">
        <v>35</v>
      </c>
      <c r="I40" s="44">
        <v>1429</v>
      </c>
      <c r="J40" s="44">
        <v>10238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34408</v>
      </c>
      <c r="S40" s="44"/>
      <c r="T40" s="44">
        <v>34408</v>
      </c>
      <c r="U40" s="44">
        <v>435</v>
      </c>
      <c r="V40" s="44">
        <f t="shared" ref="V40:V50" si="5">SUM(T40:U40)</f>
        <v>34843</v>
      </c>
      <c r="X40" s="45" t="s">
        <v>66</v>
      </c>
    </row>
    <row r="41" spans="2:24" x14ac:dyDescent="0.2">
      <c r="B41" s="38" t="s">
        <v>68</v>
      </c>
      <c r="D41" s="43">
        <f t="shared" si="4"/>
        <v>39620</v>
      </c>
      <c r="E41" s="43">
        <v>32</v>
      </c>
      <c r="F41" s="43">
        <v>39588</v>
      </c>
      <c r="G41" s="43">
        <v>39588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2775</v>
      </c>
      <c r="Q41" s="43">
        <v>1708</v>
      </c>
      <c r="R41" s="43">
        <v>34955</v>
      </c>
      <c r="S41" s="43">
        <v>102</v>
      </c>
      <c r="T41" s="43">
        <v>39540</v>
      </c>
      <c r="U41" s="43">
        <v>80</v>
      </c>
      <c r="V41" s="43">
        <f t="shared" si="5"/>
        <v>39620</v>
      </c>
      <c r="X41" s="38" t="s">
        <v>68</v>
      </c>
    </row>
    <row r="42" spans="2:24" ht="24" x14ac:dyDescent="0.2">
      <c r="B42" s="38" t="s">
        <v>71</v>
      </c>
      <c r="D42" s="43">
        <f t="shared" si="4"/>
        <v>35838</v>
      </c>
      <c r="E42" s="43">
        <v>550</v>
      </c>
      <c r="F42" s="43">
        <v>35288</v>
      </c>
      <c r="G42" s="43">
        <v>98</v>
      </c>
      <c r="H42" s="43">
        <v>30419</v>
      </c>
      <c r="I42" s="43">
        <v>2081</v>
      </c>
      <c r="J42" s="43">
        <v>2690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35735</v>
      </c>
      <c r="T42" s="43">
        <v>35735</v>
      </c>
      <c r="U42" s="43">
        <v>103</v>
      </c>
      <c r="V42" s="43">
        <f t="shared" si="5"/>
        <v>35838</v>
      </c>
      <c r="X42" s="38" t="s">
        <v>71</v>
      </c>
    </row>
    <row r="43" spans="2:24" x14ac:dyDescent="0.2">
      <c r="B43" s="38" t="s">
        <v>78</v>
      </c>
      <c r="D43" s="43">
        <f t="shared" si="4"/>
        <v>29699</v>
      </c>
      <c r="E43" s="43">
        <v>1729</v>
      </c>
      <c r="F43" s="43">
        <v>27970</v>
      </c>
      <c r="G43" s="43">
        <v>13057</v>
      </c>
      <c r="H43" s="43">
        <v>3264</v>
      </c>
      <c r="I43" s="43">
        <v>7617</v>
      </c>
      <c r="J43" s="43">
        <v>4032</v>
      </c>
      <c r="K43" s="13"/>
      <c r="L43" s="40" t="s">
        <v>79</v>
      </c>
      <c r="M43" s="14"/>
      <c r="N43" s="40" t="s">
        <v>80</v>
      </c>
      <c r="O43" s="13"/>
      <c r="P43" s="43">
        <v>2278</v>
      </c>
      <c r="Q43" s="43">
        <v>7172</v>
      </c>
      <c r="R43" s="43">
        <v>1622</v>
      </c>
      <c r="S43" s="43">
        <v>13804</v>
      </c>
      <c r="T43" s="43">
        <v>24876</v>
      </c>
      <c r="U43" s="43">
        <v>4823</v>
      </c>
      <c r="V43" s="43">
        <f t="shared" si="5"/>
        <v>29699</v>
      </c>
      <c r="X43" s="38" t="s">
        <v>78</v>
      </c>
    </row>
    <row r="44" spans="2:24" ht="22.5" customHeight="1" x14ac:dyDescent="0.2">
      <c r="B44" s="38"/>
      <c r="D44" s="43">
        <f t="shared" si="4"/>
        <v>257601</v>
      </c>
      <c r="E44" s="43"/>
      <c r="F44" s="43">
        <v>257601</v>
      </c>
      <c r="G44" s="43">
        <v>160985</v>
      </c>
      <c r="H44" s="43">
        <v>59524</v>
      </c>
      <c r="I44" s="43">
        <v>9115</v>
      </c>
      <c r="J44" s="43">
        <v>27977</v>
      </c>
      <c r="K44" s="30"/>
      <c r="L44" s="41" t="s">
        <v>208</v>
      </c>
      <c r="M44" s="42"/>
      <c r="N44" s="41" t="s">
        <v>187</v>
      </c>
      <c r="O44" s="30"/>
      <c r="P44" s="43">
        <v>27977</v>
      </c>
      <c r="Q44" s="43">
        <v>9115</v>
      </c>
      <c r="R44" s="43">
        <v>59524</v>
      </c>
      <c r="S44" s="43">
        <v>160985</v>
      </c>
      <c r="T44" s="43">
        <v>257601</v>
      </c>
      <c r="U44" s="43"/>
      <c r="V44" s="43">
        <f t="shared" si="5"/>
        <v>257601</v>
      </c>
      <c r="X44" s="38"/>
    </row>
    <row r="45" spans="2:24" ht="24.75" customHeight="1" x14ac:dyDescent="0.2">
      <c r="B45" s="38"/>
      <c r="C45" s="16"/>
      <c r="D45" s="43">
        <f t="shared" si="4"/>
        <v>218904</v>
      </c>
      <c r="E45" s="43"/>
      <c r="F45" s="43">
        <v>218904</v>
      </c>
      <c r="G45" s="43">
        <v>152720</v>
      </c>
      <c r="H45" s="43">
        <v>53446</v>
      </c>
      <c r="I45" s="43">
        <v>7777</v>
      </c>
      <c r="J45" s="43">
        <v>4961</v>
      </c>
      <c r="K45" s="30"/>
      <c r="L45" s="41" t="s">
        <v>188</v>
      </c>
      <c r="M45" s="42"/>
      <c r="N45" s="41" t="s">
        <v>189</v>
      </c>
      <c r="O45" s="30"/>
      <c r="P45" s="43">
        <v>4961</v>
      </c>
      <c r="Q45" s="43">
        <v>7777</v>
      </c>
      <c r="R45" s="43">
        <v>53446</v>
      </c>
      <c r="S45" s="43">
        <v>152720</v>
      </c>
      <c r="T45" s="43">
        <v>218904</v>
      </c>
      <c r="U45" s="43"/>
      <c r="V45" s="43">
        <f t="shared" si="5"/>
        <v>218904</v>
      </c>
      <c r="W45" s="16"/>
      <c r="X45" s="38"/>
    </row>
    <row r="46" spans="2:24" x14ac:dyDescent="0.2">
      <c r="B46" s="38"/>
      <c r="D46" s="46">
        <f t="shared" si="4"/>
        <v>29411</v>
      </c>
      <c r="E46" s="46"/>
      <c r="F46" s="46">
        <v>29411</v>
      </c>
      <c r="G46" s="46">
        <v>2233</v>
      </c>
      <c r="H46" s="46">
        <v>27178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29411</v>
      </c>
      <c r="T46" s="46">
        <v>29411</v>
      </c>
      <c r="U46" s="46"/>
      <c r="V46" s="46">
        <f t="shared" si="5"/>
        <v>29411</v>
      </c>
      <c r="X46" s="38"/>
    </row>
    <row r="47" spans="2:24" ht="33.6" customHeight="1" x14ac:dyDescent="0.2">
      <c r="B47" s="45" t="s">
        <v>198</v>
      </c>
      <c r="D47" s="44">
        <f t="shared" si="4"/>
        <v>257601</v>
      </c>
      <c r="E47" s="44"/>
      <c r="F47" s="44">
        <v>257601</v>
      </c>
      <c r="G47" s="44">
        <v>188163</v>
      </c>
      <c r="H47" s="44">
        <v>32346</v>
      </c>
      <c r="I47" s="44">
        <v>9115</v>
      </c>
      <c r="J47" s="44">
        <v>27977</v>
      </c>
      <c r="K47" s="30"/>
      <c r="L47" s="41" t="s">
        <v>209</v>
      </c>
      <c r="M47" s="42"/>
      <c r="N47" s="41" t="s">
        <v>190</v>
      </c>
      <c r="O47" s="30"/>
      <c r="P47" s="44">
        <v>27977</v>
      </c>
      <c r="Q47" s="44">
        <v>9115</v>
      </c>
      <c r="R47" s="44">
        <v>32346</v>
      </c>
      <c r="S47" s="44">
        <v>188163</v>
      </c>
      <c r="T47" s="44">
        <v>257601</v>
      </c>
      <c r="U47" s="44"/>
      <c r="V47" s="44">
        <f t="shared" si="5"/>
        <v>257601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218904</v>
      </c>
      <c r="E48" s="46"/>
      <c r="F48" s="46">
        <v>218904</v>
      </c>
      <c r="G48" s="46">
        <v>179898</v>
      </c>
      <c r="H48" s="46">
        <v>26268</v>
      </c>
      <c r="I48" s="46">
        <v>7777</v>
      </c>
      <c r="J48" s="46">
        <v>4961</v>
      </c>
      <c r="K48" s="13"/>
      <c r="L48" s="41" t="s">
        <v>210</v>
      </c>
      <c r="M48" s="42"/>
      <c r="N48" s="41" t="s">
        <v>191</v>
      </c>
      <c r="O48" s="13"/>
      <c r="P48" s="46">
        <v>4961</v>
      </c>
      <c r="Q48" s="46">
        <v>7777</v>
      </c>
      <c r="R48" s="46">
        <v>26268</v>
      </c>
      <c r="S48" s="46">
        <v>179898</v>
      </c>
      <c r="T48" s="46">
        <v>218904</v>
      </c>
      <c r="U48" s="46"/>
      <c r="V48" s="46">
        <f t="shared" si="5"/>
        <v>218904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27977</v>
      </c>
      <c r="Q49" s="44">
        <v>9115</v>
      </c>
      <c r="R49" s="44">
        <v>59524</v>
      </c>
      <c r="S49" s="44">
        <v>160985</v>
      </c>
      <c r="T49" s="44">
        <v>257601</v>
      </c>
      <c r="U49" s="44"/>
      <c r="V49" s="44">
        <f t="shared" si="5"/>
        <v>257601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4961</v>
      </c>
      <c r="Q50" s="43">
        <v>7777</v>
      </c>
      <c r="R50" s="43">
        <v>53446</v>
      </c>
      <c r="S50" s="43">
        <v>152720</v>
      </c>
      <c r="T50" s="43">
        <v>218904</v>
      </c>
      <c r="U50" s="43"/>
      <c r="V50" s="43">
        <f t="shared" si="5"/>
        <v>218904</v>
      </c>
      <c r="X50" s="38" t="s">
        <v>55</v>
      </c>
    </row>
    <row r="51" spans="2:24" x14ac:dyDescent="0.2">
      <c r="B51" s="38"/>
      <c r="D51" s="43">
        <f t="shared" ref="D51:D56" si="6">SUM(E51:F51)</f>
        <v>201677</v>
      </c>
      <c r="E51" s="43"/>
      <c r="F51" s="43">
        <v>201677</v>
      </c>
      <c r="G51" s="43">
        <v>181205</v>
      </c>
      <c r="H51" s="43">
        <v>20472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201677</v>
      </c>
      <c r="E52" s="43"/>
      <c r="F52" s="43">
        <v>201677</v>
      </c>
      <c r="G52" s="43">
        <v>154027</v>
      </c>
      <c r="H52" s="43">
        <v>47650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-405</v>
      </c>
      <c r="E53" s="43"/>
      <c r="F53" s="43">
        <v>-405</v>
      </c>
      <c r="G53" s="43"/>
      <c r="H53" s="43"/>
      <c r="I53" s="43">
        <v>-405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-405</v>
      </c>
      <c r="T53" s="43">
        <v>-405</v>
      </c>
      <c r="U53" s="43"/>
      <c r="V53" s="43">
        <f>SUM(T53:U53)</f>
        <v>-405</v>
      </c>
      <c r="X53" s="38"/>
    </row>
    <row r="54" spans="2:24" x14ac:dyDescent="0.2">
      <c r="B54" s="38"/>
      <c r="D54" s="43">
        <f t="shared" si="6"/>
        <v>55924</v>
      </c>
      <c r="E54" s="43"/>
      <c r="F54" s="43">
        <v>55924</v>
      </c>
      <c r="G54" s="43">
        <v>6553</v>
      </c>
      <c r="H54" s="43">
        <v>11874</v>
      </c>
      <c r="I54" s="43">
        <v>9520</v>
      </c>
      <c r="J54" s="43">
        <v>27977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17227</v>
      </c>
      <c r="E55" s="43"/>
      <c r="F55" s="43">
        <v>17227</v>
      </c>
      <c r="G55" s="43">
        <v>-1712</v>
      </c>
      <c r="H55" s="43">
        <v>5796</v>
      </c>
      <c r="I55" s="43">
        <v>8182</v>
      </c>
      <c r="J55" s="43">
        <v>4961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19824</v>
      </c>
      <c r="E56" s="43">
        <v>19824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4961</v>
      </c>
      <c r="Q69" s="43">
        <v>8182</v>
      </c>
      <c r="R69" s="43">
        <v>5796</v>
      </c>
      <c r="S69" s="43">
        <v>-1712</v>
      </c>
      <c r="T69" s="43">
        <v>17227</v>
      </c>
      <c r="U69" s="43"/>
      <c r="V69" s="43">
        <f>SUM(T69:U69)</f>
        <v>17227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19824</v>
      </c>
      <c r="V71" s="43">
        <f t="shared" ref="V71:V74" si="7">SUM(T71:U71)</f>
        <v>19824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1550</v>
      </c>
      <c r="Q72" s="43">
        <v>182</v>
      </c>
      <c r="R72" s="43">
        <v>1790</v>
      </c>
      <c r="S72" s="43">
        <v>1222</v>
      </c>
      <c r="T72" s="43">
        <v>4744</v>
      </c>
      <c r="U72" s="43">
        <v>123</v>
      </c>
      <c r="V72" s="43">
        <f t="shared" si="7"/>
        <v>4867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-361</v>
      </c>
      <c r="Q73" s="43">
        <v>-209</v>
      </c>
      <c r="R73" s="43">
        <v>-2580</v>
      </c>
      <c r="S73" s="43">
        <v>-1049</v>
      </c>
      <c r="T73" s="43">
        <v>-4199</v>
      </c>
      <c r="U73" s="43">
        <v>-668</v>
      </c>
      <c r="V73" s="43">
        <f t="shared" si="7"/>
        <v>-4867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37051</v>
      </c>
      <c r="E74" s="46">
        <v>19279</v>
      </c>
      <c r="F74" s="46">
        <v>17772</v>
      </c>
      <c r="G74" s="46">
        <v>-1539</v>
      </c>
      <c r="H74" s="46">
        <v>5006</v>
      </c>
      <c r="I74" s="46">
        <v>8155</v>
      </c>
      <c r="J74" s="46">
        <v>6150</v>
      </c>
      <c r="K74" s="13"/>
      <c r="L74" s="41" t="s">
        <v>103</v>
      </c>
      <c r="M74" s="42"/>
      <c r="N74" s="41" t="s">
        <v>104</v>
      </c>
      <c r="O74" s="13"/>
      <c r="P74" s="46">
        <v>6150</v>
      </c>
      <c r="Q74" s="46">
        <v>8155</v>
      </c>
      <c r="R74" s="46">
        <v>5006</v>
      </c>
      <c r="S74" s="46">
        <v>-1539</v>
      </c>
      <c r="T74" s="46">
        <v>17772</v>
      </c>
      <c r="U74" s="46">
        <v>19279</v>
      </c>
      <c r="V74" s="46">
        <f t="shared" si="7"/>
        <v>37051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75748</v>
      </c>
      <c r="E75" s="44"/>
      <c r="F75" s="44">
        <v>75748</v>
      </c>
      <c r="G75" s="44">
        <v>23254</v>
      </c>
      <c r="H75" s="44">
        <v>13076</v>
      </c>
      <c r="I75" s="44">
        <v>2242</v>
      </c>
      <c r="J75" s="44">
        <v>37176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73088</v>
      </c>
      <c r="E76" s="43"/>
      <c r="F76" s="43">
        <v>73088</v>
      </c>
      <c r="G76" s="43">
        <v>22916</v>
      </c>
      <c r="H76" s="43">
        <v>13073</v>
      </c>
      <c r="I76" s="43">
        <v>2199</v>
      </c>
      <c r="J76" s="43">
        <v>34900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-38697</v>
      </c>
      <c r="E77" s="43"/>
      <c r="F77" s="43">
        <v>-38697</v>
      </c>
      <c r="G77" s="43">
        <v>-8265</v>
      </c>
      <c r="H77" s="43">
        <v>-6078</v>
      </c>
      <c r="I77" s="43">
        <v>-1338</v>
      </c>
      <c r="J77" s="43">
        <v>-23016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2660</v>
      </c>
      <c r="E78" s="43"/>
      <c r="F78" s="43">
        <v>2660</v>
      </c>
      <c r="G78" s="43">
        <v>338</v>
      </c>
      <c r="H78" s="43">
        <v>3</v>
      </c>
      <c r="I78" s="43">
        <v>43</v>
      </c>
      <c r="J78" s="43">
        <v>2276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23</v>
      </c>
      <c r="F79" s="43">
        <v>-23</v>
      </c>
      <c r="G79" s="43">
        <v>-460</v>
      </c>
      <c r="H79" s="43">
        <v>482</v>
      </c>
      <c r="I79" s="43">
        <v>0</v>
      </c>
      <c r="J79" s="43">
        <v>-45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19256</v>
      </c>
      <c r="F80" s="43">
        <v>-19256</v>
      </c>
      <c r="G80" s="43">
        <v>-16068</v>
      </c>
      <c r="H80" s="43">
        <v>-2474</v>
      </c>
      <c r="I80" s="43">
        <v>7251</v>
      </c>
      <c r="J80" s="43">
        <v>-7965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77108</v>
      </c>
      <c r="V18" s="43">
        <f>SUM(T18:U18)</f>
        <v>77108</v>
      </c>
      <c r="X18" s="38" t="s">
        <v>25</v>
      </c>
    </row>
    <row r="19" spans="2:24" x14ac:dyDescent="0.2">
      <c r="B19" s="38" t="s">
        <v>28</v>
      </c>
      <c r="D19" s="43">
        <f>SUM(E19:F19)</f>
        <v>65382</v>
      </c>
      <c r="E19" s="43">
        <v>65382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286664</v>
      </c>
      <c r="E23" s="43"/>
      <c r="F23" s="43">
        <v>286664</v>
      </c>
      <c r="G23" s="43">
        <v>60533</v>
      </c>
      <c r="H23" s="43">
        <v>40069</v>
      </c>
      <c r="I23" s="43">
        <v>14164</v>
      </c>
      <c r="J23" s="43">
        <v>150719</v>
      </c>
      <c r="K23" s="13"/>
      <c r="L23" s="41" t="s">
        <v>204</v>
      </c>
      <c r="M23" s="42"/>
      <c r="N23" s="41" t="s">
        <v>41</v>
      </c>
      <c r="O23" s="13"/>
      <c r="P23" s="43">
        <v>150719</v>
      </c>
      <c r="Q23" s="43">
        <v>14164</v>
      </c>
      <c r="R23" s="43">
        <v>40069</v>
      </c>
      <c r="S23" s="43">
        <v>60533</v>
      </c>
      <c r="T23" s="43">
        <v>286664</v>
      </c>
      <c r="U23" s="43"/>
      <c r="V23" s="43">
        <f>SUM(T23:U23)</f>
        <v>286664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39475</v>
      </c>
      <c r="E24" s="43"/>
      <c r="F24" s="43">
        <v>39475</v>
      </c>
      <c r="G24" s="43">
        <v>8373</v>
      </c>
      <c r="H24" s="43">
        <v>6182</v>
      </c>
      <c r="I24" s="43">
        <v>1294</v>
      </c>
      <c r="J24" s="43">
        <v>23626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247189</v>
      </c>
      <c r="E25" s="43"/>
      <c r="F25" s="43">
        <v>247189</v>
      </c>
      <c r="G25" s="43">
        <v>52160</v>
      </c>
      <c r="H25" s="43">
        <v>33887</v>
      </c>
      <c r="I25" s="43">
        <v>12870</v>
      </c>
      <c r="J25" s="43">
        <v>127093</v>
      </c>
      <c r="K25" s="13"/>
      <c r="L25" s="41" t="s">
        <v>45</v>
      </c>
      <c r="M25" s="42"/>
      <c r="N25" s="41" t="s">
        <v>46</v>
      </c>
      <c r="O25" s="13"/>
      <c r="P25" s="43">
        <v>127093</v>
      </c>
      <c r="Q25" s="43">
        <v>12870</v>
      </c>
      <c r="R25" s="43">
        <v>33887</v>
      </c>
      <c r="S25" s="43">
        <v>52160</v>
      </c>
      <c r="T25" s="43">
        <v>247189</v>
      </c>
      <c r="U25" s="43"/>
      <c r="V25" s="43">
        <f t="shared" ref="V25:V31" si="1">SUM(T25:U25)</f>
        <v>247189</v>
      </c>
      <c r="X25" s="38"/>
    </row>
    <row r="26" spans="2:24" x14ac:dyDescent="0.2">
      <c r="B26" s="38"/>
      <c r="D26" s="46">
        <f t="shared" si="0"/>
        <v>11726</v>
      </c>
      <c r="E26" s="46">
        <v>11726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11726</v>
      </c>
      <c r="V26" s="46">
        <f t="shared" si="1"/>
        <v>11726</v>
      </c>
      <c r="X26" s="38"/>
    </row>
    <row r="27" spans="2:24" x14ac:dyDescent="0.2">
      <c r="B27" s="45" t="s">
        <v>49</v>
      </c>
      <c r="D27" s="44">
        <f t="shared" si="0"/>
        <v>141450</v>
      </c>
      <c r="E27" s="44">
        <v>294</v>
      </c>
      <c r="F27" s="44">
        <v>141156</v>
      </c>
      <c r="G27" s="44">
        <v>11558</v>
      </c>
      <c r="H27" s="44">
        <v>33780</v>
      </c>
      <c r="I27" s="44">
        <v>6001</v>
      </c>
      <c r="J27" s="44">
        <v>89817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141323</v>
      </c>
      <c r="T27" s="44">
        <v>141323</v>
      </c>
      <c r="U27" s="44">
        <v>127</v>
      </c>
      <c r="V27" s="44">
        <f t="shared" si="1"/>
        <v>141450</v>
      </c>
      <c r="X27" s="45" t="s">
        <v>49</v>
      </c>
    </row>
    <row r="28" spans="2:24" x14ac:dyDescent="0.2">
      <c r="B28" s="38" t="s">
        <v>44</v>
      </c>
      <c r="D28" s="43">
        <f t="shared" si="0"/>
        <v>18401</v>
      </c>
      <c r="E28" s="43"/>
      <c r="F28" s="43">
        <v>18401</v>
      </c>
      <c r="G28" s="43">
        <v>20</v>
      </c>
      <c r="H28" s="43">
        <v>107</v>
      </c>
      <c r="I28" s="43">
        <v>125</v>
      </c>
      <c r="J28" s="43">
        <v>-3030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21805</v>
      </c>
      <c r="S28" s="43"/>
      <c r="T28" s="43">
        <v>21805</v>
      </c>
      <c r="U28" s="43">
        <v>-3404</v>
      </c>
      <c r="V28" s="43">
        <f t="shared" si="1"/>
        <v>18401</v>
      </c>
      <c r="X28" s="38" t="s">
        <v>44</v>
      </c>
    </row>
    <row r="29" spans="2:24" x14ac:dyDescent="0.2">
      <c r="B29" s="38"/>
      <c r="D29" s="43">
        <f t="shared" si="0"/>
        <v>21179</v>
      </c>
      <c r="E29" s="43"/>
      <c r="F29" s="43">
        <v>21179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21486</v>
      </c>
      <c r="S29" s="43"/>
      <c r="T29" s="43">
        <v>21486</v>
      </c>
      <c r="U29" s="43">
        <v>-307</v>
      </c>
      <c r="V29" s="43">
        <f t="shared" si="1"/>
        <v>21179</v>
      </c>
      <c r="X29" s="38"/>
    </row>
    <row r="30" spans="2:24" x14ac:dyDescent="0.2">
      <c r="B30" s="38"/>
      <c r="D30" s="43">
        <f t="shared" si="0"/>
        <v>-2778</v>
      </c>
      <c r="E30" s="43"/>
      <c r="F30" s="43">
        <v>-2778</v>
      </c>
      <c r="G30" s="43">
        <v>20</v>
      </c>
      <c r="H30" s="43">
        <v>107</v>
      </c>
      <c r="I30" s="43">
        <v>125</v>
      </c>
      <c r="J30" s="43">
        <v>-3030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319</v>
      </c>
      <c r="S30" s="43"/>
      <c r="T30" s="43">
        <v>319</v>
      </c>
      <c r="U30" s="43">
        <v>-3097</v>
      </c>
      <c r="V30" s="43">
        <f t="shared" si="1"/>
        <v>-2778</v>
      </c>
      <c r="X30" s="38"/>
    </row>
    <row r="31" spans="2:24" x14ac:dyDescent="0.2">
      <c r="B31" s="38"/>
      <c r="D31" s="43">
        <f t="shared" si="0"/>
        <v>127107</v>
      </c>
      <c r="E31" s="43"/>
      <c r="F31" s="43">
        <v>127107</v>
      </c>
      <c r="G31" s="43">
        <v>48955</v>
      </c>
      <c r="H31" s="43">
        <v>6182</v>
      </c>
      <c r="I31" s="43">
        <v>8038</v>
      </c>
      <c r="J31" s="43">
        <v>63932</v>
      </c>
      <c r="K31" s="15"/>
      <c r="L31" s="41" t="s">
        <v>205</v>
      </c>
      <c r="M31" s="42"/>
      <c r="N31" s="41" t="s">
        <v>119</v>
      </c>
      <c r="O31" s="15"/>
      <c r="P31" s="43">
        <v>63932</v>
      </c>
      <c r="Q31" s="43">
        <v>8038</v>
      </c>
      <c r="R31" s="43">
        <v>6182</v>
      </c>
      <c r="S31" s="43">
        <v>48955</v>
      </c>
      <c r="T31" s="43">
        <v>127107</v>
      </c>
      <c r="U31" s="43"/>
      <c r="V31" s="43">
        <f t="shared" si="1"/>
        <v>127107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87632</v>
      </c>
      <c r="E33" s="43"/>
      <c r="F33" s="43">
        <v>87632</v>
      </c>
      <c r="G33" s="43">
        <v>40582</v>
      </c>
      <c r="H33" s="43">
        <v>0</v>
      </c>
      <c r="I33" s="43">
        <v>6744</v>
      </c>
      <c r="J33" s="43">
        <v>40306</v>
      </c>
      <c r="K33" s="13"/>
      <c r="L33" s="41" t="s">
        <v>120</v>
      </c>
      <c r="M33" s="42"/>
      <c r="N33" s="41" t="s">
        <v>121</v>
      </c>
      <c r="O33" s="13"/>
      <c r="P33" s="43">
        <v>40306</v>
      </c>
      <c r="Q33" s="43">
        <v>6744</v>
      </c>
      <c r="R33" s="43">
        <v>0</v>
      </c>
      <c r="S33" s="43">
        <v>40582</v>
      </c>
      <c r="T33" s="43">
        <v>87632</v>
      </c>
      <c r="U33" s="43"/>
      <c r="V33" s="43">
        <f>SUM(T33:U33)</f>
        <v>87632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108709</v>
      </c>
      <c r="E35" s="44">
        <v>12828</v>
      </c>
      <c r="F35" s="44">
        <v>95881</v>
      </c>
      <c r="G35" s="44">
        <v>9790</v>
      </c>
      <c r="H35" s="44">
        <v>4748</v>
      </c>
      <c r="I35" s="44">
        <v>46821</v>
      </c>
      <c r="J35" s="44">
        <v>34522</v>
      </c>
      <c r="K35" s="31"/>
      <c r="L35" s="40" t="s">
        <v>63</v>
      </c>
      <c r="M35" s="14"/>
      <c r="N35" s="40" t="s">
        <v>64</v>
      </c>
      <c r="O35" s="31"/>
      <c r="P35" s="44">
        <v>12558</v>
      </c>
      <c r="Q35" s="44">
        <v>48859</v>
      </c>
      <c r="R35" s="44">
        <v>4369</v>
      </c>
      <c r="S35" s="44">
        <v>20473</v>
      </c>
      <c r="T35" s="44">
        <v>86259</v>
      </c>
      <c r="U35" s="44">
        <v>22450</v>
      </c>
      <c r="V35" s="44">
        <f t="shared" ref="V35:V36" si="3">SUM(T35:U35)</f>
        <v>108709</v>
      </c>
      <c r="X35" s="45" t="s">
        <v>62</v>
      </c>
    </row>
    <row r="36" spans="2:24" x14ac:dyDescent="0.2">
      <c r="B36" s="38" t="s">
        <v>54</v>
      </c>
      <c r="D36" s="43">
        <f t="shared" si="2"/>
        <v>280613</v>
      </c>
      <c r="E36" s="43"/>
      <c r="F36" s="43">
        <v>280613</v>
      </c>
      <c r="G36" s="43">
        <v>200961</v>
      </c>
      <c r="H36" s="43">
        <v>27608</v>
      </c>
      <c r="I36" s="43">
        <v>10076</v>
      </c>
      <c r="J36" s="43">
        <v>41968</v>
      </c>
      <c r="K36" s="13"/>
      <c r="L36" s="41" t="s">
        <v>207</v>
      </c>
      <c r="M36" s="42"/>
      <c r="N36" s="41" t="s">
        <v>65</v>
      </c>
      <c r="O36" s="13"/>
      <c r="P36" s="43">
        <v>41968</v>
      </c>
      <c r="Q36" s="43">
        <v>10076</v>
      </c>
      <c r="R36" s="43">
        <v>27608</v>
      </c>
      <c r="S36" s="43">
        <v>200961</v>
      </c>
      <c r="T36" s="43">
        <v>280613</v>
      </c>
      <c r="U36" s="43"/>
      <c r="V36" s="43">
        <f t="shared" si="3"/>
        <v>280613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241138</v>
      </c>
      <c r="E38" s="43"/>
      <c r="F38" s="43">
        <v>241138</v>
      </c>
      <c r="G38" s="43">
        <v>192588</v>
      </c>
      <c r="H38" s="43">
        <v>21426</v>
      </c>
      <c r="I38" s="43">
        <v>8782</v>
      </c>
      <c r="J38" s="43">
        <v>18342</v>
      </c>
      <c r="K38" s="13"/>
      <c r="L38" s="41" t="s">
        <v>69</v>
      </c>
      <c r="M38" s="42"/>
      <c r="N38" s="41" t="s">
        <v>70</v>
      </c>
      <c r="O38" s="13"/>
      <c r="P38" s="43">
        <v>18342</v>
      </c>
      <c r="Q38" s="43">
        <v>8782</v>
      </c>
      <c r="R38" s="43">
        <v>21426</v>
      </c>
      <c r="S38" s="43">
        <v>192588</v>
      </c>
      <c r="T38" s="43">
        <v>241138</v>
      </c>
      <c r="U38" s="43"/>
      <c r="V38" s="43">
        <f>SUM(T38:U38)</f>
        <v>241138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30995</v>
      </c>
      <c r="E40" s="44">
        <v>562</v>
      </c>
      <c r="F40" s="44">
        <v>30433</v>
      </c>
      <c r="G40" s="44">
        <v>22016</v>
      </c>
      <c r="H40" s="44">
        <v>18</v>
      </c>
      <c r="I40" s="44">
        <v>1644</v>
      </c>
      <c r="J40" s="44">
        <v>6755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30424</v>
      </c>
      <c r="S40" s="44"/>
      <c r="T40" s="44">
        <v>30424</v>
      </c>
      <c r="U40" s="44">
        <v>571</v>
      </c>
      <c r="V40" s="44">
        <f t="shared" ref="V40:V50" si="5">SUM(T40:U40)</f>
        <v>30995</v>
      </c>
      <c r="X40" s="45" t="s">
        <v>66</v>
      </c>
    </row>
    <row r="41" spans="2:24" x14ac:dyDescent="0.2">
      <c r="B41" s="38" t="s">
        <v>68</v>
      </c>
      <c r="D41" s="43">
        <f t="shared" si="4"/>
        <v>40154</v>
      </c>
      <c r="E41" s="43">
        <v>36</v>
      </c>
      <c r="F41" s="43">
        <v>40118</v>
      </c>
      <c r="G41" s="43">
        <v>40118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2845</v>
      </c>
      <c r="Q41" s="43">
        <v>2177</v>
      </c>
      <c r="R41" s="43">
        <v>34943</v>
      </c>
      <c r="S41" s="43">
        <v>104</v>
      </c>
      <c r="T41" s="43">
        <v>40069</v>
      </c>
      <c r="U41" s="43">
        <v>85</v>
      </c>
      <c r="V41" s="43">
        <f t="shared" si="5"/>
        <v>40154</v>
      </c>
      <c r="X41" s="38" t="s">
        <v>68</v>
      </c>
    </row>
    <row r="42" spans="2:24" ht="24" x14ac:dyDescent="0.2">
      <c r="B42" s="38" t="s">
        <v>71</v>
      </c>
      <c r="D42" s="43">
        <f t="shared" si="4"/>
        <v>45892</v>
      </c>
      <c r="E42" s="43">
        <v>712</v>
      </c>
      <c r="F42" s="43">
        <v>45180</v>
      </c>
      <c r="G42" s="43">
        <v>100</v>
      </c>
      <c r="H42" s="43">
        <v>39901</v>
      </c>
      <c r="I42" s="43">
        <v>2422</v>
      </c>
      <c r="J42" s="43">
        <v>2757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45758</v>
      </c>
      <c r="T42" s="43">
        <v>45758</v>
      </c>
      <c r="U42" s="43">
        <v>134</v>
      </c>
      <c r="V42" s="43">
        <f t="shared" si="5"/>
        <v>45892</v>
      </c>
      <c r="X42" s="38" t="s">
        <v>71</v>
      </c>
    </row>
    <row r="43" spans="2:24" x14ac:dyDescent="0.2">
      <c r="B43" s="38" t="s">
        <v>78</v>
      </c>
      <c r="D43" s="43">
        <f t="shared" si="4"/>
        <v>37471</v>
      </c>
      <c r="E43" s="43">
        <v>2164</v>
      </c>
      <c r="F43" s="43">
        <v>35307</v>
      </c>
      <c r="G43" s="43">
        <v>14449</v>
      </c>
      <c r="H43" s="43">
        <v>8049</v>
      </c>
      <c r="I43" s="43">
        <v>8253</v>
      </c>
      <c r="J43" s="43">
        <v>4556</v>
      </c>
      <c r="K43" s="13"/>
      <c r="L43" s="40" t="s">
        <v>79</v>
      </c>
      <c r="M43" s="14"/>
      <c r="N43" s="40" t="s">
        <v>80</v>
      </c>
      <c r="O43" s="13"/>
      <c r="P43" s="43">
        <v>2780</v>
      </c>
      <c r="Q43" s="43">
        <v>7450</v>
      </c>
      <c r="R43" s="43">
        <v>2529</v>
      </c>
      <c r="S43" s="43">
        <v>17717</v>
      </c>
      <c r="T43" s="43">
        <v>30476</v>
      </c>
      <c r="U43" s="43">
        <v>6995</v>
      </c>
      <c r="V43" s="43">
        <f t="shared" si="5"/>
        <v>37471</v>
      </c>
      <c r="X43" s="38" t="s">
        <v>78</v>
      </c>
    </row>
    <row r="44" spans="2:24" ht="22.5" customHeight="1" x14ac:dyDescent="0.2">
      <c r="B44" s="38"/>
      <c r="D44" s="43">
        <f t="shared" si="4"/>
        <v>276302</v>
      </c>
      <c r="E44" s="43"/>
      <c r="F44" s="43">
        <v>276302</v>
      </c>
      <c r="G44" s="43">
        <v>187857</v>
      </c>
      <c r="H44" s="43">
        <v>47536</v>
      </c>
      <c r="I44" s="43">
        <v>7384</v>
      </c>
      <c r="J44" s="43">
        <v>33525</v>
      </c>
      <c r="K44" s="30"/>
      <c r="L44" s="41" t="s">
        <v>208</v>
      </c>
      <c r="M44" s="42"/>
      <c r="N44" s="41" t="s">
        <v>187</v>
      </c>
      <c r="O44" s="30"/>
      <c r="P44" s="43">
        <v>33525</v>
      </c>
      <c r="Q44" s="43">
        <v>7384</v>
      </c>
      <c r="R44" s="43">
        <v>47536</v>
      </c>
      <c r="S44" s="43">
        <v>187857</v>
      </c>
      <c r="T44" s="43">
        <v>276302</v>
      </c>
      <c r="U44" s="43"/>
      <c r="V44" s="43">
        <f t="shared" si="5"/>
        <v>276302</v>
      </c>
      <c r="X44" s="38"/>
    </row>
    <row r="45" spans="2:24" ht="24.75" customHeight="1" x14ac:dyDescent="0.2">
      <c r="B45" s="38"/>
      <c r="C45" s="16"/>
      <c r="D45" s="43">
        <f t="shared" si="4"/>
        <v>236827</v>
      </c>
      <c r="E45" s="43"/>
      <c r="F45" s="43">
        <v>236827</v>
      </c>
      <c r="G45" s="43">
        <v>179484</v>
      </c>
      <c r="H45" s="43">
        <v>41354</v>
      </c>
      <c r="I45" s="43">
        <v>6090</v>
      </c>
      <c r="J45" s="43">
        <v>9899</v>
      </c>
      <c r="K45" s="30"/>
      <c r="L45" s="41" t="s">
        <v>188</v>
      </c>
      <c r="M45" s="42"/>
      <c r="N45" s="41" t="s">
        <v>189</v>
      </c>
      <c r="O45" s="30"/>
      <c r="P45" s="43">
        <v>9899</v>
      </c>
      <c r="Q45" s="43">
        <v>6090</v>
      </c>
      <c r="R45" s="43">
        <v>41354</v>
      </c>
      <c r="S45" s="43">
        <v>179484</v>
      </c>
      <c r="T45" s="43">
        <v>236827</v>
      </c>
      <c r="U45" s="43"/>
      <c r="V45" s="43">
        <f t="shared" si="5"/>
        <v>236827</v>
      </c>
      <c r="W45" s="16"/>
      <c r="X45" s="38"/>
    </row>
    <row r="46" spans="2:24" x14ac:dyDescent="0.2">
      <c r="B46" s="38"/>
      <c r="D46" s="46">
        <f t="shared" si="4"/>
        <v>37177</v>
      </c>
      <c r="E46" s="46"/>
      <c r="F46" s="46">
        <v>37177</v>
      </c>
      <c r="G46" s="46">
        <v>2891</v>
      </c>
      <c r="H46" s="46">
        <v>34286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37177</v>
      </c>
      <c r="T46" s="46">
        <v>37177</v>
      </c>
      <c r="U46" s="46"/>
      <c r="V46" s="46">
        <f t="shared" si="5"/>
        <v>37177</v>
      </c>
      <c r="X46" s="38"/>
    </row>
    <row r="47" spans="2:24" ht="33.6" customHeight="1" x14ac:dyDescent="0.2">
      <c r="B47" s="45" t="s">
        <v>198</v>
      </c>
      <c r="D47" s="44">
        <f t="shared" si="4"/>
        <v>276302</v>
      </c>
      <c r="E47" s="44"/>
      <c r="F47" s="44">
        <v>276302</v>
      </c>
      <c r="G47" s="44">
        <v>222143</v>
      </c>
      <c r="H47" s="44">
        <v>13250</v>
      </c>
      <c r="I47" s="44">
        <v>7384</v>
      </c>
      <c r="J47" s="44">
        <v>33525</v>
      </c>
      <c r="K47" s="30"/>
      <c r="L47" s="41" t="s">
        <v>209</v>
      </c>
      <c r="M47" s="42"/>
      <c r="N47" s="41" t="s">
        <v>190</v>
      </c>
      <c r="O47" s="30"/>
      <c r="P47" s="44">
        <v>33525</v>
      </c>
      <c r="Q47" s="44">
        <v>7384</v>
      </c>
      <c r="R47" s="44">
        <v>13250</v>
      </c>
      <c r="S47" s="44">
        <v>222143</v>
      </c>
      <c r="T47" s="44">
        <v>276302</v>
      </c>
      <c r="U47" s="44"/>
      <c r="V47" s="44">
        <f t="shared" si="5"/>
        <v>276302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236827</v>
      </c>
      <c r="E48" s="46"/>
      <c r="F48" s="46">
        <v>236827</v>
      </c>
      <c r="G48" s="46">
        <v>213770</v>
      </c>
      <c r="H48" s="46">
        <v>7068</v>
      </c>
      <c r="I48" s="46">
        <v>6090</v>
      </c>
      <c r="J48" s="46">
        <v>9899</v>
      </c>
      <c r="K48" s="13"/>
      <c r="L48" s="41" t="s">
        <v>210</v>
      </c>
      <c r="M48" s="42"/>
      <c r="N48" s="41" t="s">
        <v>191</v>
      </c>
      <c r="O48" s="13"/>
      <c r="P48" s="46">
        <v>9899</v>
      </c>
      <c r="Q48" s="46">
        <v>6090</v>
      </c>
      <c r="R48" s="46">
        <v>7068</v>
      </c>
      <c r="S48" s="46">
        <v>213770</v>
      </c>
      <c r="T48" s="46">
        <v>236827</v>
      </c>
      <c r="U48" s="46"/>
      <c r="V48" s="46">
        <f t="shared" si="5"/>
        <v>236827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33525</v>
      </c>
      <c r="Q49" s="44">
        <v>7384</v>
      </c>
      <c r="R49" s="44">
        <v>47536</v>
      </c>
      <c r="S49" s="44">
        <v>187857</v>
      </c>
      <c r="T49" s="44">
        <v>276302</v>
      </c>
      <c r="U49" s="44"/>
      <c r="V49" s="44">
        <f t="shared" si="5"/>
        <v>276302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9899</v>
      </c>
      <c r="Q50" s="43">
        <v>6090</v>
      </c>
      <c r="R50" s="43">
        <v>41354</v>
      </c>
      <c r="S50" s="43">
        <v>179484</v>
      </c>
      <c r="T50" s="43">
        <v>236827</v>
      </c>
      <c r="U50" s="43"/>
      <c r="V50" s="43">
        <f t="shared" si="5"/>
        <v>236827</v>
      </c>
      <c r="X50" s="38" t="s">
        <v>55</v>
      </c>
    </row>
    <row r="51" spans="2:24" x14ac:dyDescent="0.2">
      <c r="B51" s="38"/>
      <c r="D51" s="43">
        <f t="shared" ref="D51:D56" si="6">SUM(E51:F51)</f>
        <v>217641</v>
      </c>
      <c r="E51" s="43"/>
      <c r="F51" s="43">
        <v>217641</v>
      </c>
      <c r="G51" s="43">
        <v>192864</v>
      </c>
      <c r="H51" s="43">
        <v>24777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217641</v>
      </c>
      <c r="E52" s="43"/>
      <c r="F52" s="43">
        <v>217641</v>
      </c>
      <c r="G52" s="43">
        <v>158578</v>
      </c>
      <c r="H52" s="43">
        <v>59063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-11</v>
      </c>
      <c r="E53" s="43"/>
      <c r="F53" s="43">
        <v>-11</v>
      </c>
      <c r="G53" s="43"/>
      <c r="H53" s="43"/>
      <c r="I53" s="43">
        <v>-11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-11</v>
      </c>
      <c r="T53" s="43">
        <v>-11</v>
      </c>
      <c r="U53" s="43"/>
      <c r="V53" s="43">
        <f>SUM(T53:U53)</f>
        <v>-11</v>
      </c>
      <c r="X53" s="38"/>
    </row>
    <row r="54" spans="2:24" x14ac:dyDescent="0.2">
      <c r="B54" s="38"/>
      <c r="D54" s="43">
        <f t="shared" si="6"/>
        <v>58661</v>
      </c>
      <c r="E54" s="43"/>
      <c r="F54" s="43">
        <v>58661</v>
      </c>
      <c r="G54" s="43">
        <v>29268</v>
      </c>
      <c r="H54" s="43">
        <v>-11527</v>
      </c>
      <c r="I54" s="43">
        <v>7395</v>
      </c>
      <c r="J54" s="43">
        <v>33525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19186</v>
      </c>
      <c r="E55" s="43"/>
      <c r="F55" s="43">
        <v>19186</v>
      </c>
      <c r="G55" s="43">
        <v>20895</v>
      </c>
      <c r="H55" s="43">
        <v>-17709</v>
      </c>
      <c r="I55" s="43">
        <v>6101</v>
      </c>
      <c r="J55" s="43">
        <v>9899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22088</v>
      </c>
      <c r="E56" s="43">
        <v>22088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9899</v>
      </c>
      <c r="Q69" s="43">
        <v>6101</v>
      </c>
      <c r="R69" s="43">
        <v>-17709</v>
      </c>
      <c r="S69" s="43">
        <v>20895</v>
      </c>
      <c r="T69" s="43">
        <v>19186</v>
      </c>
      <c r="U69" s="43"/>
      <c r="V69" s="43">
        <f>SUM(T69:U69)</f>
        <v>19186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22088</v>
      </c>
      <c r="V71" s="43">
        <f t="shared" ref="V71:V74" si="7">SUM(T71:U71)</f>
        <v>22088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3761</v>
      </c>
      <c r="Q72" s="43">
        <v>271</v>
      </c>
      <c r="R72" s="43">
        <v>3276</v>
      </c>
      <c r="S72" s="43">
        <v>3569</v>
      </c>
      <c r="T72" s="43">
        <v>10877</v>
      </c>
      <c r="U72" s="43">
        <v>374</v>
      </c>
      <c r="V72" s="43">
        <f t="shared" si="7"/>
        <v>11251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-471</v>
      </c>
      <c r="Q73" s="43">
        <v>-1268</v>
      </c>
      <c r="R73" s="43">
        <v>-6444</v>
      </c>
      <c r="S73" s="43">
        <v>-1101</v>
      </c>
      <c r="T73" s="43">
        <v>-9284</v>
      </c>
      <c r="U73" s="43">
        <v>-1967</v>
      </c>
      <c r="V73" s="43">
        <f t="shared" si="7"/>
        <v>-11251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41274</v>
      </c>
      <c r="E74" s="46">
        <v>20495</v>
      </c>
      <c r="F74" s="46">
        <v>20779</v>
      </c>
      <c r="G74" s="46">
        <v>23363</v>
      </c>
      <c r="H74" s="46">
        <v>-20877</v>
      </c>
      <c r="I74" s="46">
        <v>5104</v>
      </c>
      <c r="J74" s="46">
        <v>13189</v>
      </c>
      <c r="K74" s="13"/>
      <c r="L74" s="41" t="s">
        <v>103</v>
      </c>
      <c r="M74" s="42"/>
      <c r="N74" s="41" t="s">
        <v>104</v>
      </c>
      <c r="O74" s="13"/>
      <c r="P74" s="46">
        <v>13189</v>
      </c>
      <c r="Q74" s="46">
        <v>5104</v>
      </c>
      <c r="R74" s="46">
        <v>-20877</v>
      </c>
      <c r="S74" s="46">
        <v>23363</v>
      </c>
      <c r="T74" s="46">
        <v>20779</v>
      </c>
      <c r="U74" s="46">
        <v>20495</v>
      </c>
      <c r="V74" s="46">
        <f t="shared" si="7"/>
        <v>41274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80749</v>
      </c>
      <c r="E75" s="44"/>
      <c r="F75" s="44">
        <v>80749</v>
      </c>
      <c r="G75" s="44">
        <v>23786</v>
      </c>
      <c r="H75" s="44">
        <v>13656</v>
      </c>
      <c r="I75" s="44">
        <v>3334</v>
      </c>
      <c r="J75" s="44">
        <v>39973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76816</v>
      </c>
      <c r="E76" s="43"/>
      <c r="F76" s="43">
        <v>76816</v>
      </c>
      <c r="G76" s="43">
        <v>23019</v>
      </c>
      <c r="H76" s="43">
        <v>13645</v>
      </c>
      <c r="I76" s="43">
        <v>3317</v>
      </c>
      <c r="J76" s="43">
        <v>36835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-39475</v>
      </c>
      <c r="E77" s="43"/>
      <c r="F77" s="43">
        <v>-39475</v>
      </c>
      <c r="G77" s="43">
        <v>-8373</v>
      </c>
      <c r="H77" s="43">
        <v>-6182</v>
      </c>
      <c r="I77" s="43">
        <v>-1294</v>
      </c>
      <c r="J77" s="43">
        <v>-23626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3933</v>
      </c>
      <c r="E78" s="43"/>
      <c r="F78" s="43">
        <v>3933</v>
      </c>
      <c r="G78" s="43">
        <v>767</v>
      </c>
      <c r="H78" s="43">
        <v>11</v>
      </c>
      <c r="I78" s="43">
        <v>17</v>
      </c>
      <c r="J78" s="43">
        <v>3138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-26</v>
      </c>
      <c r="F79" s="43">
        <v>26</v>
      </c>
      <c r="G79" s="43">
        <v>-616</v>
      </c>
      <c r="H79" s="43">
        <v>652</v>
      </c>
      <c r="I79" s="43">
        <v>0</v>
      </c>
      <c r="J79" s="43">
        <v>-10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20521</v>
      </c>
      <c r="F80" s="43">
        <v>-20521</v>
      </c>
      <c r="G80" s="43">
        <v>8566</v>
      </c>
      <c r="H80" s="43">
        <v>-29003</v>
      </c>
      <c r="I80" s="43">
        <v>3064</v>
      </c>
      <c r="J80" s="43">
        <v>-3148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61094</v>
      </c>
      <c r="V18" s="43">
        <f>SUM(T18:U18)</f>
        <v>61094</v>
      </c>
      <c r="X18" s="38" t="s">
        <v>25</v>
      </c>
    </row>
    <row r="19" spans="2:24" x14ac:dyDescent="0.2">
      <c r="B19" s="38" t="s">
        <v>28</v>
      </c>
      <c r="D19" s="43">
        <f>SUM(E19:F19)</f>
        <v>56184</v>
      </c>
      <c r="E19" s="43">
        <v>56184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258309</v>
      </c>
      <c r="E23" s="43"/>
      <c r="F23" s="43">
        <v>258309</v>
      </c>
      <c r="G23" s="43">
        <v>52348</v>
      </c>
      <c r="H23" s="43">
        <v>33254</v>
      </c>
      <c r="I23" s="43">
        <v>14879</v>
      </c>
      <c r="J23" s="43">
        <v>135888</v>
      </c>
      <c r="K23" s="13"/>
      <c r="L23" s="41" t="s">
        <v>204</v>
      </c>
      <c r="M23" s="42"/>
      <c r="N23" s="41" t="s">
        <v>41</v>
      </c>
      <c r="O23" s="13"/>
      <c r="P23" s="43">
        <v>135888</v>
      </c>
      <c r="Q23" s="43">
        <v>14879</v>
      </c>
      <c r="R23" s="43">
        <v>33254</v>
      </c>
      <c r="S23" s="43">
        <v>52348</v>
      </c>
      <c r="T23" s="43">
        <v>258309</v>
      </c>
      <c r="U23" s="43"/>
      <c r="V23" s="43">
        <f>SUM(T23:U23)</f>
        <v>258309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38819</v>
      </c>
      <c r="E24" s="43"/>
      <c r="F24" s="43">
        <v>38819</v>
      </c>
      <c r="G24" s="43">
        <v>8076</v>
      </c>
      <c r="H24" s="43">
        <v>6238</v>
      </c>
      <c r="I24" s="43">
        <v>1295</v>
      </c>
      <c r="J24" s="43">
        <v>23210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219490</v>
      </c>
      <c r="E25" s="43"/>
      <c r="F25" s="43">
        <v>219490</v>
      </c>
      <c r="G25" s="43">
        <v>44272</v>
      </c>
      <c r="H25" s="43">
        <v>27016</v>
      </c>
      <c r="I25" s="43">
        <v>13584</v>
      </c>
      <c r="J25" s="43">
        <v>112678</v>
      </c>
      <c r="K25" s="13"/>
      <c r="L25" s="41" t="s">
        <v>45</v>
      </c>
      <c r="M25" s="42"/>
      <c r="N25" s="41" t="s">
        <v>46</v>
      </c>
      <c r="O25" s="13"/>
      <c r="P25" s="43">
        <v>112678</v>
      </c>
      <c r="Q25" s="43">
        <v>13584</v>
      </c>
      <c r="R25" s="43">
        <v>27016</v>
      </c>
      <c r="S25" s="43">
        <v>44272</v>
      </c>
      <c r="T25" s="43">
        <v>219490</v>
      </c>
      <c r="U25" s="43"/>
      <c r="V25" s="43">
        <f t="shared" ref="V25:V31" si="1">SUM(T25:U25)</f>
        <v>219490</v>
      </c>
      <c r="X25" s="38"/>
    </row>
    <row r="26" spans="2:24" x14ac:dyDescent="0.2">
      <c r="B26" s="38"/>
      <c r="D26" s="46">
        <f t="shared" si="0"/>
        <v>4910</v>
      </c>
      <c r="E26" s="46">
        <v>4910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4910</v>
      </c>
      <c r="V26" s="46">
        <f t="shared" si="1"/>
        <v>4910</v>
      </c>
      <c r="X26" s="38"/>
    </row>
    <row r="27" spans="2:24" x14ac:dyDescent="0.2">
      <c r="B27" s="45" t="s">
        <v>49</v>
      </c>
      <c r="D27" s="44">
        <f t="shared" si="0"/>
        <v>128514</v>
      </c>
      <c r="E27" s="44">
        <v>296</v>
      </c>
      <c r="F27" s="44">
        <v>128218</v>
      </c>
      <c r="G27" s="44">
        <v>11502</v>
      </c>
      <c r="H27" s="44">
        <v>26979</v>
      </c>
      <c r="I27" s="44">
        <v>5814</v>
      </c>
      <c r="J27" s="44">
        <v>83923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128413</v>
      </c>
      <c r="T27" s="44">
        <v>128413</v>
      </c>
      <c r="U27" s="44">
        <v>101</v>
      </c>
      <c r="V27" s="44">
        <f t="shared" si="1"/>
        <v>128514</v>
      </c>
      <c r="X27" s="45" t="s">
        <v>49</v>
      </c>
    </row>
    <row r="28" spans="2:24" x14ac:dyDescent="0.2">
      <c r="B28" s="38" t="s">
        <v>44</v>
      </c>
      <c r="D28" s="43">
        <f t="shared" si="0"/>
        <v>23583</v>
      </c>
      <c r="E28" s="43"/>
      <c r="F28" s="43">
        <v>23583</v>
      </c>
      <c r="G28" s="43">
        <v>955</v>
      </c>
      <c r="H28" s="43">
        <v>37</v>
      </c>
      <c r="I28" s="43">
        <v>113</v>
      </c>
      <c r="J28" s="43">
        <v>538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24065</v>
      </c>
      <c r="S28" s="43"/>
      <c r="T28" s="43">
        <v>24065</v>
      </c>
      <c r="U28" s="43">
        <v>-482</v>
      </c>
      <c r="V28" s="43">
        <f t="shared" si="1"/>
        <v>23583</v>
      </c>
      <c r="X28" s="38" t="s">
        <v>44</v>
      </c>
    </row>
    <row r="29" spans="2:24" x14ac:dyDescent="0.2">
      <c r="B29" s="38"/>
      <c r="D29" s="43">
        <f t="shared" si="0"/>
        <v>21940</v>
      </c>
      <c r="E29" s="43"/>
      <c r="F29" s="43">
        <v>21940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21828</v>
      </c>
      <c r="S29" s="43"/>
      <c r="T29" s="43">
        <v>21828</v>
      </c>
      <c r="U29" s="43">
        <v>112</v>
      </c>
      <c r="V29" s="43">
        <f t="shared" si="1"/>
        <v>21940</v>
      </c>
      <c r="X29" s="38"/>
    </row>
    <row r="30" spans="2:24" x14ac:dyDescent="0.2">
      <c r="B30" s="38"/>
      <c r="D30" s="43">
        <f t="shared" si="0"/>
        <v>1643</v>
      </c>
      <c r="E30" s="43"/>
      <c r="F30" s="43">
        <v>1643</v>
      </c>
      <c r="G30" s="43">
        <v>955</v>
      </c>
      <c r="H30" s="43">
        <v>37</v>
      </c>
      <c r="I30" s="43">
        <v>113</v>
      </c>
      <c r="J30" s="43">
        <v>538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2237</v>
      </c>
      <c r="S30" s="43"/>
      <c r="T30" s="43">
        <v>2237</v>
      </c>
      <c r="U30" s="43">
        <v>-594</v>
      </c>
      <c r="V30" s="43">
        <f t="shared" si="1"/>
        <v>1643</v>
      </c>
      <c r="X30" s="38"/>
    </row>
    <row r="31" spans="2:24" x14ac:dyDescent="0.2">
      <c r="B31" s="38"/>
      <c r="D31" s="43">
        <f t="shared" si="0"/>
        <v>106508</v>
      </c>
      <c r="E31" s="43"/>
      <c r="F31" s="43">
        <v>106508</v>
      </c>
      <c r="G31" s="43">
        <v>39891</v>
      </c>
      <c r="H31" s="43">
        <v>6238</v>
      </c>
      <c r="I31" s="43">
        <v>8952</v>
      </c>
      <c r="J31" s="43">
        <v>51427</v>
      </c>
      <c r="K31" s="15"/>
      <c r="L31" s="41" t="s">
        <v>205</v>
      </c>
      <c r="M31" s="42"/>
      <c r="N31" s="41" t="s">
        <v>119</v>
      </c>
      <c r="O31" s="15"/>
      <c r="P31" s="43">
        <v>51427</v>
      </c>
      <c r="Q31" s="43">
        <v>8952</v>
      </c>
      <c r="R31" s="43">
        <v>6238</v>
      </c>
      <c r="S31" s="43">
        <v>39891</v>
      </c>
      <c r="T31" s="43">
        <v>106508</v>
      </c>
      <c r="U31" s="43"/>
      <c r="V31" s="43">
        <f t="shared" si="1"/>
        <v>106508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67689</v>
      </c>
      <c r="E33" s="43"/>
      <c r="F33" s="43">
        <v>67689</v>
      </c>
      <c r="G33" s="43">
        <v>31815</v>
      </c>
      <c r="H33" s="43">
        <v>0</v>
      </c>
      <c r="I33" s="43">
        <v>7657</v>
      </c>
      <c r="J33" s="43">
        <v>28217</v>
      </c>
      <c r="K33" s="13"/>
      <c r="L33" s="41" t="s">
        <v>120</v>
      </c>
      <c r="M33" s="42"/>
      <c r="N33" s="41" t="s">
        <v>121</v>
      </c>
      <c r="O33" s="13"/>
      <c r="P33" s="43">
        <v>28217</v>
      </c>
      <c r="Q33" s="43">
        <v>7657</v>
      </c>
      <c r="R33" s="43">
        <v>0</v>
      </c>
      <c r="S33" s="43">
        <v>31815</v>
      </c>
      <c r="T33" s="43">
        <v>67689</v>
      </c>
      <c r="U33" s="43"/>
      <c r="V33" s="43">
        <f>SUM(T33:U33)</f>
        <v>67689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79755</v>
      </c>
      <c r="E35" s="44">
        <v>11580</v>
      </c>
      <c r="F35" s="44">
        <v>68175</v>
      </c>
      <c r="G35" s="44">
        <v>6865</v>
      </c>
      <c r="H35" s="44">
        <v>4298</v>
      </c>
      <c r="I35" s="44">
        <v>35830</v>
      </c>
      <c r="J35" s="44">
        <v>21182</v>
      </c>
      <c r="K35" s="31"/>
      <c r="L35" s="40" t="s">
        <v>63</v>
      </c>
      <c r="M35" s="14"/>
      <c r="N35" s="40" t="s">
        <v>64</v>
      </c>
      <c r="O35" s="31"/>
      <c r="P35" s="44">
        <v>7217</v>
      </c>
      <c r="Q35" s="44">
        <v>37542</v>
      </c>
      <c r="R35" s="44">
        <v>2602</v>
      </c>
      <c r="S35" s="44">
        <v>12190</v>
      </c>
      <c r="T35" s="44">
        <v>59551</v>
      </c>
      <c r="U35" s="44">
        <v>20204</v>
      </c>
      <c r="V35" s="44">
        <f t="shared" ref="V35:V36" si="3">SUM(T35:U35)</f>
        <v>79755</v>
      </c>
      <c r="X35" s="45" t="s">
        <v>62</v>
      </c>
    </row>
    <row r="36" spans="2:24" x14ac:dyDescent="0.2">
      <c r="B36" s="38" t="s">
        <v>54</v>
      </c>
      <c r="D36" s="43">
        <f t="shared" si="2"/>
        <v>250362</v>
      </c>
      <c r="E36" s="43"/>
      <c r="F36" s="43">
        <v>250362</v>
      </c>
      <c r="G36" s="43">
        <v>173629</v>
      </c>
      <c r="H36" s="43">
        <v>28607</v>
      </c>
      <c r="I36" s="43">
        <v>10664</v>
      </c>
      <c r="J36" s="43">
        <v>37462</v>
      </c>
      <c r="K36" s="13"/>
      <c r="L36" s="41" t="s">
        <v>207</v>
      </c>
      <c r="M36" s="42"/>
      <c r="N36" s="41" t="s">
        <v>65</v>
      </c>
      <c r="O36" s="13"/>
      <c r="P36" s="43">
        <v>37462</v>
      </c>
      <c r="Q36" s="43">
        <v>10664</v>
      </c>
      <c r="R36" s="43">
        <v>28607</v>
      </c>
      <c r="S36" s="43">
        <v>173629</v>
      </c>
      <c r="T36" s="43">
        <v>250362</v>
      </c>
      <c r="U36" s="43"/>
      <c r="V36" s="43">
        <f t="shared" si="3"/>
        <v>250362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211543</v>
      </c>
      <c r="E38" s="43"/>
      <c r="F38" s="43">
        <v>211543</v>
      </c>
      <c r="G38" s="43">
        <v>165553</v>
      </c>
      <c r="H38" s="43">
        <v>22369</v>
      </c>
      <c r="I38" s="43">
        <v>9369</v>
      </c>
      <c r="J38" s="43">
        <v>14252</v>
      </c>
      <c r="K38" s="13"/>
      <c r="L38" s="41" t="s">
        <v>69</v>
      </c>
      <c r="M38" s="42"/>
      <c r="N38" s="41" t="s">
        <v>70</v>
      </c>
      <c r="O38" s="13"/>
      <c r="P38" s="43">
        <v>14252</v>
      </c>
      <c r="Q38" s="43">
        <v>9369</v>
      </c>
      <c r="R38" s="43">
        <v>22369</v>
      </c>
      <c r="S38" s="43">
        <v>165553</v>
      </c>
      <c r="T38" s="43">
        <v>211543</v>
      </c>
      <c r="U38" s="43"/>
      <c r="V38" s="43">
        <f>SUM(T38:U38)</f>
        <v>211543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22089</v>
      </c>
      <c r="E40" s="44">
        <v>428</v>
      </c>
      <c r="F40" s="44">
        <v>21661</v>
      </c>
      <c r="G40" s="44">
        <v>20531</v>
      </c>
      <c r="H40" s="44">
        <v>1</v>
      </c>
      <c r="I40" s="44">
        <v>698</v>
      </c>
      <c r="J40" s="44">
        <v>431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21828</v>
      </c>
      <c r="S40" s="44"/>
      <c r="T40" s="44">
        <v>21828</v>
      </c>
      <c r="U40" s="44">
        <v>261</v>
      </c>
      <c r="V40" s="44">
        <f t="shared" ref="V40:V50" si="5">SUM(T40:U40)</f>
        <v>22089</v>
      </c>
      <c r="X40" s="45" t="s">
        <v>66</v>
      </c>
    </row>
    <row r="41" spans="2:24" x14ac:dyDescent="0.2">
      <c r="B41" s="38" t="s">
        <v>68</v>
      </c>
      <c r="D41" s="43">
        <f t="shared" si="4"/>
        <v>38739</v>
      </c>
      <c r="E41" s="43">
        <v>15</v>
      </c>
      <c r="F41" s="43">
        <v>38724</v>
      </c>
      <c r="G41" s="43">
        <v>38724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2668</v>
      </c>
      <c r="Q41" s="43">
        <v>1747</v>
      </c>
      <c r="R41" s="43">
        <v>34144</v>
      </c>
      <c r="S41" s="43">
        <v>89</v>
      </c>
      <c r="T41" s="43">
        <v>38648</v>
      </c>
      <c r="U41" s="43">
        <v>91</v>
      </c>
      <c r="V41" s="43">
        <f t="shared" si="5"/>
        <v>38739</v>
      </c>
      <c r="X41" s="38" t="s">
        <v>68</v>
      </c>
    </row>
    <row r="42" spans="2:24" ht="24" x14ac:dyDescent="0.2">
      <c r="B42" s="38" t="s">
        <v>71</v>
      </c>
      <c r="D42" s="43">
        <f t="shared" si="4"/>
        <v>39881</v>
      </c>
      <c r="E42" s="43">
        <v>437</v>
      </c>
      <c r="F42" s="43">
        <v>39444</v>
      </c>
      <c r="G42" s="43">
        <v>92</v>
      </c>
      <c r="H42" s="43">
        <v>33887</v>
      </c>
      <c r="I42" s="43">
        <v>2440</v>
      </c>
      <c r="J42" s="43">
        <v>3025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39768</v>
      </c>
      <c r="T42" s="43">
        <v>39768</v>
      </c>
      <c r="U42" s="43">
        <v>113</v>
      </c>
      <c r="V42" s="43">
        <f t="shared" si="5"/>
        <v>39881</v>
      </c>
      <c r="X42" s="38" t="s">
        <v>71</v>
      </c>
    </row>
    <row r="43" spans="2:24" x14ac:dyDescent="0.2">
      <c r="B43" s="38" t="s">
        <v>78</v>
      </c>
      <c r="D43" s="43">
        <f t="shared" si="4"/>
        <v>32673</v>
      </c>
      <c r="E43" s="43">
        <v>1782</v>
      </c>
      <c r="F43" s="43">
        <v>30891</v>
      </c>
      <c r="G43" s="43">
        <v>13943</v>
      </c>
      <c r="H43" s="43">
        <v>4911</v>
      </c>
      <c r="I43" s="43">
        <v>8056</v>
      </c>
      <c r="J43" s="43">
        <v>3981</v>
      </c>
      <c r="K43" s="13"/>
      <c r="L43" s="40" t="s">
        <v>79</v>
      </c>
      <c r="M43" s="14"/>
      <c r="N43" s="40" t="s">
        <v>80</v>
      </c>
      <c r="O43" s="13"/>
      <c r="P43" s="43">
        <v>2179</v>
      </c>
      <c r="Q43" s="43">
        <v>7691</v>
      </c>
      <c r="R43" s="43">
        <v>1620</v>
      </c>
      <c r="S43" s="43">
        <v>14542</v>
      </c>
      <c r="T43" s="43">
        <v>26032</v>
      </c>
      <c r="U43" s="43">
        <v>6641</v>
      </c>
      <c r="V43" s="43">
        <f t="shared" si="5"/>
        <v>32673</v>
      </c>
      <c r="X43" s="38" t="s">
        <v>78</v>
      </c>
    </row>
    <row r="44" spans="2:24" ht="22.5" customHeight="1" x14ac:dyDescent="0.2">
      <c r="B44" s="38"/>
      <c r="D44" s="43">
        <f t="shared" si="4"/>
        <v>245918</v>
      </c>
      <c r="E44" s="43"/>
      <c r="F44" s="43">
        <v>245918</v>
      </c>
      <c r="G44" s="43">
        <v>154738</v>
      </c>
      <c r="H44" s="43">
        <v>47400</v>
      </c>
      <c r="I44" s="43">
        <v>8908</v>
      </c>
      <c r="J44" s="43">
        <v>34872</v>
      </c>
      <c r="K44" s="30"/>
      <c r="L44" s="41" t="s">
        <v>208</v>
      </c>
      <c r="M44" s="42"/>
      <c r="N44" s="41" t="s">
        <v>187</v>
      </c>
      <c r="O44" s="30"/>
      <c r="P44" s="43">
        <v>34872</v>
      </c>
      <c r="Q44" s="43">
        <v>8908</v>
      </c>
      <c r="R44" s="43">
        <v>47400</v>
      </c>
      <c r="S44" s="43">
        <v>154738</v>
      </c>
      <c r="T44" s="43">
        <v>245918</v>
      </c>
      <c r="U44" s="43"/>
      <c r="V44" s="43">
        <f t="shared" si="5"/>
        <v>245918</v>
      </c>
      <c r="X44" s="38"/>
    </row>
    <row r="45" spans="2:24" ht="24.75" customHeight="1" x14ac:dyDescent="0.2">
      <c r="B45" s="38"/>
      <c r="C45" s="16"/>
      <c r="D45" s="43">
        <f t="shared" si="4"/>
        <v>207099</v>
      </c>
      <c r="E45" s="43"/>
      <c r="F45" s="43">
        <v>207099</v>
      </c>
      <c r="G45" s="43">
        <v>146662</v>
      </c>
      <c r="H45" s="43">
        <v>41162</v>
      </c>
      <c r="I45" s="43">
        <v>7613</v>
      </c>
      <c r="J45" s="43">
        <v>11662</v>
      </c>
      <c r="K45" s="30"/>
      <c r="L45" s="41" t="s">
        <v>188</v>
      </c>
      <c r="M45" s="42"/>
      <c r="N45" s="41" t="s">
        <v>189</v>
      </c>
      <c r="O45" s="30"/>
      <c r="P45" s="43">
        <v>11662</v>
      </c>
      <c r="Q45" s="43">
        <v>7613</v>
      </c>
      <c r="R45" s="43">
        <v>41162</v>
      </c>
      <c r="S45" s="43">
        <v>146662</v>
      </c>
      <c r="T45" s="43">
        <v>207099</v>
      </c>
      <c r="U45" s="43"/>
      <c r="V45" s="43">
        <f t="shared" si="5"/>
        <v>207099</v>
      </c>
      <c r="W45" s="16"/>
      <c r="X45" s="38"/>
    </row>
    <row r="46" spans="2:24" x14ac:dyDescent="0.2">
      <c r="B46" s="38"/>
      <c r="D46" s="46">
        <f t="shared" si="4"/>
        <v>31624</v>
      </c>
      <c r="E46" s="46"/>
      <c r="F46" s="46">
        <v>31624</v>
      </c>
      <c r="G46" s="46">
        <v>2742</v>
      </c>
      <c r="H46" s="46">
        <v>28882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31624</v>
      </c>
      <c r="T46" s="46">
        <v>31624</v>
      </c>
      <c r="U46" s="46"/>
      <c r="V46" s="46">
        <f t="shared" si="5"/>
        <v>31624</v>
      </c>
      <c r="X46" s="38"/>
    </row>
    <row r="47" spans="2:24" ht="33.6" customHeight="1" x14ac:dyDescent="0.2">
      <c r="B47" s="45" t="s">
        <v>198</v>
      </c>
      <c r="D47" s="44">
        <f t="shared" si="4"/>
        <v>245918</v>
      </c>
      <c r="E47" s="44"/>
      <c r="F47" s="44">
        <v>245918</v>
      </c>
      <c r="G47" s="44">
        <v>183620</v>
      </c>
      <c r="H47" s="44">
        <v>18518</v>
      </c>
      <c r="I47" s="44">
        <v>8908</v>
      </c>
      <c r="J47" s="44">
        <v>34872</v>
      </c>
      <c r="K47" s="30"/>
      <c r="L47" s="41" t="s">
        <v>209</v>
      </c>
      <c r="M47" s="42"/>
      <c r="N47" s="41" t="s">
        <v>190</v>
      </c>
      <c r="O47" s="30"/>
      <c r="P47" s="44">
        <v>34872</v>
      </c>
      <c r="Q47" s="44">
        <v>8908</v>
      </c>
      <c r="R47" s="44">
        <v>18518</v>
      </c>
      <c r="S47" s="44">
        <v>183620</v>
      </c>
      <c r="T47" s="44">
        <v>245918</v>
      </c>
      <c r="U47" s="44"/>
      <c r="V47" s="44">
        <f t="shared" si="5"/>
        <v>245918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207099</v>
      </c>
      <c r="E48" s="46"/>
      <c r="F48" s="46">
        <v>207099</v>
      </c>
      <c r="G48" s="46">
        <v>175544</v>
      </c>
      <c r="H48" s="46">
        <v>12280</v>
      </c>
      <c r="I48" s="46">
        <v>7613</v>
      </c>
      <c r="J48" s="46">
        <v>11662</v>
      </c>
      <c r="K48" s="13"/>
      <c r="L48" s="41" t="s">
        <v>210</v>
      </c>
      <c r="M48" s="42"/>
      <c r="N48" s="41" t="s">
        <v>191</v>
      </c>
      <c r="O48" s="13"/>
      <c r="P48" s="46">
        <v>11662</v>
      </c>
      <c r="Q48" s="46">
        <v>7613</v>
      </c>
      <c r="R48" s="46">
        <v>12280</v>
      </c>
      <c r="S48" s="46">
        <v>175544</v>
      </c>
      <c r="T48" s="46">
        <v>207099</v>
      </c>
      <c r="U48" s="46"/>
      <c r="V48" s="46">
        <f t="shared" si="5"/>
        <v>207099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34872</v>
      </c>
      <c r="Q49" s="44">
        <v>8908</v>
      </c>
      <c r="R49" s="44">
        <v>47400</v>
      </c>
      <c r="S49" s="44">
        <v>154738</v>
      </c>
      <c r="T49" s="44">
        <v>245918</v>
      </c>
      <c r="U49" s="44"/>
      <c r="V49" s="44">
        <f t="shared" si="5"/>
        <v>245918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11662</v>
      </c>
      <c r="Q50" s="43">
        <v>7613</v>
      </c>
      <c r="R50" s="43">
        <v>41162</v>
      </c>
      <c r="S50" s="43">
        <v>146662</v>
      </c>
      <c r="T50" s="43">
        <v>207099</v>
      </c>
      <c r="U50" s="43"/>
      <c r="V50" s="43">
        <f t="shared" si="5"/>
        <v>207099</v>
      </c>
      <c r="X50" s="38" t="s">
        <v>55</v>
      </c>
    </row>
    <row r="51" spans="2:24" x14ac:dyDescent="0.2">
      <c r="B51" s="38"/>
      <c r="D51" s="43">
        <f t="shared" ref="D51:D56" si="6">SUM(E51:F51)</f>
        <v>207493</v>
      </c>
      <c r="E51" s="43"/>
      <c r="F51" s="43">
        <v>207493</v>
      </c>
      <c r="G51" s="43">
        <v>186517</v>
      </c>
      <c r="H51" s="43">
        <v>20976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207493</v>
      </c>
      <c r="E52" s="43"/>
      <c r="F52" s="43">
        <v>207493</v>
      </c>
      <c r="G52" s="43">
        <v>157635</v>
      </c>
      <c r="H52" s="43">
        <v>49858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-673</v>
      </c>
      <c r="E53" s="43"/>
      <c r="F53" s="43">
        <v>-673</v>
      </c>
      <c r="G53" s="43"/>
      <c r="H53" s="43"/>
      <c r="I53" s="43">
        <v>-673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-673</v>
      </c>
      <c r="T53" s="43">
        <v>-673</v>
      </c>
      <c r="U53" s="43"/>
      <c r="V53" s="43">
        <f>SUM(T53:U53)</f>
        <v>-673</v>
      </c>
      <c r="X53" s="38"/>
    </row>
    <row r="54" spans="2:24" x14ac:dyDescent="0.2">
      <c r="B54" s="38"/>
      <c r="D54" s="43">
        <f t="shared" si="6"/>
        <v>38425</v>
      </c>
      <c r="E54" s="43"/>
      <c r="F54" s="43">
        <v>38425</v>
      </c>
      <c r="G54" s="43">
        <v>-3570</v>
      </c>
      <c r="H54" s="43">
        <v>-2458</v>
      </c>
      <c r="I54" s="43">
        <v>9581</v>
      </c>
      <c r="J54" s="43">
        <v>34872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-394</v>
      </c>
      <c r="E55" s="43"/>
      <c r="F55" s="43">
        <v>-394</v>
      </c>
      <c r="G55" s="43">
        <v>-11646</v>
      </c>
      <c r="H55" s="43">
        <v>-8696</v>
      </c>
      <c r="I55" s="43">
        <v>8286</v>
      </c>
      <c r="J55" s="43">
        <v>11662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17301</v>
      </c>
      <c r="E56" s="43">
        <v>17301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11662</v>
      </c>
      <c r="Q69" s="43">
        <v>8286</v>
      </c>
      <c r="R69" s="43">
        <v>-8696</v>
      </c>
      <c r="S69" s="43">
        <v>-11646</v>
      </c>
      <c r="T69" s="43">
        <v>-394</v>
      </c>
      <c r="U69" s="43"/>
      <c r="V69" s="43">
        <f>SUM(T69:U69)</f>
        <v>-394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17301</v>
      </c>
      <c r="V71" s="43">
        <f t="shared" ref="V71:V74" si="7">SUM(T71:U71)</f>
        <v>17301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795</v>
      </c>
      <c r="Q72" s="43">
        <v>142</v>
      </c>
      <c r="R72" s="43">
        <v>1589</v>
      </c>
      <c r="S72" s="43">
        <v>757</v>
      </c>
      <c r="T72" s="43">
        <v>3283</v>
      </c>
      <c r="U72" s="43">
        <v>168</v>
      </c>
      <c r="V72" s="43">
        <f t="shared" si="7"/>
        <v>3451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-334</v>
      </c>
      <c r="Q73" s="43">
        <v>-242</v>
      </c>
      <c r="R73" s="43">
        <v>-1255</v>
      </c>
      <c r="S73" s="43">
        <v>-881</v>
      </c>
      <c r="T73" s="43">
        <v>-2712</v>
      </c>
      <c r="U73" s="43">
        <v>-739</v>
      </c>
      <c r="V73" s="43">
        <f t="shared" si="7"/>
        <v>-3451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16907</v>
      </c>
      <c r="E74" s="46">
        <v>16730</v>
      </c>
      <c r="F74" s="46">
        <v>177</v>
      </c>
      <c r="G74" s="46">
        <v>-11770</v>
      </c>
      <c r="H74" s="46">
        <v>-8362</v>
      </c>
      <c r="I74" s="46">
        <v>8186</v>
      </c>
      <c r="J74" s="46">
        <v>12123</v>
      </c>
      <c r="K74" s="13"/>
      <c r="L74" s="41" t="s">
        <v>103</v>
      </c>
      <c r="M74" s="42"/>
      <c r="N74" s="41" t="s">
        <v>104</v>
      </c>
      <c r="O74" s="13"/>
      <c r="P74" s="46">
        <v>12123</v>
      </c>
      <c r="Q74" s="46">
        <v>8186</v>
      </c>
      <c r="R74" s="46">
        <v>-8362</v>
      </c>
      <c r="S74" s="46">
        <v>-11770</v>
      </c>
      <c r="T74" s="46">
        <v>177</v>
      </c>
      <c r="U74" s="46">
        <v>16730</v>
      </c>
      <c r="V74" s="46">
        <f t="shared" si="7"/>
        <v>16907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55726</v>
      </c>
      <c r="E75" s="44"/>
      <c r="F75" s="44">
        <v>55726</v>
      </c>
      <c r="G75" s="44">
        <v>16791</v>
      </c>
      <c r="H75" s="44">
        <v>13502</v>
      </c>
      <c r="I75" s="44">
        <v>3213</v>
      </c>
      <c r="J75" s="44">
        <v>22220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63720</v>
      </c>
      <c r="E76" s="43"/>
      <c r="F76" s="43">
        <v>63720</v>
      </c>
      <c r="G76" s="43">
        <v>18856</v>
      </c>
      <c r="H76" s="43">
        <v>13498</v>
      </c>
      <c r="I76" s="43">
        <v>3181</v>
      </c>
      <c r="J76" s="43">
        <v>28185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-38819</v>
      </c>
      <c r="E77" s="43"/>
      <c r="F77" s="43">
        <v>-38819</v>
      </c>
      <c r="G77" s="43">
        <v>-8076</v>
      </c>
      <c r="H77" s="43">
        <v>-6238</v>
      </c>
      <c r="I77" s="43">
        <v>-1295</v>
      </c>
      <c r="J77" s="43">
        <v>-23210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-7994</v>
      </c>
      <c r="E78" s="43"/>
      <c r="F78" s="43">
        <v>-7994</v>
      </c>
      <c r="G78" s="43">
        <v>-2065</v>
      </c>
      <c r="H78" s="43">
        <v>4</v>
      </c>
      <c r="I78" s="43">
        <v>32</v>
      </c>
      <c r="J78" s="43">
        <v>-5965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-28</v>
      </c>
      <c r="F79" s="43">
        <v>28</v>
      </c>
      <c r="G79" s="43">
        <v>-245</v>
      </c>
      <c r="H79" s="43">
        <v>261</v>
      </c>
      <c r="I79" s="43">
        <v>0</v>
      </c>
      <c r="J79" s="43">
        <v>12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16758</v>
      </c>
      <c r="F80" s="43">
        <v>-16758</v>
      </c>
      <c r="G80" s="43">
        <v>-20240</v>
      </c>
      <c r="H80" s="43">
        <v>-15887</v>
      </c>
      <c r="I80" s="43">
        <v>6268</v>
      </c>
      <c r="J80" s="43">
        <v>13101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61704</v>
      </c>
      <c r="V18" s="43">
        <f>SUM(T18:U18)</f>
        <v>61704</v>
      </c>
      <c r="X18" s="38" t="s">
        <v>25</v>
      </c>
    </row>
    <row r="19" spans="2:24" x14ac:dyDescent="0.2">
      <c r="B19" s="38" t="s">
        <v>28</v>
      </c>
      <c r="D19" s="43">
        <f>SUM(E19:F19)</f>
        <v>62979</v>
      </c>
      <c r="E19" s="43">
        <v>62979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272044</v>
      </c>
      <c r="E23" s="43"/>
      <c r="F23" s="43">
        <v>272044</v>
      </c>
      <c r="G23" s="43">
        <v>56282</v>
      </c>
      <c r="H23" s="43">
        <v>40816</v>
      </c>
      <c r="I23" s="43">
        <v>14020</v>
      </c>
      <c r="J23" s="43">
        <v>146506</v>
      </c>
      <c r="K23" s="13"/>
      <c r="L23" s="41" t="s">
        <v>204</v>
      </c>
      <c r="M23" s="42"/>
      <c r="N23" s="41" t="s">
        <v>41</v>
      </c>
      <c r="O23" s="13"/>
      <c r="P23" s="43">
        <v>146506</v>
      </c>
      <c r="Q23" s="43">
        <v>14020</v>
      </c>
      <c r="R23" s="43">
        <v>40816</v>
      </c>
      <c r="S23" s="43">
        <v>56282</v>
      </c>
      <c r="T23" s="43">
        <v>272044</v>
      </c>
      <c r="U23" s="43"/>
      <c r="V23" s="43">
        <f>SUM(T23:U23)</f>
        <v>272044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39168</v>
      </c>
      <c r="E24" s="43"/>
      <c r="F24" s="43">
        <v>39168</v>
      </c>
      <c r="G24" s="43">
        <v>8046</v>
      </c>
      <c r="H24" s="43">
        <v>6294</v>
      </c>
      <c r="I24" s="43">
        <v>1311</v>
      </c>
      <c r="J24" s="43">
        <v>23517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232876</v>
      </c>
      <c r="E25" s="43"/>
      <c r="F25" s="43">
        <v>232876</v>
      </c>
      <c r="G25" s="43">
        <v>48236</v>
      </c>
      <c r="H25" s="43">
        <v>34522</v>
      </c>
      <c r="I25" s="43">
        <v>12709</v>
      </c>
      <c r="J25" s="43">
        <v>122989</v>
      </c>
      <c r="K25" s="13"/>
      <c r="L25" s="41" t="s">
        <v>45</v>
      </c>
      <c r="M25" s="42"/>
      <c r="N25" s="41" t="s">
        <v>46</v>
      </c>
      <c r="O25" s="13"/>
      <c r="P25" s="43">
        <v>122989</v>
      </c>
      <c r="Q25" s="43">
        <v>12709</v>
      </c>
      <c r="R25" s="43">
        <v>34522</v>
      </c>
      <c r="S25" s="43">
        <v>48236</v>
      </c>
      <c r="T25" s="43">
        <v>232876</v>
      </c>
      <c r="U25" s="43"/>
      <c r="V25" s="43">
        <f t="shared" ref="V25:V31" si="1">SUM(T25:U25)</f>
        <v>232876</v>
      </c>
      <c r="X25" s="38"/>
    </row>
    <row r="26" spans="2:24" x14ac:dyDescent="0.2">
      <c r="B26" s="38"/>
      <c r="D26" s="46">
        <f t="shared" si="0"/>
        <v>-1275</v>
      </c>
      <c r="E26" s="46">
        <v>-1275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-1275</v>
      </c>
      <c r="V26" s="46">
        <f t="shared" si="1"/>
        <v>-1275</v>
      </c>
      <c r="X26" s="38"/>
    </row>
    <row r="27" spans="2:24" x14ac:dyDescent="0.2">
      <c r="B27" s="45" t="s">
        <v>49</v>
      </c>
      <c r="D27" s="44">
        <f t="shared" si="0"/>
        <v>135255</v>
      </c>
      <c r="E27" s="44">
        <v>259</v>
      </c>
      <c r="F27" s="44">
        <v>134996</v>
      </c>
      <c r="G27" s="44">
        <v>10652</v>
      </c>
      <c r="H27" s="44">
        <v>34470</v>
      </c>
      <c r="I27" s="44">
        <v>5723</v>
      </c>
      <c r="J27" s="44">
        <v>84151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135137</v>
      </c>
      <c r="T27" s="44">
        <v>135137</v>
      </c>
      <c r="U27" s="44">
        <v>118</v>
      </c>
      <c r="V27" s="44">
        <f t="shared" si="1"/>
        <v>135255</v>
      </c>
      <c r="X27" s="45" t="s">
        <v>49</v>
      </c>
    </row>
    <row r="28" spans="2:24" x14ac:dyDescent="0.2">
      <c r="B28" s="38" t="s">
        <v>44</v>
      </c>
      <c r="D28" s="43">
        <f t="shared" si="0"/>
        <v>15481</v>
      </c>
      <c r="E28" s="43"/>
      <c r="F28" s="43">
        <v>15481</v>
      </c>
      <c r="G28" s="43">
        <v>832</v>
      </c>
      <c r="H28" s="43">
        <v>52</v>
      </c>
      <c r="I28" s="43">
        <v>113</v>
      </c>
      <c r="J28" s="43">
        <v>64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15988</v>
      </c>
      <c r="S28" s="43"/>
      <c r="T28" s="43">
        <v>15988</v>
      </c>
      <c r="U28" s="43">
        <v>-507</v>
      </c>
      <c r="V28" s="43">
        <f t="shared" si="1"/>
        <v>15481</v>
      </c>
      <c r="X28" s="38" t="s">
        <v>44</v>
      </c>
    </row>
    <row r="29" spans="2:24" x14ac:dyDescent="0.2">
      <c r="B29" s="38"/>
      <c r="D29" s="43">
        <f t="shared" si="0"/>
        <v>14420</v>
      </c>
      <c r="E29" s="43"/>
      <c r="F29" s="43">
        <v>14420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14503</v>
      </c>
      <c r="S29" s="43"/>
      <c r="T29" s="43">
        <v>14503</v>
      </c>
      <c r="U29" s="43">
        <v>-83</v>
      </c>
      <c r="V29" s="43">
        <f t="shared" si="1"/>
        <v>14420</v>
      </c>
      <c r="X29" s="38"/>
    </row>
    <row r="30" spans="2:24" x14ac:dyDescent="0.2">
      <c r="B30" s="38"/>
      <c r="D30" s="43">
        <f t="shared" si="0"/>
        <v>1061</v>
      </c>
      <c r="E30" s="43"/>
      <c r="F30" s="43">
        <v>1061</v>
      </c>
      <c r="G30" s="43">
        <v>832</v>
      </c>
      <c r="H30" s="43">
        <v>52</v>
      </c>
      <c r="I30" s="43">
        <v>113</v>
      </c>
      <c r="J30" s="43">
        <v>64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1485</v>
      </c>
      <c r="S30" s="43"/>
      <c r="T30" s="43">
        <v>1485</v>
      </c>
      <c r="U30" s="43">
        <v>-424</v>
      </c>
      <c r="V30" s="43">
        <f t="shared" si="1"/>
        <v>1061</v>
      </c>
      <c r="X30" s="38"/>
    </row>
    <row r="31" spans="2:24" x14ac:dyDescent="0.2">
      <c r="B31" s="38"/>
      <c r="D31" s="43">
        <f t="shared" si="0"/>
        <v>121567</v>
      </c>
      <c r="E31" s="43"/>
      <c r="F31" s="43">
        <v>121567</v>
      </c>
      <c r="G31" s="43">
        <v>44798</v>
      </c>
      <c r="H31" s="43">
        <v>6294</v>
      </c>
      <c r="I31" s="43">
        <v>8184</v>
      </c>
      <c r="J31" s="43">
        <v>62291</v>
      </c>
      <c r="K31" s="15"/>
      <c r="L31" s="41" t="s">
        <v>205</v>
      </c>
      <c r="M31" s="42"/>
      <c r="N31" s="41" t="s">
        <v>119</v>
      </c>
      <c r="O31" s="15"/>
      <c r="P31" s="43">
        <v>62291</v>
      </c>
      <c r="Q31" s="43">
        <v>8184</v>
      </c>
      <c r="R31" s="43">
        <v>6294</v>
      </c>
      <c r="S31" s="43">
        <v>44798</v>
      </c>
      <c r="T31" s="43">
        <v>121567</v>
      </c>
      <c r="U31" s="43"/>
      <c r="V31" s="43">
        <f t="shared" si="1"/>
        <v>121567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82399</v>
      </c>
      <c r="E33" s="43"/>
      <c r="F33" s="43">
        <v>82399</v>
      </c>
      <c r="G33" s="43">
        <v>36752</v>
      </c>
      <c r="H33" s="43">
        <v>0</v>
      </c>
      <c r="I33" s="43">
        <v>6873</v>
      </c>
      <c r="J33" s="43">
        <v>38774</v>
      </c>
      <c r="K33" s="13"/>
      <c r="L33" s="41" t="s">
        <v>120</v>
      </c>
      <c r="M33" s="42"/>
      <c r="N33" s="41" t="s">
        <v>121</v>
      </c>
      <c r="O33" s="13"/>
      <c r="P33" s="43">
        <v>38774</v>
      </c>
      <c r="Q33" s="43">
        <v>6873</v>
      </c>
      <c r="R33" s="43">
        <v>0</v>
      </c>
      <c r="S33" s="43">
        <v>36752</v>
      </c>
      <c r="T33" s="43">
        <v>82399</v>
      </c>
      <c r="U33" s="43"/>
      <c r="V33" s="43">
        <f>SUM(T33:U33)</f>
        <v>82399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87850</v>
      </c>
      <c r="E35" s="44">
        <v>11755</v>
      </c>
      <c r="F35" s="44">
        <v>76095</v>
      </c>
      <c r="G35" s="44">
        <v>5602</v>
      </c>
      <c r="H35" s="44">
        <v>4780</v>
      </c>
      <c r="I35" s="44">
        <v>33479</v>
      </c>
      <c r="J35" s="44">
        <v>32234</v>
      </c>
      <c r="K35" s="31"/>
      <c r="L35" s="40" t="s">
        <v>63</v>
      </c>
      <c r="M35" s="14"/>
      <c r="N35" s="40" t="s">
        <v>64</v>
      </c>
      <c r="O35" s="31"/>
      <c r="P35" s="44">
        <v>16276</v>
      </c>
      <c r="Q35" s="44">
        <v>34711</v>
      </c>
      <c r="R35" s="44">
        <v>1905</v>
      </c>
      <c r="S35" s="44">
        <v>17543</v>
      </c>
      <c r="T35" s="44">
        <v>70435</v>
      </c>
      <c r="U35" s="44">
        <v>17415</v>
      </c>
      <c r="V35" s="44">
        <f t="shared" ref="V35:V36" si="3">SUM(T35:U35)</f>
        <v>87850</v>
      </c>
      <c r="X35" s="45" t="s">
        <v>62</v>
      </c>
    </row>
    <row r="36" spans="2:24" x14ac:dyDescent="0.2">
      <c r="B36" s="38" t="s">
        <v>54</v>
      </c>
      <c r="D36" s="43">
        <f t="shared" si="2"/>
        <v>267032</v>
      </c>
      <c r="E36" s="43"/>
      <c r="F36" s="43">
        <v>267032</v>
      </c>
      <c r="G36" s="43">
        <v>191876</v>
      </c>
      <c r="H36" s="43">
        <v>19407</v>
      </c>
      <c r="I36" s="43">
        <v>9416</v>
      </c>
      <c r="J36" s="43">
        <v>46333</v>
      </c>
      <c r="K36" s="13"/>
      <c r="L36" s="41" t="s">
        <v>207</v>
      </c>
      <c r="M36" s="42"/>
      <c r="N36" s="41" t="s">
        <v>65</v>
      </c>
      <c r="O36" s="13"/>
      <c r="P36" s="43">
        <v>46333</v>
      </c>
      <c r="Q36" s="43">
        <v>9416</v>
      </c>
      <c r="R36" s="43">
        <v>19407</v>
      </c>
      <c r="S36" s="43">
        <v>191876</v>
      </c>
      <c r="T36" s="43">
        <v>267032</v>
      </c>
      <c r="U36" s="43"/>
      <c r="V36" s="43">
        <f t="shared" si="3"/>
        <v>267032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227864</v>
      </c>
      <c r="E38" s="43"/>
      <c r="F38" s="43">
        <v>227864</v>
      </c>
      <c r="G38" s="43">
        <v>183830</v>
      </c>
      <c r="H38" s="43">
        <v>13113</v>
      </c>
      <c r="I38" s="43">
        <v>8105</v>
      </c>
      <c r="J38" s="43">
        <v>22816</v>
      </c>
      <c r="K38" s="13"/>
      <c r="L38" s="41" t="s">
        <v>69</v>
      </c>
      <c r="M38" s="42"/>
      <c r="N38" s="41" t="s">
        <v>70</v>
      </c>
      <c r="O38" s="13"/>
      <c r="P38" s="43">
        <v>22816</v>
      </c>
      <c r="Q38" s="43">
        <v>8105</v>
      </c>
      <c r="R38" s="43">
        <v>13113</v>
      </c>
      <c r="S38" s="43">
        <v>183830</v>
      </c>
      <c r="T38" s="43">
        <v>227864</v>
      </c>
      <c r="U38" s="43"/>
      <c r="V38" s="43">
        <f>SUM(T38:U38)</f>
        <v>227864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19242</v>
      </c>
      <c r="E40" s="44">
        <v>610</v>
      </c>
      <c r="F40" s="44">
        <v>18632</v>
      </c>
      <c r="G40" s="44">
        <v>13814</v>
      </c>
      <c r="H40" s="44">
        <v>3</v>
      </c>
      <c r="I40" s="44">
        <v>1920</v>
      </c>
      <c r="J40" s="44">
        <v>2895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18715</v>
      </c>
      <c r="S40" s="44"/>
      <c r="T40" s="44">
        <v>18715</v>
      </c>
      <c r="U40" s="44">
        <v>527</v>
      </c>
      <c r="V40" s="44">
        <f t="shared" ref="V40:V50" si="5">SUM(T40:U40)</f>
        <v>19242</v>
      </c>
      <c r="X40" s="45" t="s">
        <v>66</v>
      </c>
    </row>
    <row r="41" spans="2:24" x14ac:dyDescent="0.2">
      <c r="B41" s="38" t="s">
        <v>68</v>
      </c>
      <c r="D41" s="43">
        <f t="shared" si="4"/>
        <v>39694</v>
      </c>
      <c r="E41" s="43">
        <v>13</v>
      </c>
      <c r="F41" s="43">
        <v>39681</v>
      </c>
      <c r="G41" s="43">
        <v>39681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2605</v>
      </c>
      <c r="Q41" s="43">
        <v>1794</v>
      </c>
      <c r="R41" s="43">
        <v>35127</v>
      </c>
      <c r="S41" s="43">
        <v>88</v>
      </c>
      <c r="T41" s="43">
        <v>39614</v>
      </c>
      <c r="U41" s="43">
        <v>80</v>
      </c>
      <c r="V41" s="43">
        <f t="shared" si="5"/>
        <v>39694</v>
      </c>
      <c r="X41" s="38" t="s">
        <v>68</v>
      </c>
    </row>
    <row r="42" spans="2:24" ht="24" x14ac:dyDescent="0.2">
      <c r="B42" s="38" t="s">
        <v>71</v>
      </c>
      <c r="D42" s="43">
        <f t="shared" si="4"/>
        <v>47526</v>
      </c>
      <c r="E42" s="43">
        <v>584</v>
      </c>
      <c r="F42" s="43">
        <v>46942</v>
      </c>
      <c r="G42" s="43">
        <v>91</v>
      </c>
      <c r="H42" s="43">
        <v>42213</v>
      </c>
      <c r="I42" s="43">
        <v>1687</v>
      </c>
      <c r="J42" s="43">
        <v>2951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47392</v>
      </c>
      <c r="T42" s="43">
        <v>47392</v>
      </c>
      <c r="U42" s="43">
        <v>134</v>
      </c>
      <c r="V42" s="43">
        <f t="shared" si="5"/>
        <v>47526</v>
      </c>
      <c r="X42" s="38" t="s">
        <v>71</v>
      </c>
    </row>
    <row r="43" spans="2:24" x14ac:dyDescent="0.2">
      <c r="B43" s="38" t="s">
        <v>78</v>
      </c>
      <c r="D43" s="43">
        <f t="shared" si="4"/>
        <v>30551</v>
      </c>
      <c r="E43" s="43">
        <v>1870</v>
      </c>
      <c r="F43" s="43">
        <v>28681</v>
      </c>
      <c r="G43" s="43">
        <v>12722</v>
      </c>
      <c r="H43" s="43">
        <v>4395</v>
      </c>
      <c r="I43" s="43">
        <v>7540</v>
      </c>
      <c r="J43" s="43">
        <v>4024</v>
      </c>
      <c r="K43" s="13"/>
      <c r="L43" s="40" t="s">
        <v>79</v>
      </c>
      <c r="M43" s="14"/>
      <c r="N43" s="40" t="s">
        <v>80</v>
      </c>
      <c r="O43" s="13"/>
      <c r="P43" s="43">
        <v>2182</v>
      </c>
      <c r="Q43" s="43">
        <v>7158</v>
      </c>
      <c r="R43" s="43">
        <v>1748</v>
      </c>
      <c r="S43" s="43">
        <v>13861</v>
      </c>
      <c r="T43" s="43">
        <v>24949</v>
      </c>
      <c r="U43" s="43">
        <v>5602</v>
      </c>
      <c r="V43" s="43">
        <f t="shared" si="5"/>
        <v>30551</v>
      </c>
      <c r="X43" s="38" t="s">
        <v>78</v>
      </c>
    </row>
    <row r="44" spans="2:24" ht="22.5" customHeight="1" x14ac:dyDescent="0.2">
      <c r="B44" s="38"/>
      <c r="D44" s="43">
        <f t="shared" si="4"/>
        <v>263766</v>
      </c>
      <c r="E44" s="43"/>
      <c r="F44" s="43">
        <v>263766</v>
      </c>
      <c r="G44" s="43">
        <v>186909</v>
      </c>
      <c r="H44" s="43">
        <v>28386</v>
      </c>
      <c r="I44" s="43">
        <v>7221</v>
      </c>
      <c r="J44" s="43">
        <v>41250</v>
      </c>
      <c r="K44" s="30"/>
      <c r="L44" s="41" t="s">
        <v>208</v>
      </c>
      <c r="M44" s="42"/>
      <c r="N44" s="41" t="s">
        <v>187</v>
      </c>
      <c r="O44" s="30"/>
      <c r="P44" s="43">
        <v>41250</v>
      </c>
      <c r="Q44" s="43">
        <v>7221</v>
      </c>
      <c r="R44" s="43">
        <v>28386</v>
      </c>
      <c r="S44" s="43">
        <v>186909</v>
      </c>
      <c r="T44" s="43">
        <v>263766</v>
      </c>
      <c r="U44" s="43"/>
      <c r="V44" s="43">
        <f t="shared" si="5"/>
        <v>263766</v>
      </c>
      <c r="X44" s="38"/>
    </row>
    <row r="45" spans="2:24" ht="24.75" customHeight="1" x14ac:dyDescent="0.2">
      <c r="B45" s="38"/>
      <c r="C45" s="16"/>
      <c r="D45" s="43">
        <f t="shared" si="4"/>
        <v>224598</v>
      </c>
      <c r="E45" s="43"/>
      <c r="F45" s="43">
        <v>224598</v>
      </c>
      <c r="G45" s="43">
        <v>178863</v>
      </c>
      <c r="H45" s="43">
        <v>22092</v>
      </c>
      <c r="I45" s="43">
        <v>5910</v>
      </c>
      <c r="J45" s="43">
        <v>17733</v>
      </c>
      <c r="K45" s="30"/>
      <c r="L45" s="41" t="s">
        <v>188</v>
      </c>
      <c r="M45" s="42"/>
      <c r="N45" s="41" t="s">
        <v>189</v>
      </c>
      <c r="O45" s="30"/>
      <c r="P45" s="43">
        <v>17733</v>
      </c>
      <c r="Q45" s="43">
        <v>5910</v>
      </c>
      <c r="R45" s="43">
        <v>22092</v>
      </c>
      <c r="S45" s="43">
        <v>178863</v>
      </c>
      <c r="T45" s="43">
        <v>224598</v>
      </c>
      <c r="U45" s="43"/>
      <c r="V45" s="43">
        <f t="shared" si="5"/>
        <v>224598</v>
      </c>
      <c r="W45" s="16"/>
      <c r="X45" s="38"/>
    </row>
    <row r="46" spans="2:24" x14ac:dyDescent="0.2">
      <c r="B46" s="38"/>
      <c r="D46" s="46">
        <f t="shared" si="4"/>
        <v>36566</v>
      </c>
      <c r="E46" s="46"/>
      <c r="F46" s="46">
        <v>36566</v>
      </c>
      <c r="G46" s="46">
        <v>2506</v>
      </c>
      <c r="H46" s="46">
        <v>34060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36566</v>
      </c>
      <c r="T46" s="46">
        <v>36566</v>
      </c>
      <c r="U46" s="46"/>
      <c r="V46" s="46">
        <f t="shared" si="5"/>
        <v>36566</v>
      </c>
      <c r="X46" s="38"/>
    </row>
    <row r="47" spans="2:24" ht="33.6" customHeight="1" x14ac:dyDescent="0.2">
      <c r="B47" s="45" t="s">
        <v>198</v>
      </c>
      <c r="D47" s="44">
        <f t="shared" si="4"/>
        <v>263766</v>
      </c>
      <c r="E47" s="44"/>
      <c r="F47" s="44">
        <v>263766</v>
      </c>
      <c r="G47" s="44">
        <v>220969</v>
      </c>
      <c r="H47" s="44">
        <v>-5674</v>
      </c>
      <c r="I47" s="44">
        <v>7221</v>
      </c>
      <c r="J47" s="44">
        <v>41250</v>
      </c>
      <c r="K47" s="30"/>
      <c r="L47" s="41" t="s">
        <v>209</v>
      </c>
      <c r="M47" s="42"/>
      <c r="N47" s="41" t="s">
        <v>190</v>
      </c>
      <c r="O47" s="30"/>
      <c r="P47" s="44">
        <v>41250</v>
      </c>
      <c r="Q47" s="44">
        <v>7221</v>
      </c>
      <c r="R47" s="44">
        <v>-5674</v>
      </c>
      <c r="S47" s="44">
        <v>220969</v>
      </c>
      <c r="T47" s="44">
        <v>263766</v>
      </c>
      <c r="U47" s="44"/>
      <c r="V47" s="44">
        <f t="shared" si="5"/>
        <v>263766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224598</v>
      </c>
      <c r="E48" s="46"/>
      <c r="F48" s="46">
        <v>224598</v>
      </c>
      <c r="G48" s="46">
        <v>212923</v>
      </c>
      <c r="H48" s="46">
        <v>-11968</v>
      </c>
      <c r="I48" s="46">
        <v>5910</v>
      </c>
      <c r="J48" s="46">
        <v>17733</v>
      </c>
      <c r="K48" s="13"/>
      <c r="L48" s="41" t="s">
        <v>210</v>
      </c>
      <c r="M48" s="42"/>
      <c r="N48" s="41" t="s">
        <v>191</v>
      </c>
      <c r="O48" s="13"/>
      <c r="P48" s="46">
        <v>17733</v>
      </c>
      <c r="Q48" s="46">
        <v>5910</v>
      </c>
      <c r="R48" s="46">
        <v>-11968</v>
      </c>
      <c r="S48" s="46">
        <v>212923</v>
      </c>
      <c r="T48" s="46">
        <v>224598</v>
      </c>
      <c r="U48" s="46"/>
      <c r="V48" s="46">
        <f t="shared" si="5"/>
        <v>224598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41250</v>
      </c>
      <c r="Q49" s="44">
        <v>7221</v>
      </c>
      <c r="R49" s="44">
        <v>28386</v>
      </c>
      <c r="S49" s="44">
        <v>186909</v>
      </c>
      <c r="T49" s="44">
        <v>263766</v>
      </c>
      <c r="U49" s="44"/>
      <c r="V49" s="44">
        <f t="shared" si="5"/>
        <v>263766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17733</v>
      </c>
      <c r="Q50" s="43">
        <v>5910</v>
      </c>
      <c r="R50" s="43">
        <v>22092</v>
      </c>
      <c r="S50" s="43">
        <v>178863</v>
      </c>
      <c r="T50" s="43">
        <v>224598</v>
      </c>
      <c r="U50" s="43"/>
      <c r="V50" s="43">
        <f t="shared" si="5"/>
        <v>224598</v>
      </c>
      <c r="X50" s="38" t="s">
        <v>55</v>
      </c>
    </row>
    <row r="51" spans="2:24" x14ac:dyDescent="0.2">
      <c r="B51" s="38"/>
      <c r="D51" s="43">
        <f t="shared" ref="D51:D56" si="6">SUM(E51:F51)</f>
        <v>207391</v>
      </c>
      <c r="E51" s="43"/>
      <c r="F51" s="43">
        <v>207391</v>
      </c>
      <c r="G51" s="43">
        <v>183398</v>
      </c>
      <c r="H51" s="43">
        <v>23993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207391</v>
      </c>
      <c r="E52" s="43"/>
      <c r="F52" s="43">
        <v>207391</v>
      </c>
      <c r="G52" s="43">
        <v>149338</v>
      </c>
      <c r="H52" s="43">
        <v>58053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89</v>
      </c>
      <c r="E53" s="43"/>
      <c r="F53" s="43">
        <v>89</v>
      </c>
      <c r="G53" s="43"/>
      <c r="H53" s="43"/>
      <c r="I53" s="43">
        <v>89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89</v>
      </c>
      <c r="T53" s="43">
        <v>89</v>
      </c>
      <c r="U53" s="43"/>
      <c r="V53" s="43">
        <f>SUM(T53:U53)</f>
        <v>89</v>
      </c>
      <c r="X53" s="38"/>
    </row>
    <row r="54" spans="2:24" x14ac:dyDescent="0.2">
      <c r="B54" s="38"/>
      <c r="D54" s="43">
        <f t="shared" si="6"/>
        <v>56375</v>
      </c>
      <c r="E54" s="43"/>
      <c r="F54" s="43">
        <v>56375</v>
      </c>
      <c r="G54" s="43">
        <v>37660</v>
      </c>
      <c r="H54" s="43">
        <v>-29667</v>
      </c>
      <c r="I54" s="43">
        <v>7132</v>
      </c>
      <c r="J54" s="43">
        <v>41250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17207</v>
      </c>
      <c r="E55" s="43"/>
      <c r="F55" s="43">
        <v>17207</v>
      </c>
      <c r="G55" s="43">
        <v>29614</v>
      </c>
      <c r="H55" s="43">
        <v>-35961</v>
      </c>
      <c r="I55" s="43">
        <v>5821</v>
      </c>
      <c r="J55" s="43">
        <v>17733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7003</v>
      </c>
      <c r="E56" s="43">
        <v>7003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17733</v>
      </c>
      <c r="Q69" s="43">
        <v>5821</v>
      </c>
      <c r="R69" s="43">
        <v>-35961</v>
      </c>
      <c r="S69" s="43">
        <v>29614</v>
      </c>
      <c r="T69" s="43">
        <v>17207</v>
      </c>
      <c r="U69" s="43"/>
      <c r="V69" s="43">
        <f>SUM(T69:U69)</f>
        <v>17207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7003</v>
      </c>
      <c r="V71" s="43">
        <f t="shared" ref="V71:V74" si="7">SUM(T71:U71)</f>
        <v>7003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1489</v>
      </c>
      <c r="Q72" s="43">
        <v>188</v>
      </c>
      <c r="R72" s="43">
        <v>1738</v>
      </c>
      <c r="S72" s="43">
        <v>1387</v>
      </c>
      <c r="T72" s="43">
        <v>4802</v>
      </c>
      <c r="U72" s="43">
        <v>93</v>
      </c>
      <c r="V72" s="43">
        <f t="shared" si="7"/>
        <v>4895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-383</v>
      </c>
      <c r="Q73" s="43">
        <v>-289</v>
      </c>
      <c r="R73" s="43">
        <v>-2369</v>
      </c>
      <c r="S73" s="43">
        <v>-921</v>
      </c>
      <c r="T73" s="43">
        <v>-3962</v>
      </c>
      <c r="U73" s="43">
        <v>-933</v>
      </c>
      <c r="V73" s="43">
        <f t="shared" si="7"/>
        <v>-4895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24210</v>
      </c>
      <c r="E74" s="46">
        <v>6163</v>
      </c>
      <c r="F74" s="46">
        <v>18047</v>
      </c>
      <c r="G74" s="46">
        <v>30080</v>
      </c>
      <c r="H74" s="46">
        <v>-36592</v>
      </c>
      <c r="I74" s="46">
        <v>5720</v>
      </c>
      <c r="J74" s="46">
        <v>18839</v>
      </c>
      <c r="K74" s="13"/>
      <c r="L74" s="41" t="s">
        <v>103</v>
      </c>
      <c r="M74" s="42"/>
      <c r="N74" s="41" t="s">
        <v>104</v>
      </c>
      <c r="O74" s="13"/>
      <c r="P74" s="46">
        <v>18839</v>
      </c>
      <c r="Q74" s="46">
        <v>5720</v>
      </c>
      <c r="R74" s="46">
        <v>-36592</v>
      </c>
      <c r="S74" s="46">
        <v>30080</v>
      </c>
      <c r="T74" s="46">
        <v>18047</v>
      </c>
      <c r="U74" s="46">
        <v>6163</v>
      </c>
      <c r="V74" s="46">
        <f t="shared" si="7"/>
        <v>24210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63378</v>
      </c>
      <c r="E75" s="44"/>
      <c r="F75" s="44">
        <v>63378</v>
      </c>
      <c r="G75" s="44">
        <v>20238</v>
      </c>
      <c r="H75" s="44">
        <v>13959</v>
      </c>
      <c r="I75" s="44">
        <v>3065</v>
      </c>
      <c r="J75" s="44">
        <v>26116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60534</v>
      </c>
      <c r="E76" s="43"/>
      <c r="F76" s="43">
        <v>60534</v>
      </c>
      <c r="G76" s="43">
        <v>19325</v>
      </c>
      <c r="H76" s="43">
        <v>13951</v>
      </c>
      <c r="I76" s="43">
        <v>3028</v>
      </c>
      <c r="J76" s="43">
        <v>24230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-39168</v>
      </c>
      <c r="E77" s="43"/>
      <c r="F77" s="43">
        <v>-39168</v>
      </c>
      <c r="G77" s="43">
        <v>-8046</v>
      </c>
      <c r="H77" s="43">
        <v>-6294</v>
      </c>
      <c r="I77" s="43">
        <v>-1311</v>
      </c>
      <c r="J77" s="43">
        <v>-23517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2844</v>
      </c>
      <c r="E78" s="43"/>
      <c r="F78" s="43">
        <v>2844</v>
      </c>
      <c r="G78" s="43">
        <v>913</v>
      </c>
      <c r="H78" s="43">
        <v>8</v>
      </c>
      <c r="I78" s="43">
        <v>37</v>
      </c>
      <c r="J78" s="43">
        <v>1886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-134</v>
      </c>
      <c r="F79" s="43">
        <v>134</v>
      </c>
      <c r="G79" s="43">
        <v>-253</v>
      </c>
      <c r="H79" s="43">
        <v>280</v>
      </c>
      <c r="I79" s="43">
        <v>0</v>
      </c>
      <c r="J79" s="43">
        <v>107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6297</v>
      </c>
      <c r="F80" s="43">
        <v>-6297</v>
      </c>
      <c r="G80" s="43">
        <v>18141</v>
      </c>
      <c r="H80" s="43">
        <v>-44537</v>
      </c>
      <c r="I80" s="43">
        <v>3966</v>
      </c>
      <c r="J80" s="43">
        <v>16133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64297</v>
      </c>
      <c r="V18" s="43">
        <f>SUM(T18:U18)</f>
        <v>64297</v>
      </c>
      <c r="X18" s="38" t="s">
        <v>25</v>
      </c>
    </row>
    <row r="19" spans="2:24" x14ac:dyDescent="0.2">
      <c r="B19" s="38" t="s">
        <v>28</v>
      </c>
      <c r="D19" s="43">
        <f>SUM(E19:F19)</f>
        <v>64999</v>
      </c>
      <c r="E19" s="43">
        <v>64999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260550</v>
      </c>
      <c r="E23" s="43"/>
      <c r="F23" s="43">
        <v>260550</v>
      </c>
      <c r="G23" s="43">
        <v>55709</v>
      </c>
      <c r="H23" s="43">
        <v>34814</v>
      </c>
      <c r="I23" s="43">
        <v>13296</v>
      </c>
      <c r="J23" s="43">
        <v>142794</v>
      </c>
      <c r="K23" s="13"/>
      <c r="L23" s="41" t="s">
        <v>204</v>
      </c>
      <c r="M23" s="42"/>
      <c r="N23" s="41" t="s">
        <v>41</v>
      </c>
      <c r="O23" s="13"/>
      <c r="P23" s="43">
        <v>142794</v>
      </c>
      <c r="Q23" s="43">
        <v>13296</v>
      </c>
      <c r="R23" s="43">
        <v>34814</v>
      </c>
      <c r="S23" s="43">
        <v>55709</v>
      </c>
      <c r="T23" s="43">
        <v>260550</v>
      </c>
      <c r="U23" s="43"/>
      <c r="V23" s="43">
        <f>SUM(T23:U23)</f>
        <v>260550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39309</v>
      </c>
      <c r="E24" s="43"/>
      <c r="F24" s="43">
        <v>39309</v>
      </c>
      <c r="G24" s="43">
        <v>8006</v>
      </c>
      <c r="H24" s="43">
        <v>6345</v>
      </c>
      <c r="I24" s="43">
        <v>1335</v>
      </c>
      <c r="J24" s="43">
        <v>23623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221241</v>
      </c>
      <c r="E25" s="43"/>
      <c r="F25" s="43">
        <v>221241</v>
      </c>
      <c r="G25" s="43">
        <v>47703</v>
      </c>
      <c r="H25" s="43">
        <v>28469</v>
      </c>
      <c r="I25" s="43">
        <v>11961</v>
      </c>
      <c r="J25" s="43">
        <v>119171</v>
      </c>
      <c r="K25" s="13"/>
      <c r="L25" s="41" t="s">
        <v>45</v>
      </c>
      <c r="M25" s="42"/>
      <c r="N25" s="41" t="s">
        <v>46</v>
      </c>
      <c r="O25" s="13"/>
      <c r="P25" s="43">
        <v>119171</v>
      </c>
      <c r="Q25" s="43">
        <v>11961</v>
      </c>
      <c r="R25" s="43">
        <v>28469</v>
      </c>
      <c r="S25" s="43">
        <v>47703</v>
      </c>
      <c r="T25" s="43">
        <v>221241</v>
      </c>
      <c r="U25" s="43"/>
      <c r="V25" s="43">
        <f t="shared" ref="V25:V31" si="1">SUM(T25:U25)</f>
        <v>221241</v>
      </c>
      <c r="X25" s="38"/>
    </row>
    <row r="26" spans="2:24" x14ac:dyDescent="0.2">
      <c r="B26" s="38"/>
      <c r="D26" s="46">
        <f t="shared" si="0"/>
        <v>-702</v>
      </c>
      <c r="E26" s="46">
        <v>-702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-702</v>
      </c>
      <c r="V26" s="46">
        <f t="shared" si="1"/>
        <v>-702</v>
      </c>
      <c r="X26" s="38"/>
    </row>
    <row r="27" spans="2:24" x14ac:dyDescent="0.2">
      <c r="B27" s="45" t="s">
        <v>49</v>
      </c>
      <c r="D27" s="44">
        <f t="shared" si="0"/>
        <v>128908</v>
      </c>
      <c r="E27" s="44">
        <v>257</v>
      </c>
      <c r="F27" s="44">
        <v>128651</v>
      </c>
      <c r="G27" s="44">
        <v>10368</v>
      </c>
      <c r="H27" s="44">
        <v>28410</v>
      </c>
      <c r="I27" s="44">
        <v>5713</v>
      </c>
      <c r="J27" s="44">
        <v>84160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128821</v>
      </c>
      <c r="T27" s="44">
        <v>128821</v>
      </c>
      <c r="U27" s="44">
        <v>87</v>
      </c>
      <c r="V27" s="44">
        <f t="shared" si="1"/>
        <v>128908</v>
      </c>
      <c r="X27" s="45" t="s">
        <v>49</v>
      </c>
    </row>
    <row r="28" spans="2:24" x14ac:dyDescent="0.2">
      <c r="B28" s="38" t="s">
        <v>44</v>
      </c>
      <c r="D28" s="43">
        <f t="shared" si="0"/>
        <v>15589</v>
      </c>
      <c r="E28" s="43"/>
      <c r="F28" s="43">
        <v>15589</v>
      </c>
      <c r="G28" s="43">
        <v>962</v>
      </c>
      <c r="H28" s="43">
        <v>59</v>
      </c>
      <c r="I28" s="43">
        <v>118</v>
      </c>
      <c r="J28" s="43">
        <v>513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15589</v>
      </c>
      <c r="S28" s="43"/>
      <c r="T28" s="43">
        <v>15589</v>
      </c>
      <c r="U28" s="43">
        <v>0</v>
      </c>
      <c r="V28" s="43">
        <f t="shared" si="1"/>
        <v>15589</v>
      </c>
      <c r="X28" s="38" t="s">
        <v>44</v>
      </c>
    </row>
    <row r="29" spans="2:24" x14ac:dyDescent="0.2">
      <c r="B29" s="38"/>
      <c r="D29" s="43">
        <f t="shared" si="0"/>
        <v>13937</v>
      </c>
      <c r="E29" s="43"/>
      <c r="F29" s="43">
        <v>13937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13750</v>
      </c>
      <c r="S29" s="43"/>
      <c r="T29" s="43">
        <v>13750</v>
      </c>
      <c r="U29" s="43">
        <v>187</v>
      </c>
      <c r="V29" s="43">
        <f t="shared" si="1"/>
        <v>13937</v>
      </c>
      <c r="X29" s="38"/>
    </row>
    <row r="30" spans="2:24" x14ac:dyDescent="0.2">
      <c r="B30" s="38"/>
      <c r="D30" s="43">
        <f t="shared" si="0"/>
        <v>1652</v>
      </c>
      <c r="E30" s="43"/>
      <c r="F30" s="43">
        <v>1652</v>
      </c>
      <c r="G30" s="43">
        <v>962</v>
      </c>
      <c r="H30" s="43">
        <v>59</v>
      </c>
      <c r="I30" s="43">
        <v>118</v>
      </c>
      <c r="J30" s="43">
        <v>513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1839</v>
      </c>
      <c r="S30" s="43"/>
      <c r="T30" s="43">
        <v>1839</v>
      </c>
      <c r="U30" s="43">
        <v>-187</v>
      </c>
      <c r="V30" s="43">
        <f t="shared" si="1"/>
        <v>1652</v>
      </c>
      <c r="X30" s="38"/>
    </row>
    <row r="31" spans="2:24" x14ac:dyDescent="0.2">
      <c r="B31" s="38"/>
      <c r="D31" s="43">
        <f t="shared" si="0"/>
        <v>116310</v>
      </c>
      <c r="E31" s="43"/>
      <c r="F31" s="43">
        <v>116310</v>
      </c>
      <c r="G31" s="43">
        <v>44379</v>
      </c>
      <c r="H31" s="43">
        <v>6345</v>
      </c>
      <c r="I31" s="43">
        <v>7465</v>
      </c>
      <c r="J31" s="43">
        <v>58121</v>
      </c>
      <c r="K31" s="15"/>
      <c r="L31" s="41" t="s">
        <v>205</v>
      </c>
      <c r="M31" s="42"/>
      <c r="N31" s="41" t="s">
        <v>119</v>
      </c>
      <c r="O31" s="15"/>
      <c r="P31" s="43">
        <v>58121</v>
      </c>
      <c r="Q31" s="43">
        <v>7465</v>
      </c>
      <c r="R31" s="43">
        <v>6345</v>
      </c>
      <c r="S31" s="43">
        <v>44379</v>
      </c>
      <c r="T31" s="43">
        <v>116310</v>
      </c>
      <c r="U31" s="43"/>
      <c r="V31" s="43">
        <f t="shared" si="1"/>
        <v>116310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77001</v>
      </c>
      <c r="E33" s="43"/>
      <c r="F33" s="43">
        <v>77001</v>
      </c>
      <c r="G33" s="43">
        <v>36373</v>
      </c>
      <c r="H33" s="43">
        <v>0</v>
      </c>
      <c r="I33" s="43">
        <v>6130</v>
      </c>
      <c r="J33" s="43">
        <v>34498</v>
      </c>
      <c r="K33" s="13"/>
      <c r="L33" s="41" t="s">
        <v>120</v>
      </c>
      <c r="M33" s="42"/>
      <c r="N33" s="41" t="s">
        <v>121</v>
      </c>
      <c r="O33" s="13"/>
      <c r="P33" s="43">
        <v>34498</v>
      </c>
      <c r="Q33" s="43">
        <v>6130</v>
      </c>
      <c r="R33" s="43">
        <v>0</v>
      </c>
      <c r="S33" s="43">
        <v>36373</v>
      </c>
      <c r="T33" s="43">
        <v>77001</v>
      </c>
      <c r="U33" s="43"/>
      <c r="V33" s="43">
        <f>SUM(T33:U33)</f>
        <v>77001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61949</v>
      </c>
      <c r="E35" s="44">
        <v>10795</v>
      </c>
      <c r="F35" s="44">
        <v>51154</v>
      </c>
      <c r="G35" s="44">
        <v>4324</v>
      </c>
      <c r="H35" s="44">
        <v>4429</v>
      </c>
      <c r="I35" s="44">
        <v>25947</v>
      </c>
      <c r="J35" s="44">
        <v>16454</v>
      </c>
      <c r="K35" s="31"/>
      <c r="L35" s="40" t="s">
        <v>63</v>
      </c>
      <c r="M35" s="14"/>
      <c r="N35" s="40" t="s">
        <v>64</v>
      </c>
      <c r="O35" s="31"/>
      <c r="P35" s="44">
        <v>7788</v>
      </c>
      <c r="Q35" s="44">
        <v>25538</v>
      </c>
      <c r="R35" s="44">
        <v>1926</v>
      </c>
      <c r="S35" s="44">
        <v>10490</v>
      </c>
      <c r="T35" s="44">
        <v>45742</v>
      </c>
      <c r="U35" s="44">
        <v>16207</v>
      </c>
      <c r="V35" s="44">
        <f t="shared" ref="V35:V36" si="3">SUM(T35:U35)</f>
        <v>61949</v>
      </c>
      <c r="X35" s="45" t="s">
        <v>62</v>
      </c>
    </row>
    <row r="36" spans="2:24" x14ac:dyDescent="0.2">
      <c r="B36" s="38" t="s">
        <v>54</v>
      </c>
      <c r="D36" s="43">
        <f t="shared" si="2"/>
        <v>255308</v>
      </c>
      <c r="E36" s="43"/>
      <c r="F36" s="43">
        <v>255308</v>
      </c>
      <c r="G36" s="43">
        <v>179366</v>
      </c>
      <c r="H36" s="43">
        <v>19431</v>
      </c>
      <c r="I36" s="43">
        <v>7056</v>
      </c>
      <c r="J36" s="43">
        <v>49455</v>
      </c>
      <c r="K36" s="13"/>
      <c r="L36" s="41" t="s">
        <v>207</v>
      </c>
      <c r="M36" s="42"/>
      <c r="N36" s="41" t="s">
        <v>65</v>
      </c>
      <c r="O36" s="13"/>
      <c r="P36" s="43">
        <v>49455</v>
      </c>
      <c r="Q36" s="43">
        <v>7056</v>
      </c>
      <c r="R36" s="43">
        <v>19431</v>
      </c>
      <c r="S36" s="43">
        <v>179366</v>
      </c>
      <c r="T36" s="43">
        <v>255308</v>
      </c>
      <c r="U36" s="43"/>
      <c r="V36" s="43">
        <f t="shared" si="3"/>
        <v>255308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215999</v>
      </c>
      <c r="E38" s="43"/>
      <c r="F38" s="43">
        <v>215999</v>
      </c>
      <c r="G38" s="43">
        <v>171360</v>
      </c>
      <c r="H38" s="43">
        <v>13086</v>
      </c>
      <c r="I38" s="43">
        <v>5721</v>
      </c>
      <c r="J38" s="43">
        <v>25832</v>
      </c>
      <c r="K38" s="13"/>
      <c r="L38" s="41" t="s">
        <v>69</v>
      </c>
      <c r="M38" s="42"/>
      <c r="N38" s="41" t="s">
        <v>70</v>
      </c>
      <c r="O38" s="13"/>
      <c r="P38" s="43">
        <v>25832</v>
      </c>
      <c r="Q38" s="43">
        <v>5721</v>
      </c>
      <c r="R38" s="43">
        <v>13086</v>
      </c>
      <c r="S38" s="43">
        <v>171360</v>
      </c>
      <c r="T38" s="43">
        <v>215999</v>
      </c>
      <c r="U38" s="43"/>
      <c r="V38" s="43">
        <f>SUM(T38:U38)</f>
        <v>215999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29272</v>
      </c>
      <c r="E40" s="44">
        <v>418</v>
      </c>
      <c r="F40" s="44">
        <v>28854</v>
      </c>
      <c r="G40" s="44">
        <v>20129</v>
      </c>
      <c r="H40" s="44">
        <v>15</v>
      </c>
      <c r="I40" s="44">
        <v>1439</v>
      </c>
      <c r="J40" s="44">
        <v>7271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28888</v>
      </c>
      <c r="S40" s="44"/>
      <c r="T40" s="44">
        <v>28888</v>
      </c>
      <c r="U40" s="44">
        <v>384</v>
      </c>
      <c r="V40" s="44">
        <f t="shared" ref="V40:V50" si="5">SUM(T40:U40)</f>
        <v>29272</v>
      </c>
      <c r="X40" s="45" t="s">
        <v>66</v>
      </c>
    </row>
    <row r="41" spans="2:24" x14ac:dyDescent="0.2">
      <c r="B41" s="38" t="s">
        <v>68</v>
      </c>
      <c r="D41" s="43">
        <f t="shared" si="4"/>
        <v>38735</v>
      </c>
      <c r="E41" s="43">
        <v>29</v>
      </c>
      <c r="F41" s="43">
        <v>38706</v>
      </c>
      <c r="G41" s="43">
        <v>38706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2592</v>
      </c>
      <c r="Q41" s="43">
        <v>1881</v>
      </c>
      <c r="R41" s="43">
        <v>34095</v>
      </c>
      <c r="S41" s="43">
        <v>87</v>
      </c>
      <c r="T41" s="43">
        <v>38655</v>
      </c>
      <c r="U41" s="43">
        <v>80</v>
      </c>
      <c r="V41" s="43">
        <f t="shared" si="5"/>
        <v>38735</v>
      </c>
      <c r="X41" s="38" t="s">
        <v>68</v>
      </c>
    </row>
    <row r="42" spans="2:24" ht="24" x14ac:dyDescent="0.2">
      <c r="B42" s="38" t="s">
        <v>71</v>
      </c>
      <c r="D42" s="43">
        <f t="shared" si="4"/>
        <v>40285</v>
      </c>
      <c r="E42" s="43">
        <v>596</v>
      </c>
      <c r="F42" s="43">
        <v>39689</v>
      </c>
      <c r="G42" s="43">
        <v>91</v>
      </c>
      <c r="H42" s="43">
        <v>34814</v>
      </c>
      <c r="I42" s="43">
        <v>1848</v>
      </c>
      <c r="J42" s="43">
        <v>2936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40176</v>
      </c>
      <c r="T42" s="43">
        <v>40176</v>
      </c>
      <c r="U42" s="43">
        <v>109</v>
      </c>
      <c r="V42" s="43">
        <f t="shared" si="5"/>
        <v>40285</v>
      </c>
      <c r="X42" s="38" t="s">
        <v>71</v>
      </c>
    </row>
    <row r="43" spans="2:24" x14ac:dyDescent="0.2">
      <c r="B43" s="38" t="s">
        <v>78</v>
      </c>
      <c r="D43" s="43">
        <f t="shared" si="4"/>
        <v>27975</v>
      </c>
      <c r="E43" s="43">
        <v>1564</v>
      </c>
      <c r="F43" s="43">
        <v>26411</v>
      </c>
      <c r="G43" s="43">
        <v>12469</v>
      </c>
      <c r="H43" s="43">
        <v>3784</v>
      </c>
      <c r="I43" s="43">
        <v>6250</v>
      </c>
      <c r="J43" s="43">
        <v>3908</v>
      </c>
      <c r="K43" s="13"/>
      <c r="L43" s="40" t="s">
        <v>79</v>
      </c>
      <c r="M43" s="14"/>
      <c r="N43" s="40" t="s">
        <v>80</v>
      </c>
      <c r="O43" s="13"/>
      <c r="P43" s="43">
        <v>1932</v>
      </c>
      <c r="Q43" s="43">
        <v>5906</v>
      </c>
      <c r="R43" s="43">
        <v>1784</v>
      </c>
      <c r="S43" s="43">
        <v>13378</v>
      </c>
      <c r="T43" s="43">
        <v>23000</v>
      </c>
      <c r="U43" s="43">
        <v>4975</v>
      </c>
      <c r="V43" s="43">
        <f t="shared" si="5"/>
        <v>27975</v>
      </c>
      <c r="X43" s="38" t="s">
        <v>78</v>
      </c>
    </row>
    <row r="44" spans="2:24" ht="22.5" customHeight="1" x14ac:dyDescent="0.2">
      <c r="B44" s="38"/>
      <c r="D44" s="43">
        <f t="shared" si="4"/>
        <v>252367</v>
      </c>
      <c r="E44" s="43"/>
      <c r="F44" s="43">
        <v>252367</v>
      </c>
      <c r="G44" s="43">
        <v>161612</v>
      </c>
      <c r="H44" s="43">
        <v>45585</v>
      </c>
      <c r="I44" s="43">
        <v>5306</v>
      </c>
      <c r="J44" s="43">
        <v>39864</v>
      </c>
      <c r="K44" s="30"/>
      <c r="L44" s="41" t="s">
        <v>208</v>
      </c>
      <c r="M44" s="42"/>
      <c r="N44" s="41" t="s">
        <v>187</v>
      </c>
      <c r="O44" s="30"/>
      <c r="P44" s="43">
        <v>39864</v>
      </c>
      <c r="Q44" s="43">
        <v>5306</v>
      </c>
      <c r="R44" s="43">
        <v>45585</v>
      </c>
      <c r="S44" s="43">
        <v>161612</v>
      </c>
      <c r="T44" s="43">
        <v>252367</v>
      </c>
      <c r="U44" s="43"/>
      <c r="V44" s="43">
        <f t="shared" si="5"/>
        <v>252367</v>
      </c>
      <c r="X44" s="38"/>
    </row>
    <row r="45" spans="2:24" ht="24.75" customHeight="1" x14ac:dyDescent="0.2">
      <c r="B45" s="38"/>
      <c r="C45" s="16"/>
      <c r="D45" s="43">
        <f t="shared" si="4"/>
        <v>213058</v>
      </c>
      <c r="E45" s="43"/>
      <c r="F45" s="43">
        <v>213058</v>
      </c>
      <c r="G45" s="43">
        <v>153606</v>
      </c>
      <c r="H45" s="43">
        <v>39240</v>
      </c>
      <c r="I45" s="43">
        <v>3971</v>
      </c>
      <c r="J45" s="43">
        <v>16241</v>
      </c>
      <c r="K45" s="30"/>
      <c r="L45" s="41" t="s">
        <v>188</v>
      </c>
      <c r="M45" s="42"/>
      <c r="N45" s="41" t="s">
        <v>189</v>
      </c>
      <c r="O45" s="30"/>
      <c r="P45" s="43">
        <v>16241</v>
      </c>
      <c r="Q45" s="43">
        <v>3971</v>
      </c>
      <c r="R45" s="43">
        <v>39240</v>
      </c>
      <c r="S45" s="43">
        <v>153606</v>
      </c>
      <c r="T45" s="43">
        <v>213058</v>
      </c>
      <c r="U45" s="43"/>
      <c r="V45" s="43">
        <f t="shared" si="5"/>
        <v>213058</v>
      </c>
      <c r="W45" s="16"/>
      <c r="X45" s="38"/>
    </row>
    <row r="46" spans="2:24" x14ac:dyDescent="0.2">
      <c r="B46" s="38"/>
      <c r="D46" s="46">
        <f t="shared" si="4"/>
        <v>31404</v>
      </c>
      <c r="E46" s="46"/>
      <c r="F46" s="46">
        <v>31404</v>
      </c>
      <c r="G46" s="46">
        <v>2184</v>
      </c>
      <c r="H46" s="46">
        <v>29220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31404</v>
      </c>
      <c r="T46" s="46">
        <v>31404</v>
      </c>
      <c r="U46" s="46"/>
      <c r="V46" s="46">
        <f t="shared" si="5"/>
        <v>31404</v>
      </c>
      <c r="X46" s="38"/>
    </row>
    <row r="47" spans="2:24" ht="33.6" customHeight="1" x14ac:dyDescent="0.2">
      <c r="B47" s="45" t="s">
        <v>198</v>
      </c>
      <c r="D47" s="44">
        <f t="shared" si="4"/>
        <v>252367</v>
      </c>
      <c r="E47" s="44"/>
      <c r="F47" s="44">
        <v>252367</v>
      </c>
      <c r="G47" s="44">
        <v>190832</v>
      </c>
      <c r="H47" s="44">
        <v>16365</v>
      </c>
      <c r="I47" s="44">
        <v>5306</v>
      </c>
      <c r="J47" s="44">
        <v>39864</v>
      </c>
      <c r="K47" s="30"/>
      <c r="L47" s="41" t="s">
        <v>209</v>
      </c>
      <c r="M47" s="42"/>
      <c r="N47" s="41" t="s">
        <v>190</v>
      </c>
      <c r="O47" s="30"/>
      <c r="P47" s="44">
        <v>39864</v>
      </c>
      <c r="Q47" s="44">
        <v>5306</v>
      </c>
      <c r="R47" s="44">
        <v>16365</v>
      </c>
      <c r="S47" s="44">
        <v>190832</v>
      </c>
      <c r="T47" s="44">
        <v>252367</v>
      </c>
      <c r="U47" s="44"/>
      <c r="V47" s="44">
        <f t="shared" si="5"/>
        <v>252367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213058</v>
      </c>
      <c r="E48" s="46"/>
      <c r="F48" s="46">
        <v>213058</v>
      </c>
      <c r="G48" s="46">
        <v>182826</v>
      </c>
      <c r="H48" s="46">
        <v>10020</v>
      </c>
      <c r="I48" s="46">
        <v>3971</v>
      </c>
      <c r="J48" s="46">
        <v>16241</v>
      </c>
      <c r="K48" s="13"/>
      <c r="L48" s="41" t="s">
        <v>210</v>
      </c>
      <c r="M48" s="42"/>
      <c r="N48" s="41" t="s">
        <v>191</v>
      </c>
      <c r="O48" s="13"/>
      <c r="P48" s="46">
        <v>16241</v>
      </c>
      <c r="Q48" s="46">
        <v>3971</v>
      </c>
      <c r="R48" s="46">
        <v>10020</v>
      </c>
      <c r="S48" s="46">
        <v>182826</v>
      </c>
      <c r="T48" s="46">
        <v>213058</v>
      </c>
      <c r="U48" s="46"/>
      <c r="V48" s="46">
        <f t="shared" si="5"/>
        <v>213058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39864</v>
      </c>
      <c r="Q49" s="44">
        <v>5306</v>
      </c>
      <c r="R49" s="44">
        <v>45585</v>
      </c>
      <c r="S49" s="44">
        <v>161612</v>
      </c>
      <c r="T49" s="44">
        <v>252367</v>
      </c>
      <c r="U49" s="44"/>
      <c r="V49" s="44">
        <f t="shared" si="5"/>
        <v>252367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16241</v>
      </c>
      <c r="Q50" s="43">
        <v>3971</v>
      </c>
      <c r="R50" s="43">
        <v>39240</v>
      </c>
      <c r="S50" s="43">
        <v>153606</v>
      </c>
      <c r="T50" s="43">
        <v>213058</v>
      </c>
      <c r="U50" s="43"/>
      <c r="V50" s="43">
        <f t="shared" si="5"/>
        <v>213058</v>
      </c>
      <c r="X50" s="38" t="s">
        <v>55</v>
      </c>
    </row>
    <row r="51" spans="2:24" x14ac:dyDescent="0.2">
      <c r="B51" s="38"/>
      <c r="D51" s="43">
        <f t="shared" ref="D51:D56" si="6">SUM(E51:F51)</f>
        <v>197636</v>
      </c>
      <c r="E51" s="43"/>
      <c r="F51" s="43">
        <v>197636</v>
      </c>
      <c r="G51" s="43">
        <v>176371</v>
      </c>
      <c r="H51" s="43">
        <v>21265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197636</v>
      </c>
      <c r="E52" s="43"/>
      <c r="F52" s="43">
        <v>197636</v>
      </c>
      <c r="G52" s="43">
        <v>147151</v>
      </c>
      <c r="H52" s="43">
        <v>50485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-21</v>
      </c>
      <c r="E53" s="43"/>
      <c r="F53" s="43">
        <v>-21</v>
      </c>
      <c r="G53" s="43"/>
      <c r="H53" s="43"/>
      <c r="I53" s="43">
        <v>-21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-21</v>
      </c>
      <c r="T53" s="43">
        <v>-21</v>
      </c>
      <c r="U53" s="43"/>
      <c r="V53" s="43">
        <f>SUM(T53:U53)</f>
        <v>-21</v>
      </c>
      <c r="X53" s="38"/>
    </row>
    <row r="54" spans="2:24" x14ac:dyDescent="0.2">
      <c r="B54" s="38"/>
      <c r="D54" s="43">
        <f t="shared" si="6"/>
        <v>54731</v>
      </c>
      <c r="E54" s="43"/>
      <c r="F54" s="43">
        <v>54731</v>
      </c>
      <c r="G54" s="43">
        <v>14440</v>
      </c>
      <c r="H54" s="43">
        <v>-4900</v>
      </c>
      <c r="I54" s="43">
        <v>5327</v>
      </c>
      <c r="J54" s="43">
        <v>39864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15422</v>
      </c>
      <c r="E55" s="43"/>
      <c r="F55" s="43">
        <v>15422</v>
      </c>
      <c r="G55" s="43">
        <v>6434</v>
      </c>
      <c r="H55" s="43">
        <v>-11245</v>
      </c>
      <c r="I55" s="43">
        <v>3992</v>
      </c>
      <c r="J55" s="43">
        <v>16241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7481</v>
      </c>
      <c r="E56" s="43">
        <v>7481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16241</v>
      </c>
      <c r="Q69" s="43">
        <v>3992</v>
      </c>
      <c r="R69" s="43">
        <v>-11245</v>
      </c>
      <c r="S69" s="43">
        <v>6434</v>
      </c>
      <c r="T69" s="43">
        <v>15422</v>
      </c>
      <c r="U69" s="43"/>
      <c r="V69" s="43">
        <f>SUM(T69:U69)</f>
        <v>15422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7481</v>
      </c>
      <c r="V71" s="43">
        <f t="shared" ref="V71:V74" si="7">SUM(T71:U71)</f>
        <v>7481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1311</v>
      </c>
      <c r="Q72" s="43">
        <v>169</v>
      </c>
      <c r="R72" s="43">
        <v>2033</v>
      </c>
      <c r="S72" s="43">
        <v>1124</v>
      </c>
      <c r="T72" s="43">
        <v>4637</v>
      </c>
      <c r="U72" s="43">
        <v>175</v>
      </c>
      <c r="V72" s="43">
        <f t="shared" si="7"/>
        <v>4812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-346</v>
      </c>
      <c r="Q73" s="43">
        <v>-272</v>
      </c>
      <c r="R73" s="43">
        <v>-2210</v>
      </c>
      <c r="S73" s="43">
        <v>-948</v>
      </c>
      <c r="T73" s="43">
        <v>-3776</v>
      </c>
      <c r="U73" s="43">
        <v>-1036</v>
      </c>
      <c r="V73" s="43">
        <f t="shared" si="7"/>
        <v>-4812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22903</v>
      </c>
      <c r="E74" s="46">
        <v>6620</v>
      </c>
      <c r="F74" s="46">
        <v>16283</v>
      </c>
      <c r="G74" s="46">
        <v>6610</v>
      </c>
      <c r="H74" s="46">
        <v>-11422</v>
      </c>
      <c r="I74" s="46">
        <v>3889</v>
      </c>
      <c r="J74" s="46">
        <v>17206</v>
      </c>
      <c r="K74" s="13"/>
      <c r="L74" s="41" t="s">
        <v>103</v>
      </c>
      <c r="M74" s="42"/>
      <c r="N74" s="41" t="s">
        <v>104</v>
      </c>
      <c r="O74" s="13"/>
      <c r="P74" s="46">
        <v>17206</v>
      </c>
      <c r="Q74" s="46">
        <v>3889</v>
      </c>
      <c r="R74" s="46">
        <v>-11422</v>
      </c>
      <c r="S74" s="46">
        <v>6610</v>
      </c>
      <c r="T74" s="46">
        <v>16283</v>
      </c>
      <c r="U74" s="46">
        <v>6620</v>
      </c>
      <c r="V74" s="46">
        <f t="shared" si="7"/>
        <v>22903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62212</v>
      </c>
      <c r="E75" s="44"/>
      <c r="F75" s="44">
        <v>62212</v>
      </c>
      <c r="G75" s="44">
        <v>18060</v>
      </c>
      <c r="H75" s="44">
        <v>13988</v>
      </c>
      <c r="I75" s="44">
        <v>1329</v>
      </c>
      <c r="J75" s="44">
        <v>28835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59284</v>
      </c>
      <c r="E76" s="43"/>
      <c r="F76" s="43">
        <v>59284</v>
      </c>
      <c r="G76" s="43">
        <v>17125</v>
      </c>
      <c r="H76" s="43">
        <v>13986</v>
      </c>
      <c r="I76" s="43">
        <v>1310</v>
      </c>
      <c r="J76" s="43">
        <v>26863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-39309</v>
      </c>
      <c r="E77" s="43"/>
      <c r="F77" s="43">
        <v>-39309</v>
      </c>
      <c r="G77" s="43">
        <v>-8006</v>
      </c>
      <c r="H77" s="43">
        <v>-6345</v>
      </c>
      <c r="I77" s="43">
        <v>-1335</v>
      </c>
      <c r="J77" s="43">
        <v>-23623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2928</v>
      </c>
      <c r="E78" s="43"/>
      <c r="F78" s="43">
        <v>2928</v>
      </c>
      <c r="G78" s="43">
        <v>935</v>
      </c>
      <c r="H78" s="43">
        <v>2</v>
      </c>
      <c r="I78" s="43">
        <v>19</v>
      </c>
      <c r="J78" s="43">
        <v>1972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-17</v>
      </c>
      <c r="F79" s="43">
        <v>17</v>
      </c>
      <c r="G79" s="43">
        <v>-303</v>
      </c>
      <c r="H79" s="43">
        <v>321</v>
      </c>
      <c r="I79" s="43">
        <v>0</v>
      </c>
      <c r="J79" s="43">
        <v>-1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6637</v>
      </c>
      <c r="F80" s="43">
        <v>-6637</v>
      </c>
      <c r="G80" s="43">
        <v>-3141</v>
      </c>
      <c r="H80" s="43">
        <v>-19386</v>
      </c>
      <c r="I80" s="43">
        <v>3895</v>
      </c>
      <c r="J80" s="43">
        <v>11995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68828</v>
      </c>
      <c r="V18" s="43">
        <f>SUM(T18:U18)</f>
        <v>68828</v>
      </c>
      <c r="X18" s="38" t="s">
        <v>25</v>
      </c>
    </row>
    <row r="19" spans="2:24" x14ac:dyDescent="0.2">
      <c r="B19" s="38" t="s">
        <v>28</v>
      </c>
      <c r="D19" s="43">
        <f>SUM(E19:F19)</f>
        <v>62442</v>
      </c>
      <c r="E19" s="43">
        <v>62442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278420</v>
      </c>
      <c r="E23" s="43"/>
      <c r="F23" s="43">
        <v>278420</v>
      </c>
      <c r="G23" s="43">
        <v>57547</v>
      </c>
      <c r="H23" s="43">
        <v>42058</v>
      </c>
      <c r="I23" s="43">
        <v>12478</v>
      </c>
      <c r="J23" s="43">
        <v>149356</v>
      </c>
      <c r="K23" s="13"/>
      <c r="L23" s="41" t="s">
        <v>204</v>
      </c>
      <c r="M23" s="42"/>
      <c r="N23" s="41" t="s">
        <v>41</v>
      </c>
      <c r="O23" s="13"/>
      <c r="P23" s="43">
        <v>149356</v>
      </c>
      <c r="Q23" s="43">
        <v>12478</v>
      </c>
      <c r="R23" s="43">
        <v>42058</v>
      </c>
      <c r="S23" s="43">
        <v>57547</v>
      </c>
      <c r="T23" s="43">
        <v>278420</v>
      </c>
      <c r="U23" s="43"/>
      <c r="V23" s="43">
        <f>SUM(T23:U23)</f>
        <v>278420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39418</v>
      </c>
      <c r="E24" s="43"/>
      <c r="F24" s="43">
        <v>39418</v>
      </c>
      <c r="G24" s="43">
        <v>7966</v>
      </c>
      <c r="H24" s="43">
        <v>6397</v>
      </c>
      <c r="I24" s="43">
        <v>1390</v>
      </c>
      <c r="J24" s="43">
        <v>23665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239002</v>
      </c>
      <c r="E25" s="43"/>
      <c r="F25" s="43">
        <v>239002</v>
      </c>
      <c r="G25" s="43">
        <v>49581</v>
      </c>
      <c r="H25" s="43">
        <v>35661</v>
      </c>
      <c r="I25" s="43">
        <v>11088</v>
      </c>
      <c r="J25" s="43">
        <v>125691</v>
      </c>
      <c r="K25" s="13"/>
      <c r="L25" s="41" t="s">
        <v>45</v>
      </c>
      <c r="M25" s="42"/>
      <c r="N25" s="41" t="s">
        <v>46</v>
      </c>
      <c r="O25" s="13"/>
      <c r="P25" s="43">
        <v>125691</v>
      </c>
      <c r="Q25" s="43">
        <v>11088</v>
      </c>
      <c r="R25" s="43">
        <v>35661</v>
      </c>
      <c r="S25" s="43">
        <v>49581</v>
      </c>
      <c r="T25" s="43">
        <v>239002</v>
      </c>
      <c r="U25" s="43"/>
      <c r="V25" s="43">
        <f t="shared" ref="V25:V31" si="1">SUM(T25:U25)</f>
        <v>239002</v>
      </c>
      <c r="X25" s="38"/>
    </row>
    <row r="26" spans="2:24" x14ac:dyDescent="0.2">
      <c r="B26" s="38"/>
      <c r="D26" s="46">
        <f t="shared" si="0"/>
        <v>6386</v>
      </c>
      <c r="E26" s="46">
        <v>6386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6386</v>
      </c>
      <c r="V26" s="46">
        <f t="shared" si="1"/>
        <v>6386</v>
      </c>
      <c r="X26" s="38"/>
    </row>
    <row r="27" spans="2:24" x14ac:dyDescent="0.2">
      <c r="B27" s="45" t="s">
        <v>49</v>
      </c>
      <c r="D27" s="44">
        <f t="shared" si="0"/>
        <v>138463</v>
      </c>
      <c r="E27" s="44">
        <v>283</v>
      </c>
      <c r="F27" s="44">
        <v>138180</v>
      </c>
      <c r="G27" s="44">
        <v>10870</v>
      </c>
      <c r="H27" s="44">
        <v>35524</v>
      </c>
      <c r="I27" s="44">
        <v>6025</v>
      </c>
      <c r="J27" s="44">
        <v>85761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138368</v>
      </c>
      <c r="T27" s="44">
        <v>138368</v>
      </c>
      <c r="U27" s="44">
        <v>95</v>
      </c>
      <c r="V27" s="44">
        <f t="shared" si="1"/>
        <v>138463</v>
      </c>
      <c r="X27" s="45" t="s">
        <v>49</v>
      </c>
    </row>
    <row r="28" spans="2:24" x14ac:dyDescent="0.2">
      <c r="B28" s="38" t="s">
        <v>44</v>
      </c>
      <c r="D28" s="43">
        <f t="shared" si="0"/>
        <v>14107</v>
      </c>
      <c r="E28" s="43"/>
      <c r="F28" s="43">
        <v>14107</v>
      </c>
      <c r="G28" s="43">
        <v>-85</v>
      </c>
      <c r="H28" s="43">
        <v>137</v>
      </c>
      <c r="I28" s="43">
        <v>183</v>
      </c>
      <c r="J28" s="43">
        <v>-3109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18155</v>
      </c>
      <c r="S28" s="43"/>
      <c r="T28" s="43">
        <v>18155</v>
      </c>
      <c r="U28" s="43">
        <v>-4048</v>
      </c>
      <c r="V28" s="43">
        <f t="shared" si="1"/>
        <v>14107</v>
      </c>
      <c r="X28" s="38" t="s">
        <v>44</v>
      </c>
    </row>
    <row r="29" spans="2:24" x14ac:dyDescent="0.2">
      <c r="B29" s="38"/>
      <c r="D29" s="43">
        <f t="shared" si="0"/>
        <v>16981</v>
      </c>
      <c r="E29" s="43"/>
      <c r="F29" s="43">
        <v>16981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17450</v>
      </c>
      <c r="S29" s="43"/>
      <c r="T29" s="43">
        <v>17450</v>
      </c>
      <c r="U29" s="43">
        <v>-469</v>
      </c>
      <c r="V29" s="43">
        <f t="shared" si="1"/>
        <v>16981</v>
      </c>
      <c r="X29" s="38"/>
    </row>
    <row r="30" spans="2:24" x14ac:dyDescent="0.2">
      <c r="B30" s="38"/>
      <c r="D30" s="43">
        <f t="shared" si="0"/>
        <v>-2874</v>
      </c>
      <c r="E30" s="43"/>
      <c r="F30" s="43">
        <v>-2874</v>
      </c>
      <c r="G30" s="43">
        <v>-85</v>
      </c>
      <c r="H30" s="43">
        <v>137</v>
      </c>
      <c r="I30" s="43">
        <v>183</v>
      </c>
      <c r="J30" s="43">
        <v>-3109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705</v>
      </c>
      <c r="S30" s="43"/>
      <c r="T30" s="43">
        <v>705</v>
      </c>
      <c r="U30" s="43">
        <v>-3579</v>
      </c>
      <c r="V30" s="43">
        <f t="shared" si="1"/>
        <v>-2874</v>
      </c>
      <c r="X30" s="38"/>
    </row>
    <row r="31" spans="2:24" x14ac:dyDescent="0.2">
      <c r="B31" s="38"/>
      <c r="D31" s="43">
        <f t="shared" si="0"/>
        <v>126133</v>
      </c>
      <c r="E31" s="43"/>
      <c r="F31" s="43">
        <v>126133</v>
      </c>
      <c r="G31" s="43">
        <v>46762</v>
      </c>
      <c r="H31" s="43">
        <v>6397</v>
      </c>
      <c r="I31" s="43">
        <v>6270</v>
      </c>
      <c r="J31" s="43">
        <v>66704</v>
      </c>
      <c r="K31" s="15"/>
      <c r="L31" s="41" t="s">
        <v>205</v>
      </c>
      <c r="M31" s="42"/>
      <c r="N31" s="41" t="s">
        <v>119</v>
      </c>
      <c r="O31" s="15"/>
      <c r="P31" s="43">
        <v>66704</v>
      </c>
      <c r="Q31" s="43">
        <v>6270</v>
      </c>
      <c r="R31" s="43">
        <v>6397</v>
      </c>
      <c r="S31" s="43">
        <v>46762</v>
      </c>
      <c r="T31" s="43">
        <v>126133</v>
      </c>
      <c r="U31" s="43"/>
      <c r="V31" s="43">
        <f t="shared" si="1"/>
        <v>126133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86715</v>
      </c>
      <c r="E33" s="43"/>
      <c r="F33" s="43">
        <v>86715</v>
      </c>
      <c r="G33" s="43">
        <v>38796</v>
      </c>
      <c r="H33" s="43">
        <v>0</v>
      </c>
      <c r="I33" s="43">
        <v>4880</v>
      </c>
      <c r="J33" s="43">
        <v>43039</v>
      </c>
      <c r="K33" s="13"/>
      <c r="L33" s="41" t="s">
        <v>120</v>
      </c>
      <c r="M33" s="42"/>
      <c r="N33" s="41" t="s">
        <v>121</v>
      </c>
      <c r="O33" s="13"/>
      <c r="P33" s="43">
        <v>43039</v>
      </c>
      <c r="Q33" s="43">
        <v>4880</v>
      </c>
      <c r="R33" s="43">
        <v>0</v>
      </c>
      <c r="S33" s="43">
        <v>38796</v>
      </c>
      <c r="T33" s="43">
        <v>86715</v>
      </c>
      <c r="U33" s="43"/>
      <c r="V33" s="43">
        <f>SUM(T33:U33)</f>
        <v>86715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70089</v>
      </c>
      <c r="E35" s="44">
        <v>10300</v>
      </c>
      <c r="F35" s="44">
        <v>59789</v>
      </c>
      <c r="G35" s="44">
        <v>3926</v>
      </c>
      <c r="H35" s="44">
        <v>4862</v>
      </c>
      <c r="I35" s="44">
        <v>25772</v>
      </c>
      <c r="J35" s="44">
        <v>25229</v>
      </c>
      <c r="K35" s="31"/>
      <c r="L35" s="40" t="s">
        <v>63</v>
      </c>
      <c r="M35" s="14"/>
      <c r="N35" s="40" t="s">
        <v>64</v>
      </c>
      <c r="O35" s="31"/>
      <c r="P35" s="44">
        <v>8463</v>
      </c>
      <c r="Q35" s="44">
        <v>28934</v>
      </c>
      <c r="R35" s="44">
        <v>4265</v>
      </c>
      <c r="S35" s="44">
        <v>11618</v>
      </c>
      <c r="T35" s="44">
        <v>53280</v>
      </c>
      <c r="U35" s="44">
        <v>16809</v>
      </c>
      <c r="V35" s="44">
        <f t="shared" ref="V35:V36" si="3">SUM(T35:U35)</f>
        <v>70089</v>
      </c>
      <c r="X35" s="45" t="s">
        <v>62</v>
      </c>
    </row>
    <row r="36" spans="2:24" x14ac:dyDescent="0.2">
      <c r="B36" s="38" t="s">
        <v>54</v>
      </c>
      <c r="D36" s="43">
        <f t="shared" si="2"/>
        <v>276147</v>
      </c>
      <c r="E36" s="43"/>
      <c r="F36" s="43">
        <v>276147</v>
      </c>
      <c r="G36" s="43">
        <v>192822</v>
      </c>
      <c r="H36" s="43">
        <v>23955</v>
      </c>
      <c r="I36" s="43">
        <v>9432</v>
      </c>
      <c r="J36" s="43">
        <v>49938</v>
      </c>
      <c r="K36" s="13"/>
      <c r="L36" s="41" t="s">
        <v>207</v>
      </c>
      <c r="M36" s="42"/>
      <c r="N36" s="41" t="s">
        <v>65</v>
      </c>
      <c r="O36" s="13"/>
      <c r="P36" s="43">
        <v>49938</v>
      </c>
      <c r="Q36" s="43">
        <v>9432</v>
      </c>
      <c r="R36" s="43">
        <v>23955</v>
      </c>
      <c r="S36" s="43">
        <v>192822</v>
      </c>
      <c r="T36" s="43">
        <v>276147</v>
      </c>
      <c r="U36" s="43"/>
      <c r="V36" s="43">
        <f t="shared" si="3"/>
        <v>276147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236729</v>
      </c>
      <c r="E38" s="43"/>
      <c r="F38" s="43">
        <v>236729</v>
      </c>
      <c r="G38" s="43">
        <v>184856</v>
      </c>
      <c r="H38" s="43">
        <v>17558</v>
      </c>
      <c r="I38" s="43">
        <v>8042</v>
      </c>
      <c r="J38" s="43">
        <v>26273</v>
      </c>
      <c r="K38" s="13"/>
      <c r="L38" s="41" t="s">
        <v>69</v>
      </c>
      <c r="M38" s="42"/>
      <c r="N38" s="41" t="s">
        <v>70</v>
      </c>
      <c r="O38" s="13"/>
      <c r="P38" s="43">
        <v>26273</v>
      </c>
      <c r="Q38" s="43">
        <v>8042</v>
      </c>
      <c r="R38" s="43">
        <v>17558</v>
      </c>
      <c r="S38" s="43">
        <v>184856</v>
      </c>
      <c r="T38" s="43">
        <v>236729</v>
      </c>
      <c r="U38" s="43"/>
      <c r="V38" s="43">
        <f>SUM(T38:U38)</f>
        <v>236729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28608</v>
      </c>
      <c r="E40" s="44">
        <v>774</v>
      </c>
      <c r="F40" s="44">
        <v>27834</v>
      </c>
      <c r="G40" s="44">
        <v>21820</v>
      </c>
      <c r="H40" s="44">
        <v>4</v>
      </c>
      <c r="I40" s="44">
        <v>1262</v>
      </c>
      <c r="J40" s="44">
        <v>4748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28190</v>
      </c>
      <c r="S40" s="44"/>
      <c r="T40" s="44">
        <v>28190</v>
      </c>
      <c r="U40" s="44">
        <v>418</v>
      </c>
      <c r="V40" s="44">
        <f t="shared" ref="V40:V50" si="5">SUM(T40:U40)</f>
        <v>28608</v>
      </c>
      <c r="X40" s="45" t="s">
        <v>66</v>
      </c>
    </row>
    <row r="41" spans="2:24" x14ac:dyDescent="0.2">
      <c r="B41" s="38" t="s">
        <v>68</v>
      </c>
      <c r="D41" s="43">
        <f t="shared" si="4"/>
        <v>39700</v>
      </c>
      <c r="E41" s="43">
        <v>30</v>
      </c>
      <c r="F41" s="43">
        <v>39670</v>
      </c>
      <c r="G41" s="43">
        <v>39670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2608</v>
      </c>
      <c r="Q41" s="43">
        <v>2091</v>
      </c>
      <c r="R41" s="43">
        <v>34824</v>
      </c>
      <c r="S41" s="43">
        <v>89</v>
      </c>
      <c r="T41" s="43">
        <v>39612</v>
      </c>
      <c r="U41" s="43">
        <v>88</v>
      </c>
      <c r="V41" s="43">
        <f t="shared" si="5"/>
        <v>39700</v>
      </c>
      <c r="X41" s="38" t="s">
        <v>68</v>
      </c>
    </row>
    <row r="42" spans="2:24" ht="24" x14ac:dyDescent="0.2">
      <c r="B42" s="38" t="s">
        <v>71</v>
      </c>
      <c r="D42" s="43">
        <f t="shared" si="4"/>
        <v>49503</v>
      </c>
      <c r="E42" s="43">
        <v>722</v>
      </c>
      <c r="F42" s="43">
        <v>48781</v>
      </c>
      <c r="G42" s="43">
        <v>92</v>
      </c>
      <c r="H42" s="43">
        <v>43460</v>
      </c>
      <c r="I42" s="43">
        <v>2277</v>
      </c>
      <c r="J42" s="43">
        <v>2952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49364</v>
      </c>
      <c r="T42" s="43">
        <v>49364</v>
      </c>
      <c r="U42" s="43">
        <v>139</v>
      </c>
      <c r="V42" s="43">
        <f t="shared" si="5"/>
        <v>49503</v>
      </c>
      <c r="X42" s="38" t="s">
        <v>71</v>
      </c>
    </row>
    <row r="43" spans="2:24" x14ac:dyDescent="0.2">
      <c r="B43" s="38" t="s">
        <v>78</v>
      </c>
      <c r="D43" s="43">
        <f t="shared" si="4"/>
        <v>37163</v>
      </c>
      <c r="E43" s="43">
        <v>2701</v>
      </c>
      <c r="F43" s="43">
        <v>34462</v>
      </c>
      <c r="G43" s="43">
        <v>14100</v>
      </c>
      <c r="H43" s="43">
        <v>8000</v>
      </c>
      <c r="I43" s="43">
        <v>7744</v>
      </c>
      <c r="J43" s="43">
        <v>4618</v>
      </c>
      <c r="K43" s="13"/>
      <c r="L43" s="40" t="s">
        <v>79</v>
      </c>
      <c r="M43" s="14"/>
      <c r="N43" s="40" t="s">
        <v>80</v>
      </c>
      <c r="O43" s="13"/>
      <c r="P43" s="43">
        <v>2573</v>
      </c>
      <c r="Q43" s="43">
        <v>7058</v>
      </c>
      <c r="R43" s="43">
        <v>3431</v>
      </c>
      <c r="S43" s="43">
        <v>17249</v>
      </c>
      <c r="T43" s="43">
        <v>30311</v>
      </c>
      <c r="U43" s="43">
        <v>6852</v>
      </c>
      <c r="V43" s="43">
        <f t="shared" si="5"/>
        <v>37163</v>
      </c>
      <c r="X43" s="38" t="s">
        <v>78</v>
      </c>
    </row>
    <row r="44" spans="2:24" ht="22.5" customHeight="1" x14ac:dyDescent="0.2">
      <c r="B44" s="38"/>
      <c r="D44" s="43">
        <f t="shared" si="4"/>
        <v>272877</v>
      </c>
      <c r="E44" s="43"/>
      <c r="F44" s="43">
        <v>272877</v>
      </c>
      <c r="G44" s="43">
        <v>183842</v>
      </c>
      <c r="H44" s="43">
        <v>38936</v>
      </c>
      <c r="I44" s="43">
        <v>7298</v>
      </c>
      <c r="J44" s="43">
        <v>42801</v>
      </c>
      <c r="K44" s="30"/>
      <c r="L44" s="41" t="s">
        <v>208</v>
      </c>
      <c r="M44" s="42"/>
      <c r="N44" s="41" t="s">
        <v>187</v>
      </c>
      <c r="O44" s="30"/>
      <c r="P44" s="43">
        <v>42801</v>
      </c>
      <c r="Q44" s="43">
        <v>7298</v>
      </c>
      <c r="R44" s="43">
        <v>38936</v>
      </c>
      <c r="S44" s="43">
        <v>183842</v>
      </c>
      <c r="T44" s="43">
        <v>272877</v>
      </c>
      <c r="U44" s="43"/>
      <c r="V44" s="43">
        <f t="shared" si="5"/>
        <v>272877</v>
      </c>
      <c r="X44" s="38"/>
    </row>
    <row r="45" spans="2:24" ht="24.75" customHeight="1" x14ac:dyDescent="0.2">
      <c r="B45" s="38"/>
      <c r="C45" s="16"/>
      <c r="D45" s="43">
        <f t="shared" si="4"/>
        <v>233459</v>
      </c>
      <c r="E45" s="43"/>
      <c r="F45" s="43">
        <v>233459</v>
      </c>
      <c r="G45" s="43">
        <v>175876</v>
      </c>
      <c r="H45" s="43">
        <v>32539</v>
      </c>
      <c r="I45" s="43">
        <v>5908</v>
      </c>
      <c r="J45" s="43">
        <v>19136</v>
      </c>
      <c r="K45" s="30"/>
      <c r="L45" s="41" t="s">
        <v>188</v>
      </c>
      <c r="M45" s="42"/>
      <c r="N45" s="41" t="s">
        <v>189</v>
      </c>
      <c r="O45" s="30"/>
      <c r="P45" s="43">
        <v>19136</v>
      </c>
      <c r="Q45" s="43">
        <v>5908</v>
      </c>
      <c r="R45" s="43">
        <v>32539</v>
      </c>
      <c r="S45" s="43">
        <v>175876</v>
      </c>
      <c r="T45" s="43">
        <v>233459</v>
      </c>
      <c r="U45" s="43"/>
      <c r="V45" s="43">
        <f t="shared" si="5"/>
        <v>233459</v>
      </c>
      <c r="W45" s="16"/>
      <c r="X45" s="38"/>
    </row>
    <row r="46" spans="2:24" x14ac:dyDescent="0.2">
      <c r="B46" s="38"/>
      <c r="D46" s="46">
        <f t="shared" si="4"/>
        <v>39535</v>
      </c>
      <c r="E46" s="46"/>
      <c r="F46" s="46">
        <v>39535</v>
      </c>
      <c r="G46" s="46">
        <v>2827</v>
      </c>
      <c r="H46" s="46">
        <v>36708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39535</v>
      </c>
      <c r="T46" s="46">
        <v>39535</v>
      </c>
      <c r="U46" s="46"/>
      <c r="V46" s="46">
        <f t="shared" si="5"/>
        <v>39535</v>
      </c>
      <c r="X46" s="38"/>
    </row>
    <row r="47" spans="2:24" ht="33.6" customHeight="1" x14ac:dyDescent="0.2">
      <c r="B47" s="45" t="s">
        <v>198</v>
      </c>
      <c r="D47" s="44">
        <f t="shared" si="4"/>
        <v>272877</v>
      </c>
      <c r="E47" s="44"/>
      <c r="F47" s="44">
        <v>272877</v>
      </c>
      <c r="G47" s="44">
        <v>220550</v>
      </c>
      <c r="H47" s="44">
        <v>2228</v>
      </c>
      <c r="I47" s="44">
        <v>7298</v>
      </c>
      <c r="J47" s="44">
        <v>42801</v>
      </c>
      <c r="K47" s="30"/>
      <c r="L47" s="41" t="s">
        <v>209</v>
      </c>
      <c r="M47" s="42"/>
      <c r="N47" s="41" t="s">
        <v>190</v>
      </c>
      <c r="O47" s="30"/>
      <c r="P47" s="44">
        <v>42801</v>
      </c>
      <c r="Q47" s="44">
        <v>7298</v>
      </c>
      <c r="R47" s="44">
        <v>2228</v>
      </c>
      <c r="S47" s="44">
        <v>220550</v>
      </c>
      <c r="T47" s="44">
        <v>272877</v>
      </c>
      <c r="U47" s="44"/>
      <c r="V47" s="44">
        <f t="shared" si="5"/>
        <v>272877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233459</v>
      </c>
      <c r="E48" s="46"/>
      <c r="F48" s="46">
        <v>233459</v>
      </c>
      <c r="G48" s="46">
        <v>212584</v>
      </c>
      <c r="H48" s="46">
        <v>-4169</v>
      </c>
      <c r="I48" s="46">
        <v>5908</v>
      </c>
      <c r="J48" s="46">
        <v>19136</v>
      </c>
      <c r="K48" s="13"/>
      <c r="L48" s="41" t="s">
        <v>210</v>
      </c>
      <c r="M48" s="42"/>
      <c r="N48" s="41" t="s">
        <v>191</v>
      </c>
      <c r="O48" s="13"/>
      <c r="P48" s="46">
        <v>19136</v>
      </c>
      <c r="Q48" s="46">
        <v>5908</v>
      </c>
      <c r="R48" s="46">
        <v>-4169</v>
      </c>
      <c r="S48" s="46">
        <v>212584</v>
      </c>
      <c r="T48" s="46">
        <v>233459</v>
      </c>
      <c r="U48" s="46"/>
      <c r="V48" s="46">
        <f t="shared" si="5"/>
        <v>233459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42801</v>
      </c>
      <c r="Q49" s="44">
        <v>7298</v>
      </c>
      <c r="R49" s="44">
        <v>38936</v>
      </c>
      <c r="S49" s="44">
        <v>183842</v>
      </c>
      <c r="T49" s="44">
        <v>272877</v>
      </c>
      <c r="U49" s="44"/>
      <c r="V49" s="44">
        <f t="shared" si="5"/>
        <v>272877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19136</v>
      </c>
      <c r="Q50" s="43">
        <v>5908</v>
      </c>
      <c r="R50" s="43">
        <v>32539</v>
      </c>
      <c r="S50" s="43">
        <v>175876</v>
      </c>
      <c r="T50" s="43">
        <v>233459</v>
      </c>
      <c r="U50" s="43"/>
      <c r="V50" s="43">
        <f t="shared" si="5"/>
        <v>233459</v>
      </c>
      <c r="X50" s="38" t="s">
        <v>55</v>
      </c>
    </row>
    <row r="51" spans="2:24" x14ac:dyDescent="0.2">
      <c r="B51" s="38"/>
      <c r="D51" s="43">
        <f t="shared" ref="D51:D56" si="6">SUM(E51:F51)</f>
        <v>216934</v>
      </c>
      <c r="E51" s="43"/>
      <c r="F51" s="43">
        <v>216934</v>
      </c>
      <c r="G51" s="43">
        <v>191333</v>
      </c>
      <c r="H51" s="43">
        <v>25601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216934</v>
      </c>
      <c r="E52" s="43"/>
      <c r="F52" s="43">
        <v>216934</v>
      </c>
      <c r="G52" s="43">
        <v>154625</v>
      </c>
      <c r="H52" s="43">
        <v>62309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-214</v>
      </c>
      <c r="E53" s="43"/>
      <c r="F53" s="43">
        <v>-214</v>
      </c>
      <c r="G53" s="43"/>
      <c r="H53" s="43"/>
      <c r="I53" s="43">
        <v>-214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-214</v>
      </c>
      <c r="T53" s="43">
        <v>-214</v>
      </c>
      <c r="U53" s="43"/>
      <c r="V53" s="43">
        <f>SUM(T53:U53)</f>
        <v>-214</v>
      </c>
      <c r="X53" s="38"/>
    </row>
    <row r="54" spans="2:24" x14ac:dyDescent="0.2">
      <c r="B54" s="38"/>
      <c r="D54" s="43">
        <f t="shared" si="6"/>
        <v>55943</v>
      </c>
      <c r="E54" s="43"/>
      <c r="F54" s="43">
        <v>55943</v>
      </c>
      <c r="G54" s="43">
        <v>29003</v>
      </c>
      <c r="H54" s="43">
        <v>-23373</v>
      </c>
      <c r="I54" s="43">
        <v>7512</v>
      </c>
      <c r="J54" s="43">
        <v>42801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16525</v>
      </c>
      <c r="E55" s="43"/>
      <c r="F55" s="43">
        <v>16525</v>
      </c>
      <c r="G55" s="43">
        <v>21037</v>
      </c>
      <c r="H55" s="43">
        <v>-29770</v>
      </c>
      <c r="I55" s="43">
        <v>6122</v>
      </c>
      <c r="J55" s="43">
        <v>19136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11929</v>
      </c>
      <c r="E56" s="43">
        <v>11929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19136</v>
      </c>
      <c r="Q69" s="43">
        <v>6122</v>
      </c>
      <c r="R69" s="43">
        <v>-29770</v>
      </c>
      <c r="S69" s="43">
        <v>21037</v>
      </c>
      <c r="T69" s="43">
        <v>16525</v>
      </c>
      <c r="U69" s="43"/>
      <c r="V69" s="43">
        <f>SUM(T69:U69)</f>
        <v>16525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11929</v>
      </c>
      <c r="V71" s="43">
        <f t="shared" ref="V71:V74" si="7">SUM(T71:U71)</f>
        <v>11929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3743</v>
      </c>
      <c r="Q72" s="43">
        <v>280</v>
      </c>
      <c r="R72" s="43">
        <v>3804</v>
      </c>
      <c r="S72" s="43">
        <v>3165</v>
      </c>
      <c r="T72" s="43">
        <v>10992</v>
      </c>
      <c r="U72" s="43">
        <v>555</v>
      </c>
      <c r="V72" s="43">
        <f t="shared" si="7"/>
        <v>11547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-457</v>
      </c>
      <c r="Q73" s="43">
        <v>-689</v>
      </c>
      <c r="R73" s="43">
        <v>-6597</v>
      </c>
      <c r="S73" s="43">
        <v>-1015</v>
      </c>
      <c r="T73" s="43">
        <v>-8758</v>
      </c>
      <c r="U73" s="43">
        <v>-2789</v>
      </c>
      <c r="V73" s="43">
        <f t="shared" si="7"/>
        <v>-11547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28454</v>
      </c>
      <c r="E74" s="46">
        <v>9695</v>
      </c>
      <c r="F74" s="46">
        <v>18759</v>
      </c>
      <c r="G74" s="46">
        <v>23187</v>
      </c>
      <c r="H74" s="46">
        <v>-32563</v>
      </c>
      <c r="I74" s="46">
        <v>5713</v>
      </c>
      <c r="J74" s="46">
        <v>22422</v>
      </c>
      <c r="K74" s="13"/>
      <c r="L74" s="41" t="s">
        <v>103</v>
      </c>
      <c r="M74" s="42"/>
      <c r="N74" s="41" t="s">
        <v>104</v>
      </c>
      <c r="O74" s="13"/>
      <c r="P74" s="46">
        <v>22422</v>
      </c>
      <c r="Q74" s="46">
        <v>5713</v>
      </c>
      <c r="R74" s="46">
        <v>-32563</v>
      </c>
      <c r="S74" s="46">
        <v>23187</v>
      </c>
      <c r="T74" s="46">
        <v>18759</v>
      </c>
      <c r="U74" s="46">
        <v>9695</v>
      </c>
      <c r="V74" s="46">
        <f t="shared" si="7"/>
        <v>28454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67872</v>
      </c>
      <c r="E75" s="44"/>
      <c r="F75" s="44">
        <v>67872</v>
      </c>
      <c r="G75" s="44">
        <v>19927</v>
      </c>
      <c r="H75" s="44">
        <v>13928</v>
      </c>
      <c r="I75" s="44">
        <v>2409</v>
      </c>
      <c r="J75" s="44">
        <v>31608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63617</v>
      </c>
      <c r="E76" s="43"/>
      <c r="F76" s="43">
        <v>63617</v>
      </c>
      <c r="G76" s="43">
        <v>18562</v>
      </c>
      <c r="H76" s="43">
        <v>13920</v>
      </c>
      <c r="I76" s="43">
        <v>2444</v>
      </c>
      <c r="J76" s="43">
        <v>28691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-39418</v>
      </c>
      <c r="E77" s="43"/>
      <c r="F77" s="43">
        <v>-39418</v>
      </c>
      <c r="G77" s="43">
        <v>-7966</v>
      </c>
      <c r="H77" s="43">
        <v>-6397</v>
      </c>
      <c r="I77" s="43">
        <v>-1390</v>
      </c>
      <c r="J77" s="43">
        <v>-23665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4255</v>
      </c>
      <c r="E78" s="43"/>
      <c r="F78" s="43">
        <v>4255</v>
      </c>
      <c r="G78" s="43">
        <v>1365</v>
      </c>
      <c r="H78" s="43">
        <v>8</v>
      </c>
      <c r="I78" s="43">
        <v>-35</v>
      </c>
      <c r="J78" s="43">
        <v>2917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-164</v>
      </c>
      <c r="F79" s="43">
        <v>164</v>
      </c>
      <c r="G79" s="43">
        <v>-622</v>
      </c>
      <c r="H79" s="43">
        <v>672</v>
      </c>
      <c r="I79" s="43">
        <v>0</v>
      </c>
      <c r="J79" s="43">
        <v>114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9859</v>
      </c>
      <c r="F80" s="43">
        <v>-9859</v>
      </c>
      <c r="G80" s="43">
        <v>11848</v>
      </c>
      <c r="H80" s="43">
        <v>-40766</v>
      </c>
      <c r="I80" s="43">
        <v>4694</v>
      </c>
      <c r="J80" s="43">
        <v>14365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67316</v>
      </c>
      <c r="V18" s="43">
        <f>SUM(T18:U18)</f>
        <v>67316</v>
      </c>
      <c r="X18" s="38" t="s">
        <v>25</v>
      </c>
    </row>
    <row r="19" spans="2:24" x14ac:dyDescent="0.2">
      <c r="B19" s="38" t="s">
        <v>28</v>
      </c>
      <c r="D19" s="43">
        <f>SUM(E19:F19)</f>
        <v>61694</v>
      </c>
      <c r="E19" s="43">
        <v>61694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257598</v>
      </c>
      <c r="E23" s="43"/>
      <c r="F23" s="43">
        <v>257598</v>
      </c>
      <c r="G23" s="43">
        <v>53809</v>
      </c>
      <c r="H23" s="43">
        <v>34075</v>
      </c>
      <c r="I23" s="43">
        <v>11256</v>
      </c>
      <c r="J23" s="43">
        <v>134360</v>
      </c>
      <c r="K23" s="13"/>
      <c r="L23" s="41" t="s">
        <v>204</v>
      </c>
      <c r="M23" s="42"/>
      <c r="N23" s="41" t="s">
        <v>41</v>
      </c>
      <c r="O23" s="13"/>
      <c r="P23" s="43">
        <v>134360</v>
      </c>
      <c r="Q23" s="43">
        <v>11256</v>
      </c>
      <c r="R23" s="43">
        <v>34075</v>
      </c>
      <c r="S23" s="43">
        <v>53809</v>
      </c>
      <c r="T23" s="43">
        <v>257598</v>
      </c>
      <c r="U23" s="43"/>
      <c r="V23" s="43">
        <f>SUM(T23:U23)</f>
        <v>257598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39797</v>
      </c>
      <c r="E24" s="43"/>
      <c r="F24" s="43">
        <v>39797</v>
      </c>
      <c r="G24" s="43">
        <v>8133</v>
      </c>
      <c r="H24" s="43">
        <v>6609</v>
      </c>
      <c r="I24" s="43">
        <v>1357</v>
      </c>
      <c r="J24" s="43">
        <v>23698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217801</v>
      </c>
      <c r="E25" s="43"/>
      <c r="F25" s="43">
        <v>217801</v>
      </c>
      <c r="G25" s="43">
        <v>45676</v>
      </c>
      <c r="H25" s="43">
        <v>27466</v>
      </c>
      <c r="I25" s="43">
        <v>9899</v>
      </c>
      <c r="J25" s="43">
        <v>110662</v>
      </c>
      <c r="K25" s="13"/>
      <c r="L25" s="41" t="s">
        <v>45</v>
      </c>
      <c r="M25" s="42"/>
      <c r="N25" s="41" t="s">
        <v>46</v>
      </c>
      <c r="O25" s="13"/>
      <c r="P25" s="43">
        <v>110662</v>
      </c>
      <c r="Q25" s="43">
        <v>9899</v>
      </c>
      <c r="R25" s="43">
        <v>27466</v>
      </c>
      <c r="S25" s="43">
        <v>45676</v>
      </c>
      <c r="T25" s="43">
        <v>217801</v>
      </c>
      <c r="U25" s="43"/>
      <c r="V25" s="43">
        <f t="shared" ref="V25:V31" si="1">SUM(T25:U25)</f>
        <v>217801</v>
      </c>
      <c r="X25" s="38"/>
    </row>
    <row r="26" spans="2:24" x14ac:dyDescent="0.2">
      <c r="B26" s="38"/>
      <c r="D26" s="46">
        <f t="shared" si="0"/>
        <v>5622</v>
      </c>
      <c r="E26" s="46">
        <v>5622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5622</v>
      </c>
      <c r="V26" s="46">
        <f t="shared" si="1"/>
        <v>5622</v>
      </c>
      <c r="X26" s="38"/>
    </row>
    <row r="27" spans="2:24" x14ac:dyDescent="0.2">
      <c r="B27" s="45" t="s">
        <v>49</v>
      </c>
      <c r="D27" s="44">
        <f t="shared" si="0"/>
        <v>126672</v>
      </c>
      <c r="E27" s="44">
        <v>296</v>
      </c>
      <c r="F27" s="44">
        <v>126376</v>
      </c>
      <c r="G27" s="44">
        <v>11927</v>
      </c>
      <c r="H27" s="44">
        <v>27429</v>
      </c>
      <c r="I27" s="44">
        <v>5747</v>
      </c>
      <c r="J27" s="44">
        <v>81273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126601</v>
      </c>
      <c r="T27" s="44">
        <v>126601</v>
      </c>
      <c r="U27" s="44">
        <v>71</v>
      </c>
      <c r="V27" s="44">
        <f t="shared" si="1"/>
        <v>126672</v>
      </c>
      <c r="X27" s="45" t="s">
        <v>49</v>
      </c>
    </row>
    <row r="28" spans="2:24" x14ac:dyDescent="0.2">
      <c r="B28" s="38" t="s">
        <v>44</v>
      </c>
      <c r="D28" s="43">
        <f t="shared" si="0"/>
        <v>26121</v>
      </c>
      <c r="E28" s="43"/>
      <c r="F28" s="43">
        <v>26121</v>
      </c>
      <c r="G28" s="43">
        <v>1134</v>
      </c>
      <c r="H28" s="43">
        <v>37</v>
      </c>
      <c r="I28" s="43">
        <v>143</v>
      </c>
      <c r="J28" s="43">
        <v>709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26283</v>
      </c>
      <c r="S28" s="43"/>
      <c r="T28" s="43">
        <v>26283</v>
      </c>
      <c r="U28" s="43">
        <v>-162</v>
      </c>
      <c r="V28" s="43">
        <f t="shared" si="1"/>
        <v>26121</v>
      </c>
      <c r="X28" s="38" t="s">
        <v>44</v>
      </c>
    </row>
    <row r="29" spans="2:24" x14ac:dyDescent="0.2">
      <c r="B29" s="38"/>
      <c r="D29" s="43">
        <f t="shared" si="0"/>
        <v>24098</v>
      </c>
      <c r="E29" s="43"/>
      <c r="F29" s="43">
        <v>24098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23931</v>
      </c>
      <c r="S29" s="43"/>
      <c r="T29" s="43">
        <v>23931</v>
      </c>
      <c r="U29" s="43">
        <v>167</v>
      </c>
      <c r="V29" s="43">
        <f t="shared" si="1"/>
        <v>24098</v>
      </c>
      <c r="X29" s="38"/>
    </row>
    <row r="30" spans="2:24" x14ac:dyDescent="0.2">
      <c r="B30" s="38"/>
      <c r="D30" s="43">
        <f t="shared" si="0"/>
        <v>2023</v>
      </c>
      <c r="E30" s="43"/>
      <c r="F30" s="43">
        <v>2023</v>
      </c>
      <c r="G30" s="43">
        <v>1134</v>
      </c>
      <c r="H30" s="43">
        <v>37</v>
      </c>
      <c r="I30" s="43">
        <v>143</v>
      </c>
      <c r="J30" s="43">
        <v>709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2352</v>
      </c>
      <c r="S30" s="43"/>
      <c r="T30" s="43">
        <v>2352</v>
      </c>
      <c r="U30" s="43">
        <v>-329</v>
      </c>
      <c r="V30" s="43">
        <f t="shared" si="1"/>
        <v>2023</v>
      </c>
      <c r="X30" s="38"/>
    </row>
    <row r="31" spans="2:24" x14ac:dyDescent="0.2">
      <c r="B31" s="38"/>
      <c r="D31" s="43">
        <f t="shared" si="0"/>
        <v>105101</v>
      </c>
      <c r="E31" s="43"/>
      <c r="F31" s="43">
        <v>105101</v>
      </c>
      <c r="G31" s="43">
        <v>40748</v>
      </c>
      <c r="H31" s="43">
        <v>6609</v>
      </c>
      <c r="I31" s="43">
        <v>5366</v>
      </c>
      <c r="J31" s="43">
        <v>52378</v>
      </c>
      <c r="K31" s="15"/>
      <c r="L31" s="41" t="s">
        <v>205</v>
      </c>
      <c r="M31" s="42"/>
      <c r="N31" s="41" t="s">
        <v>119</v>
      </c>
      <c r="O31" s="15"/>
      <c r="P31" s="43">
        <v>52378</v>
      </c>
      <c r="Q31" s="43">
        <v>5366</v>
      </c>
      <c r="R31" s="43">
        <v>6609</v>
      </c>
      <c r="S31" s="43">
        <v>40748</v>
      </c>
      <c r="T31" s="43">
        <v>105101</v>
      </c>
      <c r="U31" s="43"/>
      <c r="V31" s="43">
        <f t="shared" si="1"/>
        <v>105101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65304</v>
      </c>
      <c r="E33" s="43"/>
      <c r="F33" s="43">
        <v>65304</v>
      </c>
      <c r="G33" s="43">
        <v>32615</v>
      </c>
      <c r="H33" s="43">
        <v>0</v>
      </c>
      <c r="I33" s="43">
        <v>4009</v>
      </c>
      <c r="J33" s="43">
        <v>28680</v>
      </c>
      <c r="K33" s="13"/>
      <c r="L33" s="41" t="s">
        <v>120</v>
      </c>
      <c r="M33" s="42"/>
      <c r="N33" s="41" t="s">
        <v>121</v>
      </c>
      <c r="O33" s="13"/>
      <c r="P33" s="43">
        <v>28680</v>
      </c>
      <c r="Q33" s="43">
        <v>4009</v>
      </c>
      <c r="R33" s="43">
        <v>0</v>
      </c>
      <c r="S33" s="43">
        <v>32615</v>
      </c>
      <c r="T33" s="43">
        <v>65304</v>
      </c>
      <c r="U33" s="43"/>
      <c r="V33" s="43">
        <f>SUM(T33:U33)</f>
        <v>65304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62366</v>
      </c>
      <c r="E35" s="44">
        <v>11607</v>
      </c>
      <c r="F35" s="44">
        <v>50759</v>
      </c>
      <c r="G35" s="44">
        <v>3956</v>
      </c>
      <c r="H35" s="44">
        <v>4588</v>
      </c>
      <c r="I35" s="44">
        <v>23983</v>
      </c>
      <c r="J35" s="44">
        <v>18232</v>
      </c>
      <c r="K35" s="31"/>
      <c r="L35" s="40" t="s">
        <v>63</v>
      </c>
      <c r="M35" s="14"/>
      <c r="N35" s="40" t="s">
        <v>64</v>
      </c>
      <c r="O35" s="31"/>
      <c r="P35" s="44">
        <v>9842</v>
      </c>
      <c r="Q35" s="44">
        <v>25116</v>
      </c>
      <c r="R35" s="44">
        <v>2267</v>
      </c>
      <c r="S35" s="44">
        <v>10000</v>
      </c>
      <c r="T35" s="44">
        <v>47225</v>
      </c>
      <c r="U35" s="44">
        <v>15141</v>
      </c>
      <c r="V35" s="44">
        <f t="shared" ref="V35:V36" si="3">SUM(T35:U35)</f>
        <v>62366</v>
      </c>
      <c r="X35" s="45" t="s">
        <v>62</v>
      </c>
    </row>
    <row r="36" spans="2:24" x14ac:dyDescent="0.2">
      <c r="B36" s="38" t="s">
        <v>54</v>
      </c>
      <c r="D36" s="43">
        <f t="shared" si="2"/>
        <v>254451</v>
      </c>
      <c r="E36" s="43"/>
      <c r="F36" s="43">
        <v>254451</v>
      </c>
      <c r="G36" s="43">
        <v>173393</v>
      </c>
      <c r="H36" s="43">
        <v>30571</v>
      </c>
      <c r="I36" s="43">
        <v>6499</v>
      </c>
      <c r="J36" s="43">
        <v>43988</v>
      </c>
      <c r="K36" s="13"/>
      <c r="L36" s="41" t="s">
        <v>207</v>
      </c>
      <c r="M36" s="42"/>
      <c r="N36" s="41" t="s">
        <v>65</v>
      </c>
      <c r="O36" s="13"/>
      <c r="P36" s="43">
        <v>43988</v>
      </c>
      <c r="Q36" s="43">
        <v>6499</v>
      </c>
      <c r="R36" s="43">
        <v>30571</v>
      </c>
      <c r="S36" s="43">
        <v>173393</v>
      </c>
      <c r="T36" s="43">
        <v>254451</v>
      </c>
      <c r="U36" s="43"/>
      <c r="V36" s="43">
        <f t="shared" si="3"/>
        <v>254451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214654</v>
      </c>
      <c r="E38" s="43"/>
      <c r="F38" s="43">
        <v>214654</v>
      </c>
      <c r="G38" s="43">
        <v>165260</v>
      </c>
      <c r="H38" s="43">
        <v>23962</v>
      </c>
      <c r="I38" s="43">
        <v>5142</v>
      </c>
      <c r="J38" s="43">
        <v>20290</v>
      </c>
      <c r="K38" s="13"/>
      <c r="L38" s="41" t="s">
        <v>69</v>
      </c>
      <c r="M38" s="42"/>
      <c r="N38" s="41" t="s">
        <v>70</v>
      </c>
      <c r="O38" s="13"/>
      <c r="P38" s="43">
        <v>20290</v>
      </c>
      <c r="Q38" s="43">
        <v>5142</v>
      </c>
      <c r="R38" s="43">
        <v>23962</v>
      </c>
      <c r="S38" s="43">
        <v>165260</v>
      </c>
      <c r="T38" s="43">
        <v>214654</v>
      </c>
      <c r="U38" s="43"/>
      <c r="V38" s="43">
        <f>SUM(T38:U38)</f>
        <v>214654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21996</v>
      </c>
      <c r="E40" s="44">
        <v>349</v>
      </c>
      <c r="F40" s="44">
        <v>21647</v>
      </c>
      <c r="G40" s="44">
        <v>20729</v>
      </c>
      <c r="H40" s="44">
        <v>2</v>
      </c>
      <c r="I40" s="44">
        <v>602</v>
      </c>
      <c r="J40" s="44">
        <v>314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21696</v>
      </c>
      <c r="S40" s="44"/>
      <c r="T40" s="44">
        <v>21696</v>
      </c>
      <c r="U40" s="44">
        <v>300</v>
      </c>
      <c r="V40" s="44">
        <f t="shared" ref="V40:V50" si="5">SUM(T40:U40)</f>
        <v>21996</v>
      </c>
      <c r="X40" s="45" t="s">
        <v>66</v>
      </c>
    </row>
    <row r="41" spans="2:24" x14ac:dyDescent="0.2">
      <c r="B41" s="38" t="s">
        <v>68</v>
      </c>
      <c r="D41" s="43">
        <f t="shared" si="4"/>
        <v>38329</v>
      </c>
      <c r="E41" s="43">
        <v>14</v>
      </c>
      <c r="F41" s="43">
        <v>38315</v>
      </c>
      <c r="G41" s="43">
        <v>38315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3190</v>
      </c>
      <c r="Q41" s="43">
        <v>1605</v>
      </c>
      <c r="R41" s="43">
        <v>33360</v>
      </c>
      <c r="S41" s="43">
        <v>83</v>
      </c>
      <c r="T41" s="43">
        <v>38238</v>
      </c>
      <c r="U41" s="43">
        <v>91</v>
      </c>
      <c r="V41" s="43">
        <f t="shared" si="5"/>
        <v>38329</v>
      </c>
      <c r="X41" s="38" t="s">
        <v>68</v>
      </c>
    </row>
    <row r="42" spans="2:24" ht="24" x14ac:dyDescent="0.2">
      <c r="B42" s="38" t="s">
        <v>71</v>
      </c>
      <c r="D42" s="43">
        <f t="shared" si="4"/>
        <v>42227</v>
      </c>
      <c r="E42" s="43">
        <v>565</v>
      </c>
      <c r="F42" s="43">
        <v>41662</v>
      </c>
      <c r="G42" s="43">
        <v>97</v>
      </c>
      <c r="H42" s="43">
        <v>36251</v>
      </c>
      <c r="I42" s="43">
        <v>2151</v>
      </c>
      <c r="J42" s="43">
        <v>3163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42111</v>
      </c>
      <c r="T42" s="43">
        <v>42111</v>
      </c>
      <c r="U42" s="43">
        <v>116</v>
      </c>
      <c r="V42" s="43">
        <f t="shared" si="5"/>
        <v>42227</v>
      </c>
      <c r="X42" s="38" t="s">
        <v>71</v>
      </c>
    </row>
    <row r="43" spans="2:24" x14ac:dyDescent="0.2">
      <c r="B43" s="38" t="s">
        <v>78</v>
      </c>
      <c r="D43" s="43">
        <f t="shared" si="4"/>
        <v>30659</v>
      </c>
      <c r="E43" s="43">
        <v>2043</v>
      </c>
      <c r="F43" s="43">
        <v>28616</v>
      </c>
      <c r="G43" s="43">
        <v>12338</v>
      </c>
      <c r="H43" s="43">
        <v>5278</v>
      </c>
      <c r="I43" s="43">
        <v>7197</v>
      </c>
      <c r="J43" s="43">
        <v>3803</v>
      </c>
      <c r="K43" s="13"/>
      <c r="L43" s="40" t="s">
        <v>79</v>
      </c>
      <c r="M43" s="14"/>
      <c r="N43" s="40" t="s">
        <v>80</v>
      </c>
      <c r="O43" s="13"/>
      <c r="P43" s="43">
        <v>2012</v>
      </c>
      <c r="Q43" s="43">
        <v>6647</v>
      </c>
      <c r="R43" s="43">
        <v>1843</v>
      </c>
      <c r="S43" s="43">
        <v>13370</v>
      </c>
      <c r="T43" s="43">
        <v>23872</v>
      </c>
      <c r="U43" s="43">
        <v>6787</v>
      </c>
      <c r="V43" s="43">
        <f t="shared" si="5"/>
        <v>30659</v>
      </c>
      <c r="X43" s="38" t="s">
        <v>78</v>
      </c>
    </row>
    <row r="44" spans="2:24" ht="22.5" customHeight="1" x14ac:dyDescent="0.2">
      <c r="B44" s="38"/>
      <c r="D44" s="43">
        <f t="shared" si="4"/>
        <v>250128</v>
      </c>
      <c r="E44" s="43"/>
      <c r="F44" s="43">
        <v>250128</v>
      </c>
      <c r="G44" s="43">
        <v>157478</v>
      </c>
      <c r="H44" s="43">
        <v>45939</v>
      </c>
      <c r="I44" s="43">
        <v>4801</v>
      </c>
      <c r="J44" s="43">
        <v>41910</v>
      </c>
      <c r="K44" s="30"/>
      <c r="L44" s="41" t="s">
        <v>208</v>
      </c>
      <c r="M44" s="42"/>
      <c r="N44" s="41" t="s">
        <v>187</v>
      </c>
      <c r="O44" s="30"/>
      <c r="P44" s="43">
        <v>41910</v>
      </c>
      <c r="Q44" s="43">
        <v>4801</v>
      </c>
      <c r="R44" s="43">
        <v>45939</v>
      </c>
      <c r="S44" s="43">
        <v>157478</v>
      </c>
      <c r="T44" s="43">
        <v>250128</v>
      </c>
      <c r="U44" s="43"/>
      <c r="V44" s="43">
        <f t="shared" si="5"/>
        <v>250128</v>
      </c>
      <c r="X44" s="38"/>
    </row>
    <row r="45" spans="2:24" ht="24.75" customHeight="1" x14ac:dyDescent="0.2">
      <c r="B45" s="38"/>
      <c r="C45" s="16"/>
      <c r="D45" s="43">
        <f t="shared" si="4"/>
        <v>210331</v>
      </c>
      <c r="E45" s="43"/>
      <c r="F45" s="43">
        <v>210331</v>
      </c>
      <c r="G45" s="43">
        <v>149345</v>
      </c>
      <c r="H45" s="43">
        <v>39330</v>
      </c>
      <c r="I45" s="43">
        <v>3444</v>
      </c>
      <c r="J45" s="43">
        <v>18212</v>
      </c>
      <c r="K45" s="30"/>
      <c r="L45" s="41" t="s">
        <v>188</v>
      </c>
      <c r="M45" s="42"/>
      <c r="N45" s="41" t="s">
        <v>189</v>
      </c>
      <c r="O45" s="30"/>
      <c r="P45" s="43">
        <v>18212</v>
      </c>
      <c r="Q45" s="43">
        <v>3444</v>
      </c>
      <c r="R45" s="43">
        <v>39330</v>
      </c>
      <c r="S45" s="43">
        <v>149345</v>
      </c>
      <c r="T45" s="43">
        <v>210331</v>
      </c>
      <c r="U45" s="43"/>
      <c r="V45" s="43">
        <f t="shared" si="5"/>
        <v>210331</v>
      </c>
      <c r="W45" s="16"/>
      <c r="X45" s="38"/>
    </row>
    <row r="46" spans="2:24" x14ac:dyDescent="0.2">
      <c r="B46" s="38"/>
      <c r="D46" s="46">
        <f t="shared" si="4"/>
        <v>32111</v>
      </c>
      <c r="E46" s="46"/>
      <c r="F46" s="46">
        <v>32111</v>
      </c>
      <c r="G46" s="46">
        <v>2851</v>
      </c>
      <c r="H46" s="46">
        <v>29260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32111</v>
      </c>
      <c r="T46" s="46">
        <v>32111</v>
      </c>
      <c r="U46" s="46"/>
      <c r="V46" s="46">
        <f t="shared" si="5"/>
        <v>32111</v>
      </c>
      <c r="X46" s="38"/>
    </row>
    <row r="47" spans="2:24" ht="33.6" customHeight="1" x14ac:dyDescent="0.2">
      <c r="B47" s="45" t="s">
        <v>198</v>
      </c>
      <c r="D47" s="44">
        <f t="shared" si="4"/>
        <v>250128</v>
      </c>
      <c r="E47" s="44"/>
      <c r="F47" s="44">
        <v>250128</v>
      </c>
      <c r="G47" s="44">
        <v>186738</v>
      </c>
      <c r="H47" s="44">
        <v>16679</v>
      </c>
      <c r="I47" s="44">
        <v>4801</v>
      </c>
      <c r="J47" s="44">
        <v>41910</v>
      </c>
      <c r="K47" s="30"/>
      <c r="L47" s="41" t="s">
        <v>209</v>
      </c>
      <c r="M47" s="42"/>
      <c r="N47" s="41" t="s">
        <v>190</v>
      </c>
      <c r="O47" s="30"/>
      <c r="P47" s="44">
        <v>41910</v>
      </c>
      <c r="Q47" s="44">
        <v>4801</v>
      </c>
      <c r="R47" s="44">
        <v>16679</v>
      </c>
      <c r="S47" s="44">
        <v>186738</v>
      </c>
      <c r="T47" s="44">
        <v>250128</v>
      </c>
      <c r="U47" s="44"/>
      <c r="V47" s="44">
        <f t="shared" si="5"/>
        <v>250128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210331</v>
      </c>
      <c r="E48" s="46"/>
      <c r="F48" s="46">
        <v>210331</v>
      </c>
      <c r="G48" s="46">
        <v>178605</v>
      </c>
      <c r="H48" s="46">
        <v>10070</v>
      </c>
      <c r="I48" s="46">
        <v>3444</v>
      </c>
      <c r="J48" s="46">
        <v>18212</v>
      </c>
      <c r="K48" s="13"/>
      <c r="L48" s="41" t="s">
        <v>210</v>
      </c>
      <c r="M48" s="42"/>
      <c r="N48" s="41" t="s">
        <v>191</v>
      </c>
      <c r="O48" s="13"/>
      <c r="P48" s="46">
        <v>18212</v>
      </c>
      <c r="Q48" s="46">
        <v>3444</v>
      </c>
      <c r="R48" s="46">
        <v>10070</v>
      </c>
      <c r="S48" s="46">
        <v>178605</v>
      </c>
      <c r="T48" s="46">
        <v>210331</v>
      </c>
      <c r="U48" s="46"/>
      <c r="V48" s="46">
        <f t="shared" si="5"/>
        <v>210331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41910</v>
      </c>
      <c r="Q49" s="44">
        <v>4801</v>
      </c>
      <c r="R49" s="44">
        <v>45939</v>
      </c>
      <c r="S49" s="44">
        <v>157478</v>
      </c>
      <c r="T49" s="44">
        <v>250128</v>
      </c>
      <c r="U49" s="44"/>
      <c r="V49" s="44">
        <f t="shared" si="5"/>
        <v>250128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18212</v>
      </c>
      <c r="Q50" s="43">
        <v>3444</v>
      </c>
      <c r="R50" s="43">
        <v>39330</v>
      </c>
      <c r="S50" s="43">
        <v>149345</v>
      </c>
      <c r="T50" s="43">
        <v>210331</v>
      </c>
      <c r="U50" s="43"/>
      <c r="V50" s="43">
        <f t="shared" si="5"/>
        <v>210331</v>
      </c>
      <c r="X50" s="38" t="s">
        <v>55</v>
      </c>
    </row>
    <row r="51" spans="2:24" x14ac:dyDescent="0.2">
      <c r="B51" s="38"/>
      <c r="D51" s="43">
        <f t="shared" ref="D51:D56" si="6">SUM(E51:F51)</f>
        <v>209641</v>
      </c>
      <c r="E51" s="43"/>
      <c r="F51" s="43">
        <v>209641</v>
      </c>
      <c r="G51" s="43">
        <v>187779</v>
      </c>
      <c r="H51" s="43">
        <v>21862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209641</v>
      </c>
      <c r="E52" s="43"/>
      <c r="F52" s="43">
        <v>209641</v>
      </c>
      <c r="G52" s="43">
        <v>158519</v>
      </c>
      <c r="H52" s="43">
        <v>51122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-567</v>
      </c>
      <c r="E53" s="43"/>
      <c r="F53" s="43">
        <v>-567</v>
      </c>
      <c r="G53" s="43"/>
      <c r="H53" s="43"/>
      <c r="I53" s="43">
        <v>-567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-567</v>
      </c>
      <c r="T53" s="43">
        <v>-567</v>
      </c>
      <c r="U53" s="43"/>
      <c r="V53" s="43">
        <f>SUM(T53:U53)</f>
        <v>-567</v>
      </c>
      <c r="X53" s="38"/>
    </row>
    <row r="54" spans="2:24" x14ac:dyDescent="0.2">
      <c r="B54" s="38"/>
      <c r="D54" s="43">
        <f t="shared" si="6"/>
        <v>40487</v>
      </c>
      <c r="E54" s="43"/>
      <c r="F54" s="43">
        <v>40487</v>
      </c>
      <c r="G54" s="43">
        <v>-1608</v>
      </c>
      <c r="H54" s="43">
        <v>-5183</v>
      </c>
      <c r="I54" s="43">
        <v>5368</v>
      </c>
      <c r="J54" s="43">
        <v>41910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690</v>
      </c>
      <c r="E55" s="43"/>
      <c r="F55" s="43">
        <v>690</v>
      </c>
      <c r="G55" s="43">
        <v>-9741</v>
      </c>
      <c r="H55" s="43">
        <v>-11792</v>
      </c>
      <c r="I55" s="43">
        <v>4011</v>
      </c>
      <c r="J55" s="43">
        <v>18212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13092</v>
      </c>
      <c r="E56" s="43">
        <v>13092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18212</v>
      </c>
      <c r="Q69" s="43">
        <v>4011</v>
      </c>
      <c r="R69" s="43">
        <v>-11792</v>
      </c>
      <c r="S69" s="43">
        <v>-9741</v>
      </c>
      <c r="T69" s="43">
        <v>690</v>
      </c>
      <c r="U69" s="43"/>
      <c r="V69" s="43">
        <f>SUM(T69:U69)</f>
        <v>690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13092</v>
      </c>
      <c r="V71" s="43">
        <f t="shared" ref="V71:V74" si="7">SUM(T71:U71)</f>
        <v>13092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792</v>
      </c>
      <c r="Q72" s="43">
        <v>228</v>
      </c>
      <c r="R72" s="43">
        <v>1756</v>
      </c>
      <c r="S72" s="43">
        <v>835</v>
      </c>
      <c r="T72" s="43">
        <v>3611</v>
      </c>
      <c r="U72" s="43">
        <v>229</v>
      </c>
      <c r="V72" s="43">
        <f t="shared" si="7"/>
        <v>3840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-378</v>
      </c>
      <c r="Q73" s="43">
        <v>-561</v>
      </c>
      <c r="R73" s="43">
        <v>-1228</v>
      </c>
      <c r="S73" s="43">
        <v>-864</v>
      </c>
      <c r="T73" s="43">
        <v>-3031</v>
      </c>
      <c r="U73" s="43">
        <v>-809</v>
      </c>
      <c r="V73" s="43">
        <f t="shared" si="7"/>
        <v>-3840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13782</v>
      </c>
      <c r="E74" s="46">
        <v>12512</v>
      </c>
      <c r="F74" s="46">
        <v>1270</v>
      </c>
      <c r="G74" s="46">
        <v>-9770</v>
      </c>
      <c r="H74" s="46">
        <v>-11264</v>
      </c>
      <c r="I74" s="46">
        <v>3678</v>
      </c>
      <c r="J74" s="46">
        <v>18626</v>
      </c>
      <c r="K74" s="13"/>
      <c r="L74" s="41" t="s">
        <v>103</v>
      </c>
      <c r="M74" s="42"/>
      <c r="N74" s="41" t="s">
        <v>104</v>
      </c>
      <c r="O74" s="13"/>
      <c r="P74" s="46">
        <v>18626</v>
      </c>
      <c r="Q74" s="46">
        <v>3678</v>
      </c>
      <c r="R74" s="46">
        <v>-11264</v>
      </c>
      <c r="S74" s="46">
        <v>-9770</v>
      </c>
      <c r="T74" s="46">
        <v>1270</v>
      </c>
      <c r="U74" s="46">
        <v>12512</v>
      </c>
      <c r="V74" s="46">
        <f t="shared" si="7"/>
        <v>13782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53579</v>
      </c>
      <c r="E75" s="44"/>
      <c r="F75" s="44">
        <v>53579</v>
      </c>
      <c r="G75" s="44">
        <v>15943</v>
      </c>
      <c r="H75" s="44">
        <v>13575</v>
      </c>
      <c r="I75" s="44">
        <v>1415</v>
      </c>
      <c r="J75" s="44">
        <v>22646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56572</v>
      </c>
      <c r="E76" s="43"/>
      <c r="F76" s="43">
        <v>56572</v>
      </c>
      <c r="G76" s="43">
        <v>16447</v>
      </c>
      <c r="H76" s="43">
        <v>13579</v>
      </c>
      <c r="I76" s="43">
        <v>1383</v>
      </c>
      <c r="J76" s="43">
        <v>25163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-39797</v>
      </c>
      <c r="E77" s="43"/>
      <c r="F77" s="43">
        <v>-39797</v>
      </c>
      <c r="G77" s="43">
        <v>-8133</v>
      </c>
      <c r="H77" s="43">
        <v>-6609</v>
      </c>
      <c r="I77" s="43">
        <v>-1357</v>
      </c>
      <c r="J77" s="43">
        <v>-23698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-2993</v>
      </c>
      <c r="E78" s="43"/>
      <c r="F78" s="43">
        <v>-2993</v>
      </c>
      <c r="G78" s="43">
        <v>-504</v>
      </c>
      <c r="H78" s="43">
        <v>-4</v>
      </c>
      <c r="I78" s="43">
        <v>32</v>
      </c>
      <c r="J78" s="43">
        <v>-2517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13</v>
      </c>
      <c r="F79" s="43">
        <v>-13</v>
      </c>
      <c r="G79" s="43">
        <v>-159</v>
      </c>
      <c r="H79" s="43">
        <v>166</v>
      </c>
      <c r="I79" s="43">
        <v>0</v>
      </c>
      <c r="J79" s="43">
        <v>-20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12499</v>
      </c>
      <c r="F80" s="43">
        <v>-12499</v>
      </c>
      <c r="G80" s="43">
        <v>-17421</v>
      </c>
      <c r="H80" s="43">
        <v>-18396</v>
      </c>
      <c r="I80" s="43">
        <v>3620</v>
      </c>
      <c r="J80" s="43">
        <v>19698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73393</v>
      </c>
      <c r="V18" s="43">
        <f>SUM(T18:U18)</f>
        <v>73393</v>
      </c>
      <c r="X18" s="38" t="s">
        <v>25</v>
      </c>
    </row>
    <row r="19" spans="2:24" x14ac:dyDescent="0.2">
      <c r="B19" s="38" t="s">
        <v>28</v>
      </c>
      <c r="D19" s="43">
        <f>SUM(E19:F19)</f>
        <v>70846</v>
      </c>
      <c r="E19" s="43">
        <v>70846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273434</v>
      </c>
      <c r="E23" s="43"/>
      <c r="F23" s="43">
        <v>273434</v>
      </c>
      <c r="G23" s="43">
        <v>57854</v>
      </c>
      <c r="H23" s="43">
        <v>41638</v>
      </c>
      <c r="I23" s="43">
        <v>10418</v>
      </c>
      <c r="J23" s="43">
        <v>141434</v>
      </c>
      <c r="K23" s="13"/>
      <c r="L23" s="41" t="s">
        <v>204</v>
      </c>
      <c r="M23" s="42"/>
      <c r="N23" s="41" t="s">
        <v>41</v>
      </c>
      <c r="O23" s="13"/>
      <c r="P23" s="43">
        <v>141434</v>
      </c>
      <c r="Q23" s="43">
        <v>10418</v>
      </c>
      <c r="R23" s="43">
        <v>41638</v>
      </c>
      <c r="S23" s="43">
        <v>57854</v>
      </c>
      <c r="T23" s="43">
        <v>273434</v>
      </c>
      <c r="U23" s="43"/>
      <c r="V23" s="43">
        <f>SUM(T23:U23)</f>
        <v>273434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40204</v>
      </c>
      <c r="E24" s="43"/>
      <c r="F24" s="43">
        <v>40204</v>
      </c>
      <c r="G24" s="43">
        <v>8125</v>
      </c>
      <c r="H24" s="43">
        <v>6689</v>
      </c>
      <c r="I24" s="43">
        <v>1377</v>
      </c>
      <c r="J24" s="43">
        <v>24013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233230</v>
      </c>
      <c r="E25" s="43"/>
      <c r="F25" s="43">
        <v>233230</v>
      </c>
      <c r="G25" s="43">
        <v>49729</v>
      </c>
      <c r="H25" s="43">
        <v>34949</v>
      </c>
      <c r="I25" s="43">
        <v>9041</v>
      </c>
      <c r="J25" s="43">
        <v>117421</v>
      </c>
      <c r="K25" s="13"/>
      <c r="L25" s="41" t="s">
        <v>45</v>
      </c>
      <c r="M25" s="42"/>
      <c r="N25" s="41" t="s">
        <v>46</v>
      </c>
      <c r="O25" s="13"/>
      <c r="P25" s="43">
        <v>117421</v>
      </c>
      <c r="Q25" s="43">
        <v>9041</v>
      </c>
      <c r="R25" s="43">
        <v>34949</v>
      </c>
      <c r="S25" s="43">
        <v>49729</v>
      </c>
      <c r="T25" s="43">
        <v>233230</v>
      </c>
      <c r="U25" s="43"/>
      <c r="V25" s="43">
        <f t="shared" ref="V25:V31" si="1">SUM(T25:U25)</f>
        <v>233230</v>
      </c>
      <c r="X25" s="38"/>
    </row>
    <row r="26" spans="2:24" x14ac:dyDescent="0.2">
      <c r="B26" s="38"/>
      <c r="D26" s="46">
        <f t="shared" si="0"/>
        <v>2547</v>
      </c>
      <c r="E26" s="46">
        <v>2547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2547</v>
      </c>
      <c r="V26" s="46">
        <f t="shared" si="1"/>
        <v>2547</v>
      </c>
      <c r="X26" s="38"/>
    </row>
    <row r="27" spans="2:24" x14ac:dyDescent="0.2">
      <c r="B27" s="45" t="s">
        <v>49</v>
      </c>
      <c r="D27" s="44">
        <f t="shared" si="0"/>
        <v>135512</v>
      </c>
      <c r="E27" s="44">
        <v>314</v>
      </c>
      <c r="F27" s="44">
        <v>135198</v>
      </c>
      <c r="G27" s="44">
        <v>11216</v>
      </c>
      <c r="H27" s="44">
        <v>34887</v>
      </c>
      <c r="I27" s="44">
        <v>5683</v>
      </c>
      <c r="J27" s="44">
        <v>83412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135414</v>
      </c>
      <c r="T27" s="44">
        <v>135414</v>
      </c>
      <c r="U27" s="44">
        <v>98</v>
      </c>
      <c r="V27" s="44">
        <f t="shared" si="1"/>
        <v>135512</v>
      </c>
      <c r="X27" s="45" t="s">
        <v>49</v>
      </c>
    </row>
    <row r="28" spans="2:24" x14ac:dyDescent="0.2">
      <c r="B28" s="38" t="s">
        <v>44</v>
      </c>
      <c r="D28" s="43">
        <f t="shared" si="0"/>
        <v>23842</v>
      </c>
      <c r="E28" s="43"/>
      <c r="F28" s="43">
        <v>23842</v>
      </c>
      <c r="G28" s="43">
        <v>1075</v>
      </c>
      <c r="H28" s="43">
        <v>62</v>
      </c>
      <c r="I28" s="43">
        <v>166</v>
      </c>
      <c r="J28" s="43">
        <v>449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24153</v>
      </c>
      <c r="S28" s="43"/>
      <c r="T28" s="43">
        <v>24153</v>
      </c>
      <c r="U28" s="43">
        <v>-311</v>
      </c>
      <c r="V28" s="43">
        <f t="shared" si="1"/>
        <v>23842</v>
      </c>
      <c r="X28" s="38" t="s">
        <v>44</v>
      </c>
    </row>
    <row r="29" spans="2:24" x14ac:dyDescent="0.2">
      <c r="B29" s="38"/>
      <c r="D29" s="43">
        <f t="shared" si="0"/>
        <v>22090</v>
      </c>
      <c r="E29" s="43"/>
      <c r="F29" s="43">
        <v>22090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22090</v>
      </c>
      <c r="S29" s="43"/>
      <c r="T29" s="43">
        <v>22090</v>
      </c>
      <c r="U29" s="43">
        <v>0</v>
      </c>
      <c r="V29" s="43">
        <f t="shared" si="1"/>
        <v>22090</v>
      </c>
      <c r="X29" s="38"/>
    </row>
    <row r="30" spans="2:24" x14ac:dyDescent="0.2">
      <c r="B30" s="38"/>
      <c r="D30" s="43">
        <f t="shared" si="0"/>
        <v>1752</v>
      </c>
      <c r="E30" s="43"/>
      <c r="F30" s="43">
        <v>1752</v>
      </c>
      <c r="G30" s="43">
        <v>1075</v>
      </c>
      <c r="H30" s="43">
        <v>62</v>
      </c>
      <c r="I30" s="43">
        <v>166</v>
      </c>
      <c r="J30" s="43">
        <v>449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2063</v>
      </c>
      <c r="S30" s="43"/>
      <c r="T30" s="43">
        <v>2063</v>
      </c>
      <c r="U30" s="43">
        <v>-311</v>
      </c>
      <c r="V30" s="43">
        <f t="shared" si="1"/>
        <v>1752</v>
      </c>
      <c r="X30" s="38"/>
    </row>
    <row r="31" spans="2:24" x14ac:dyDescent="0.2">
      <c r="B31" s="38"/>
      <c r="D31" s="43">
        <f t="shared" si="0"/>
        <v>114394</v>
      </c>
      <c r="E31" s="43"/>
      <c r="F31" s="43">
        <v>114394</v>
      </c>
      <c r="G31" s="43">
        <v>45563</v>
      </c>
      <c r="H31" s="43">
        <v>6689</v>
      </c>
      <c r="I31" s="43">
        <v>4569</v>
      </c>
      <c r="J31" s="43">
        <v>57573</v>
      </c>
      <c r="K31" s="15"/>
      <c r="L31" s="41" t="s">
        <v>205</v>
      </c>
      <c r="M31" s="42"/>
      <c r="N31" s="41" t="s">
        <v>119</v>
      </c>
      <c r="O31" s="15"/>
      <c r="P31" s="43">
        <v>57573</v>
      </c>
      <c r="Q31" s="43">
        <v>4569</v>
      </c>
      <c r="R31" s="43">
        <v>6689</v>
      </c>
      <c r="S31" s="43">
        <v>45563</v>
      </c>
      <c r="T31" s="43">
        <v>114394</v>
      </c>
      <c r="U31" s="43"/>
      <c r="V31" s="43">
        <f t="shared" si="1"/>
        <v>114394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74190</v>
      </c>
      <c r="E33" s="43"/>
      <c r="F33" s="43">
        <v>74190</v>
      </c>
      <c r="G33" s="43">
        <v>37438</v>
      </c>
      <c r="H33" s="43">
        <v>0</v>
      </c>
      <c r="I33" s="43">
        <v>3192</v>
      </c>
      <c r="J33" s="43">
        <v>33560</v>
      </c>
      <c r="K33" s="13"/>
      <c r="L33" s="41" t="s">
        <v>120</v>
      </c>
      <c r="M33" s="42"/>
      <c r="N33" s="41" t="s">
        <v>121</v>
      </c>
      <c r="O33" s="13"/>
      <c r="P33" s="43">
        <v>33560</v>
      </c>
      <c r="Q33" s="43">
        <v>3192</v>
      </c>
      <c r="R33" s="43">
        <v>0</v>
      </c>
      <c r="S33" s="43">
        <v>37438</v>
      </c>
      <c r="T33" s="43">
        <v>74190</v>
      </c>
      <c r="U33" s="43"/>
      <c r="V33" s="43">
        <f>SUM(T33:U33)</f>
        <v>74190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83016</v>
      </c>
      <c r="E35" s="44">
        <v>12294</v>
      </c>
      <c r="F35" s="44">
        <v>70722</v>
      </c>
      <c r="G35" s="44">
        <v>4357</v>
      </c>
      <c r="H35" s="44">
        <v>4975</v>
      </c>
      <c r="I35" s="44">
        <v>31181</v>
      </c>
      <c r="J35" s="44">
        <v>30209</v>
      </c>
      <c r="K35" s="31"/>
      <c r="L35" s="40" t="s">
        <v>63</v>
      </c>
      <c r="M35" s="14"/>
      <c r="N35" s="40" t="s">
        <v>64</v>
      </c>
      <c r="O35" s="31"/>
      <c r="P35" s="44">
        <v>17034</v>
      </c>
      <c r="Q35" s="44">
        <v>31260</v>
      </c>
      <c r="R35" s="44">
        <v>1595</v>
      </c>
      <c r="S35" s="44">
        <v>15875</v>
      </c>
      <c r="T35" s="44">
        <v>65764</v>
      </c>
      <c r="U35" s="44">
        <v>17252</v>
      </c>
      <c r="V35" s="44">
        <f t="shared" ref="V35:V36" si="3">SUM(T35:U35)</f>
        <v>83016</v>
      </c>
      <c r="X35" s="45" t="s">
        <v>62</v>
      </c>
    </row>
    <row r="36" spans="2:24" x14ac:dyDescent="0.2">
      <c r="B36" s="38" t="s">
        <v>54</v>
      </c>
      <c r="D36" s="43">
        <f t="shared" si="2"/>
        <v>269003</v>
      </c>
      <c r="E36" s="43"/>
      <c r="F36" s="43">
        <v>269003</v>
      </c>
      <c r="G36" s="43">
        <v>192495</v>
      </c>
      <c r="H36" s="43">
        <v>27462</v>
      </c>
      <c r="I36" s="43">
        <v>4648</v>
      </c>
      <c r="J36" s="43">
        <v>44398</v>
      </c>
      <c r="K36" s="13"/>
      <c r="L36" s="41" t="s">
        <v>207</v>
      </c>
      <c r="M36" s="42"/>
      <c r="N36" s="41" t="s">
        <v>65</v>
      </c>
      <c r="O36" s="13"/>
      <c r="P36" s="43">
        <v>44398</v>
      </c>
      <c r="Q36" s="43">
        <v>4648</v>
      </c>
      <c r="R36" s="43">
        <v>27462</v>
      </c>
      <c r="S36" s="43">
        <v>192495</v>
      </c>
      <c r="T36" s="43">
        <v>269003</v>
      </c>
      <c r="U36" s="43"/>
      <c r="V36" s="43">
        <f t="shared" si="3"/>
        <v>269003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228799</v>
      </c>
      <c r="E38" s="43"/>
      <c r="F38" s="43">
        <v>228799</v>
      </c>
      <c r="G38" s="43">
        <v>184370</v>
      </c>
      <c r="H38" s="43">
        <v>20773</v>
      </c>
      <c r="I38" s="43">
        <v>3271</v>
      </c>
      <c r="J38" s="43">
        <v>20385</v>
      </c>
      <c r="K38" s="13"/>
      <c r="L38" s="41" t="s">
        <v>69</v>
      </c>
      <c r="M38" s="42"/>
      <c r="N38" s="41" t="s">
        <v>70</v>
      </c>
      <c r="O38" s="13"/>
      <c r="P38" s="43">
        <v>20385</v>
      </c>
      <c r="Q38" s="43">
        <v>3271</v>
      </c>
      <c r="R38" s="43">
        <v>20773</v>
      </c>
      <c r="S38" s="43">
        <v>184370</v>
      </c>
      <c r="T38" s="43">
        <v>228799</v>
      </c>
      <c r="U38" s="43"/>
      <c r="V38" s="43">
        <f>SUM(T38:U38)</f>
        <v>228799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20418</v>
      </c>
      <c r="E40" s="44">
        <v>656</v>
      </c>
      <c r="F40" s="44">
        <v>19762</v>
      </c>
      <c r="G40" s="44">
        <v>15994</v>
      </c>
      <c r="H40" s="44">
        <v>8</v>
      </c>
      <c r="I40" s="44">
        <v>1308</v>
      </c>
      <c r="J40" s="44">
        <v>2452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19844</v>
      </c>
      <c r="S40" s="44"/>
      <c r="T40" s="44">
        <v>19844</v>
      </c>
      <c r="U40" s="44">
        <v>574</v>
      </c>
      <c r="V40" s="44">
        <f t="shared" ref="V40:V50" si="5">SUM(T40:U40)</f>
        <v>20418</v>
      </c>
      <c r="X40" s="45" t="s">
        <v>66</v>
      </c>
    </row>
    <row r="41" spans="2:24" x14ac:dyDescent="0.2">
      <c r="B41" s="38" t="s">
        <v>68</v>
      </c>
      <c r="D41" s="43">
        <f t="shared" si="4"/>
        <v>39892</v>
      </c>
      <c r="E41" s="43">
        <v>19</v>
      </c>
      <c r="F41" s="43">
        <v>39873</v>
      </c>
      <c r="G41" s="43">
        <v>39873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3129</v>
      </c>
      <c r="Q41" s="43">
        <v>1724</v>
      </c>
      <c r="R41" s="43">
        <v>34861</v>
      </c>
      <c r="S41" s="43">
        <v>81</v>
      </c>
      <c r="T41" s="43">
        <v>39795</v>
      </c>
      <c r="U41" s="43">
        <v>97</v>
      </c>
      <c r="V41" s="43">
        <f t="shared" si="5"/>
        <v>39892</v>
      </c>
      <c r="X41" s="38" t="s">
        <v>68</v>
      </c>
    </row>
    <row r="42" spans="2:24" ht="24" x14ac:dyDescent="0.2">
      <c r="B42" s="38" t="s">
        <v>71</v>
      </c>
      <c r="D42" s="43">
        <f t="shared" si="4"/>
        <v>49785</v>
      </c>
      <c r="E42" s="43">
        <v>648</v>
      </c>
      <c r="F42" s="43">
        <v>49137</v>
      </c>
      <c r="G42" s="43">
        <v>96</v>
      </c>
      <c r="H42" s="43">
        <v>44167</v>
      </c>
      <c r="I42" s="43">
        <v>1771</v>
      </c>
      <c r="J42" s="43">
        <v>3103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49644</v>
      </c>
      <c r="T42" s="43">
        <v>49644</v>
      </c>
      <c r="U42" s="43">
        <v>141</v>
      </c>
      <c r="V42" s="43">
        <f t="shared" si="5"/>
        <v>49785</v>
      </c>
      <c r="X42" s="38" t="s">
        <v>71</v>
      </c>
    </row>
    <row r="43" spans="2:24" x14ac:dyDescent="0.2">
      <c r="B43" s="38" t="s">
        <v>78</v>
      </c>
      <c r="D43" s="43">
        <f t="shared" si="4"/>
        <v>27801</v>
      </c>
      <c r="E43" s="43">
        <v>1855</v>
      </c>
      <c r="F43" s="43">
        <v>25946</v>
      </c>
      <c r="G43" s="43">
        <v>11498</v>
      </c>
      <c r="H43" s="43">
        <v>3540</v>
      </c>
      <c r="I43" s="43">
        <v>7051</v>
      </c>
      <c r="J43" s="43">
        <v>3857</v>
      </c>
      <c r="K43" s="13"/>
      <c r="L43" s="40" t="s">
        <v>79</v>
      </c>
      <c r="M43" s="14"/>
      <c r="N43" s="40" t="s">
        <v>80</v>
      </c>
      <c r="O43" s="13"/>
      <c r="P43" s="43">
        <v>1854</v>
      </c>
      <c r="Q43" s="43">
        <v>6745</v>
      </c>
      <c r="R43" s="43">
        <v>1720</v>
      </c>
      <c r="S43" s="43">
        <v>12742</v>
      </c>
      <c r="T43" s="43">
        <v>23061</v>
      </c>
      <c r="U43" s="43">
        <v>4740</v>
      </c>
      <c r="V43" s="43">
        <f t="shared" si="5"/>
        <v>27801</v>
      </c>
      <c r="X43" s="38" t="s">
        <v>78</v>
      </c>
    </row>
    <row r="44" spans="2:24" ht="22.5" customHeight="1" x14ac:dyDescent="0.2">
      <c r="B44" s="38"/>
      <c r="D44" s="43">
        <f t="shared" si="4"/>
        <v>266629</v>
      </c>
      <c r="E44" s="43"/>
      <c r="F44" s="43">
        <v>266629</v>
      </c>
      <c r="G44" s="43">
        <v>187501</v>
      </c>
      <c r="H44" s="43">
        <v>36172</v>
      </c>
      <c r="I44" s="43">
        <v>2987</v>
      </c>
      <c r="J44" s="43">
        <v>39969</v>
      </c>
      <c r="K44" s="30"/>
      <c r="L44" s="41" t="s">
        <v>208</v>
      </c>
      <c r="M44" s="42"/>
      <c r="N44" s="41" t="s">
        <v>187</v>
      </c>
      <c r="O44" s="30"/>
      <c r="P44" s="43">
        <v>39969</v>
      </c>
      <c r="Q44" s="43">
        <v>2987</v>
      </c>
      <c r="R44" s="43">
        <v>36172</v>
      </c>
      <c r="S44" s="43">
        <v>187501</v>
      </c>
      <c r="T44" s="43">
        <v>266629</v>
      </c>
      <c r="U44" s="43"/>
      <c r="V44" s="43">
        <f t="shared" si="5"/>
        <v>266629</v>
      </c>
      <c r="X44" s="38"/>
    </row>
    <row r="45" spans="2:24" ht="24.75" customHeight="1" x14ac:dyDescent="0.2">
      <c r="B45" s="38"/>
      <c r="C45" s="16"/>
      <c r="D45" s="43">
        <f t="shared" si="4"/>
        <v>226425</v>
      </c>
      <c r="E45" s="43"/>
      <c r="F45" s="43">
        <v>226425</v>
      </c>
      <c r="G45" s="43">
        <v>179376</v>
      </c>
      <c r="H45" s="43">
        <v>29483</v>
      </c>
      <c r="I45" s="43">
        <v>1610</v>
      </c>
      <c r="J45" s="43">
        <v>15956</v>
      </c>
      <c r="K45" s="30"/>
      <c r="L45" s="41" t="s">
        <v>188</v>
      </c>
      <c r="M45" s="42"/>
      <c r="N45" s="41" t="s">
        <v>189</v>
      </c>
      <c r="O45" s="30"/>
      <c r="P45" s="43">
        <v>15956</v>
      </c>
      <c r="Q45" s="43">
        <v>1610</v>
      </c>
      <c r="R45" s="43">
        <v>29483</v>
      </c>
      <c r="S45" s="43">
        <v>179376</v>
      </c>
      <c r="T45" s="43">
        <v>226425</v>
      </c>
      <c r="U45" s="43"/>
      <c r="V45" s="43">
        <f t="shared" si="5"/>
        <v>226425</v>
      </c>
      <c r="W45" s="16"/>
      <c r="X45" s="38"/>
    </row>
    <row r="46" spans="2:24" x14ac:dyDescent="0.2">
      <c r="B46" s="38"/>
      <c r="D46" s="46">
        <f t="shared" si="4"/>
        <v>36861</v>
      </c>
      <c r="E46" s="46"/>
      <c r="F46" s="46">
        <v>36861</v>
      </c>
      <c r="G46" s="46">
        <v>2671</v>
      </c>
      <c r="H46" s="46">
        <v>34190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36861</v>
      </c>
      <c r="T46" s="46">
        <v>36861</v>
      </c>
      <c r="U46" s="46"/>
      <c r="V46" s="46">
        <f t="shared" si="5"/>
        <v>36861</v>
      </c>
      <c r="X46" s="38"/>
    </row>
    <row r="47" spans="2:24" ht="33.6" customHeight="1" x14ac:dyDescent="0.2">
      <c r="B47" s="45" t="s">
        <v>198</v>
      </c>
      <c r="D47" s="44">
        <f t="shared" si="4"/>
        <v>266629</v>
      </c>
      <c r="E47" s="44"/>
      <c r="F47" s="44">
        <v>266629</v>
      </c>
      <c r="G47" s="44">
        <v>221691</v>
      </c>
      <c r="H47" s="44">
        <v>1982</v>
      </c>
      <c r="I47" s="44">
        <v>2987</v>
      </c>
      <c r="J47" s="44">
        <v>39969</v>
      </c>
      <c r="K47" s="30"/>
      <c r="L47" s="41" t="s">
        <v>209</v>
      </c>
      <c r="M47" s="42"/>
      <c r="N47" s="41" t="s">
        <v>190</v>
      </c>
      <c r="O47" s="30"/>
      <c r="P47" s="44">
        <v>39969</v>
      </c>
      <c r="Q47" s="44">
        <v>2987</v>
      </c>
      <c r="R47" s="44">
        <v>1982</v>
      </c>
      <c r="S47" s="44">
        <v>221691</v>
      </c>
      <c r="T47" s="44">
        <v>266629</v>
      </c>
      <c r="U47" s="44"/>
      <c r="V47" s="44">
        <f t="shared" si="5"/>
        <v>266629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226425</v>
      </c>
      <c r="E48" s="46"/>
      <c r="F48" s="46">
        <v>226425</v>
      </c>
      <c r="G48" s="46">
        <v>213566</v>
      </c>
      <c r="H48" s="46">
        <v>-4707</v>
      </c>
      <c r="I48" s="46">
        <v>1610</v>
      </c>
      <c r="J48" s="46">
        <v>15956</v>
      </c>
      <c r="K48" s="13"/>
      <c r="L48" s="41" t="s">
        <v>210</v>
      </c>
      <c r="M48" s="42"/>
      <c r="N48" s="41" t="s">
        <v>191</v>
      </c>
      <c r="O48" s="13"/>
      <c r="P48" s="46">
        <v>15956</v>
      </c>
      <c r="Q48" s="46">
        <v>1610</v>
      </c>
      <c r="R48" s="46">
        <v>-4707</v>
      </c>
      <c r="S48" s="46">
        <v>213566</v>
      </c>
      <c r="T48" s="46">
        <v>226425</v>
      </c>
      <c r="U48" s="46"/>
      <c r="V48" s="46">
        <f t="shared" si="5"/>
        <v>226425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39969</v>
      </c>
      <c r="Q49" s="44">
        <v>2987</v>
      </c>
      <c r="R49" s="44">
        <v>36172</v>
      </c>
      <c r="S49" s="44">
        <v>187501</v>
      </c>
      <c r="T49" s="44">
        <v>266629</v>
      </c>
      <c r="U49" s="44"/>
      <c r="V49" s="44">
        <f t="shared" si="5"/>
        <v>266629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15956</v>
      </c>
      <c r="Q50" s="43">
        <v>1610</v>
      </c>
      <c r="R50" s="43">
        <v>29483</v>
      </c>
      <c r="S50" s="43">
        <v>179376</v>
      </c>
      <c r="T50" s="43">
        <v>226425</v>
      </c>
      <c r="U50" s="43"/>
      <c r="V50" s="43">
        <f t="shared" si="5"/>
        <v>226425</v>
      </c>
      <c r="X50" s="38" t="s">
        <v>55</v>
      </c>
    </row>
    <row r="51" spans="2:24" x14ac:dyDescent="0.2">
      <c r="B51" s="38"/>
      <c r="D51" s="43">
        <f t="shared" ref="D51:D56" si="6">SUM(E51:F51)</f>
        <v>213307</v>
      </c>
      <c r="E51" s="43"/>
      <c r="F51" s="43">
        <v>213307</v>
      </c>
      <c r="G51" s="43">
        <v>188500</v>
      </c>
      <c r="H51" s="43">
        <v>24807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213307</v>
      </c>
      <c r="E52" s="43"/>
      <c r="F52" s="43">
        <v>213307</v>
      </c>
      <c r="G52" s="43">
        <v>154310</v>
      </c>
      <c r="H52" s="43">
        <v>58997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-95</v>
      </c>
      <c r="E53" s="43"/>
      <c r="F53" s="43">
        <v>-95</v>
      </c>
      <c r="G53" s="43"/>
      <c r="H53" s="43"/>
      <c r="I53" s="43">
        <v>-95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-95</v>
      </c>
      <c r="T53" s="43">
        <v>-95</v>
      </c>
      <c r="U53" s="43"/>
      <c r="V53" s="43">
        <f>SUM(T53:U53)</f>
        <v>-95</v>
      </c>
      <c r="X53" s="38"/>
    </row>
    <row r="54" spans="2:24" x14ac:dyDescent="0.2">
      <c r="B54" s="38"/>
      <c r="D54" s="43">
        <f t="shared" si="6"/>
        <v>53322</v>
      </c>
      <c r="E54" s="43"/>
      <c r="F54" s="43">
        <v>53322</v>
      </c>
      <c r="G54" s="43">
        <v>33096</v>
      </c>
      <c r="H54" s="43">
        <v>-22825</v>
      </c>
      <c r="I54" s="43">
        <v>3082</v>
      </c>
      <c r="J54" s="43">
        <v>39969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13118</v>
      </c>
      <c r="E55" s="43"/>
      <c r="F55" s="43">
        <v>13118</v>
      </c>
      <c r="G55" s="43">
        <v>24971</v>
      </c>
      <c r="H55" s="43">
        <v>-29514</v>
      </c>
      <c r="I55" s="43">
        <v>1705</v>
      </c>
      <c r="J55" s="43">
        <v>15956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9352</v>
      </c>
      <c r="E56" s="43">
        <v>9352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15956</v>
      </c>
      <c r="Q69" s="43">
        <v>1705</v>
      </c>
      <c r="R69" s="43">
        <v>-29514</v>
      </c>
      <c r="S69" s="43">
        <v>24971</v>
      </c>
      <c r="T69" s="43">
        <v>13118</v>
      </c>
      <c r="U69" s="43"/>
      <c r="V69" s="43">
        <f>SUM(T69:U69)</f>
        <v>13118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9352</v>
      </c>
      <c r="V71" s="43">
        <f t="shared" ref="V71:V74" si="7">SUM(T71:U71)</f>
        <v>9352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1300</v>
      </c>
      <c r="Q72" s="43">
        <v>251</v>
      </c>
      <c r="R72" s="43">
        <v>2192</v>
      </c>
      <c r="S72" s="43">
        <v>947</v>
      </c>
      <c r="T72" s="43">
        <v>4690</v>
      </c>
      <c r="U72" s="43">
        <v>124</v>
      </c>
      <c r="V72" s="43">
        <f t="shared" si="7"/>
        <v>4814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-426</v>
      </c>
      <c r="Q73" s="43">
        <v>-365</v>
      </c>
      <c r="R73" s="43">
        <v>-1961</v>
      </c>
      <c r="S73" s="43">
        <v>-927</v>
      </c>
      <c r="T73" s="43">
        <v>-3679</v>
      </c>
      <c r="U73" s="43">
        <v>-1135</v>
      </c>
      <c r="V73" s="43">
        <f t="shared" si="7"/>
        <v>-4814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22470</v>
      </c>
      <c r="E74" s="46">
        <v>8341</v>
      </c>
      <c r="F74" s="46">
        <v>14129</v>
      </c>
      <c r="G74" s="46">
        <v>24991</v>
      </c>
      <c r="H74" s="46">
        <v>-29283</v>
      </c>
      <c r="I74" s="46">
        <v>1591</v>
      </c>
      <c r="J74" s="46">
        <v>16830</v>
      </c>
      <c r="K74" s="13"/>
      <c r="L74" s="41" t="s">
        <v>103</v>
      </c>
      <c r="M74" s="42"/>
      <c r="N74" s="41" t="s">
        <v>104</v>
      </c>
      <c r="O74" s="13"/>
      <c r="P74" s="46">
        <v>16830</v>
      </c>
      <c r="Q74" s="46">
        <v>1591</v>
      </c>
      <c r="R74" s="46">
        <v>-29283</v>
      </c>
      <c r="S74" s="46">
        <v>24991</v>
      </c>
      <c r="T74" s="46">
        <v>14129</v>
      </c>
      <c r="U74" s="46">
        <v>8341</v>
      </c>
      <c r="V74" s="46">
        <f t="shared" si="7"/>
        <v>22470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62674</v>
      </c>
      <c r="E75" s="44"/>
      <c r="F75" s="44">
        <v>62674</v>
      </c>
      <c r="G75" s="44">
        <v>17784</v>
      </c>
      <c r="H75" s="44">
        <v>12837</v>
      </c>
      <c r="I75" s="44">
        <v>1787</v>
      </c>
      <c r="J75" s="44">
        <v>30266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59645</v>
      </c>
      <c r="E76" s="43"/>
      <c r="F76" s="43">
        <v>59645</v>
      </c>
      <c r="G76" s="43">
        <v>17257</v>
      </c>
      <c r="H76" s="43">
        <v>12837</v>
      </c>
      <c r="I76" s="43">
        <v>1767</v>
      </c>
      <c r="J76" s="43">
        <v>27784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-40204</v>
      </c>
      <c r="E77" s="43"/>
      <c r="F77" s="43">
        <v>-40204</v>
      </c>
      <c r="G77" s="43">
        <v>-8125</v>
      </c>
      <c r="H77" s="43">
        <v>-6689</v>
      </c>
      <c r="I77" s="43">
        <v>-1377</v>
      </c>
      <c r="J77" s="43">
        <v>-24013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3029</v>
      </c>
      <c r="E78" s="43"/>
      <c r="F78" s="43">
        <v>3029</v>
      </c>
      <c r="G78" s="43">
        <v>527</v>
      </c>
      <c r="H78" s="43">
        <v>0</v>
      </c>
      <c r="I78" s="43">
        <v>20</v>
      </c>
      <c r="J78" s="43">
        <v>2482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-45</v>
      </c>
      <c r="F79" s="43">
        <v>45</v>
      </c>
      <c r="G79" s="43">
        <v>-229</v>
      </c>
      <c r="H79" s="43">
        <v>245</v>
      </c>
      <c r="I79" s="43">
        <v>0</v>
      </c>
      <c r="J79" s="43">
        <v>29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8386</v>
      </c>
      <c r="F80" s="43">
        <v>-8386</v>
      </c>
      <c r="G80" s="43">
        <v>15561</v>
      </c>
      <c r="H80" s="43">
        <v>-35676</v>
      </c>
      <c r="I80" s="43">
        <v>1181</v>
      </c>
      <c r="J80" s="43">
        <v>10548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71314</v>
      </c>
      <c r="V18" s="43">
        <f>SUM(T18:U18)</f>
        <v>71314</v>
      </c>
      <c r="X18" s="38" t="s">
        <v>25</v>
      </c>
    </row>
    <row r="19" spans="2:24" x14ac:dyDescent="0.2">
      <c r="B19" s="38" t="s">
        <v>28</v>
      </c>
      <c r="D19" s="43">
        <f>SUM(E19:F19)</f>
        <v>72990</v>
      </c>
      <c r="E19" s="43">
        <v>72990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261706</v>
      </c>
      <c r="E23" s="43"/>
      <c r="F23" s="43">
        <v>261706</v>
      </c>
      <c r="G23" s="43">
        <v>56738</v>
      </c>
      <c r="H23" s="43">
        <v>34898</v>
      </c>
      <c r="I23" s="43">
        <v>9578</v>
      </c>
      <c r="J23" s="43">
        <v>138753</v>
      </c>
      <c r="K23" s="13"/>
      <c r="L23" s="41" t="s">
        <v>204</v>
      </c>
      <c r="M23" s="42"/>
      <c r="N23" s="41" t="s">
        <v>41</v>
      </c>
      <c r="O23" s="13"/>
      <c r="P23" s="43">
        <v>138753</v>
      </c>
      <c r="Q23" s="43">
        <v>9578</v>
      </c>
      <c r="R23" s="43">
        <v>34898</v>
      </c>
      <c r="S23" s="43">
        <v>56738</v>
      </c>
      <c r="T23" s="43">
        <v>261706</v>
      </c>
      <c r="U23" s="43"/>
      <c r="V23" s="43">
        <f>SUM(T23:U23)</f>
        <v>261706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40574</v>
      </c>
      <c r="E24" s="43"/>
      <c r="F24" s="43">
        <v>40574</v>
      </c>
      <c r="G24" s="43">
        <v>8115</v>
      </c>
      <c r="H24" s="43">
        <v>6816</v>
      </c>
      <c r="I24" s="43">
        <v>1383</v>
      </c>
      <c r="J24" s="43">
        <v>24260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221132</v>
      </c>
      <c r="E25" s="43"/>
      <c r="F25" s="43">
        <v>221132</v>
      </c>
      <c r="G25" s="43">
        <v>48623</v>
      </c>
      <c r="H25" s="43">
        <v>28082</v>
      </c>
      <c r="I25" s="43">
        <v>8195</v>
      </c>
      <c r="J25" s="43">
        <v>114493</v>
      </c>
      <c r="K25" s="13"/>
      <c r="L25" s="41" t="s">
        <v>45</v>
      </c>
      <c r="M25" s="42"/>
      <c r="N25" s="41" t="s">
        <v>46</v>
      </c>
      <c r="O25" s="13"/>
      <c r="P25" s="43">
        <v>114493</v>
      </c>
      <c r="Q25" s="43">
        <v>8195</v>
      </c>
      <c r="R25" s="43">
        <v>28082</v>
      </c>
      <c r="S25" s="43">
        <v>48623</v>
      </c>
      <c r="T25" s="43">
        <v>221132</v>
      </c>
      <c r="U25" s="43"/>
      <c r="V25" s="43">
        <f t="shared" ref="V25:V31" si="1">SUM(T25:U25)</f>
        <v>221132</v>
      </c>
      <c r="X25" s="38"/>
    </row>
    <row r="26" spans="2:24" x14ac:dyDescent="0.2">
      <c r="B26" s="38"/>
      <c r="D26" s="46">
        <f t="shared" si="0"/>
        <v>-1676</v>
      </c>
      <c r="E26" s="46">
        <v>-1676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-1676</v>
      </c>
      <c r="V26" s="46">
        <f t="shared" si="1"/>
        <v>-1676</v>
      </c>
      <c r="X26" s="38"/>
    </row>
    <row r="27" spans="2:24" x14ac:dyDescent="0.2">
      <c r="B27" s="45" t="s">
        <v>49</v>
      </c>
      <c r="D27" s="44">
        <f t="shared" si="0"/>
        <v>128409</v>
      </c>
      <c r="E27" s="44">
        <v>306</v>
      </c>
      <c r="F27" s="44">
        <v>128103</v>
      </c>
      <c r="G27" s="44">
        <v>10616</v>
      </c>
      <c r="H27" s="44">
        <v>28028</v>
      </c>
      <c r="I27" s="44">
        <v>5740</v>
      </c>
      <c r="J27" s="44">
        <v>83719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128319</v>
      </c>
      <c r="T27" s="44">
        <v>128319</v>
      </c>
      <c r="U27" s="44">
        <v>90</v>
      </c>
      <c r="V27" s="44">
        <f t="shared" si="1"/>
        <v>128409</v>
      </c>
      <c r="X27" s="45" t="s">
        <v>49</v>
      </c>
    </row>
    <row r="28" spans="2:24" x14ac:dyDescent="0.2">
      <c r="B28" s="38" t="s">
        <v>44</v>
      </c>
      <c r="D28" s="43">
        <f t="shared" si="0"/>
        <v>23420</v>
      </c>
      <c r="E28" s="43"/>
      <c r="F28" s="43">
        <v>23420</v>
      </c>
      <c r="G28" s="43">
        <v>1059</v>
      </c>
      <c r="H28" s="43">
        <v>54</v>
      </c>
      <c r="I28" s="43">
        <v>173</v>
      </c>
      <c r="J28" s="43">
        <v>395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23265</v>
      </c>
      <c r="S28" s="43"/>
      <c r="T28" s="43">
        <v>23265</v>
      </c>
      <c r="U28" s="43">
        <v>155</v>
      </c>
      <c r="V28" s="43">
        <f t="shared" si="1"/>
        <v>23420</v>
      </c>
      <c r="X28" s="38" t="s">
        <v>44</v>
      </c>
    </row>
    <row r="29" spans="2:24" x14ac:dyDescent="0.2">
      <c r="B29" s="38"/>
      <c r="D29" s="43">
        <f t="shared" si="0"/>
        <v>21739</v>
      </c>
      <c r="E29" s="43"/>
      <c r="F29" s="43">
        <v>21739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21474</v>
      </c>
      <c r="S29" s="43"/>
      <c r="T29" s="43">
        <v>21474</v>
      </c>
      <c r="U29" s="43">
        <v>265</v>
      </c>
      <c r="V29" s="43">
        <f t="shared" si="1"/>
        <v>21739</v>
      </c>
      <c r="X29" s="38"/>
    </row>
    <row r="30" spans="2:24" x14ac:dyDescent="0.2">
      <c r="B30" s="38"/>
      <c r="D30" s="43">
        <f t="shared" si="0"/>
        <v>1681</v>
      </c>
      <c r="E30" s="43"/>
      <c r="F30" s="43">
        <v>1681</v>
      </c>
      <c r="G30" s="43">
        <v>1059</v>
      </c>
      <c r="H30" s="43">
        <v>54</v>
      </c>
      <c r="I30" s="43">
        <v>173</v>
      </c>
      <c r="J30" s="43">
        <v>395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1791</v>
      </c>
      <c r="S30" s="43"/>
      <c r="T30" s="43">
        <v>1791</v>
      </c>
      <c r="U30" s="43">
        <v>-110</v>
      </c>
      <c r="V30" s="43">
        <f t="shared" si="1"/>
        <v>1681</v>
      </c>
      <c r="X30" s="38"/>
    </row>
    <row r="31" spans="2:24" x14ac:dyDescent="0.2">
      <c r="B31" s="38"/>
      <c r="D31" s="43">
        <f t="shared" si="0"/>
        <v>110183</v>
      </c>
      <c r="E31" s="43"/>
      <c r="F31" s="43">
        <v>110183</v>
      </c>
      <c r="G31" s="43">
        <v>45063</v>
      </c>
      <c r="H31" s="43">
        <v>6816</v>
      </c>
      <c r="I31" s="43">
        <v>3665</v>
      </c>
      <c r="J31" s="43">
        <v>54639</v>
      </c>
      <c r="K31" s="15"/>
      <c r="L31" s="41" t="s">
        <v>205</v>
      </c>
      <c r="M31" s="42"/>
      <c r="N31" s="41" t="s">
        <v>119</v>
      </c>
      <c r="O31" s="15"/>
      <c r="P31" s="43">
        <v>54639</v>
      </c>
      <c r="Q31" s="43">
        <v>3665</v>
      </c>
      <c r="R31" s="43">
        <v>6816</v>
      </c>
      <c r="S31" s="43">
        <v>45063</v>
      </c>
      <c r="T31" s="43">
        <v>110183</v>
      </c>
      <c r="U31" s="43"/>
      <c r="V31" s="43">
        <f t="shared" si="1"/>
        <v>110183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69609</v>
      </c>
      <c r="E33" s="43"/>
      <c r="F33" s="43">
        <v>69609</v>
      </c>
      <c r="G33" s="43">
        <v>36948</v>
      </c>
      <c r="H33" s="43">
        <v>0</v>
      </c>
      <c r="I33" s="43">
        <v>2282</v>
      </c>
      <c r="J33" s="43">
        <v>30379</v>
      </c>
      <c r="K33" s="13"/>
      <c r="L33" s="41" t="s">
        <v>120</v>
      </c>
      <c r="M33" s="42"/>
      <c r="N33" s="41" t="s">
        <v>121</v>
      </c>
      <c r="O33" s="13"/>
      <c r="P33" s="43">
        <v>30379</v>
      </c>
      <c r="Q33" s="43">
        <v>2282</v>
      </c>
      <c r="R33" s="43">
        <v>0</v>
      </c>
      <c r="S33" s="43">
        <v>36948</v>
      </c>
      <c r="T33" s="43">
        <v>69609</v>
      </c>
      <c r="U33" s="43"/>
      <c r="V33" s="43">
        <f>SUM(T33:U33)</f>
        <v>69609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67683</v>
      </c>
      <c r="E35" s="44">
        <v>11538</v>
      </c>
      <c r="F35" s="44">
        <v>56145</v>
      </c>
      <c r="G35" s="44">
        <v>4757</v>
      </c>
      <c r="H35" s="44">
        <v>5262</v>
      </c>
      <c r="I35" s="44">
        <v>27453</v>
      </c>
      <c r="J35" s="44">
        <v>18673</v>
      </c>
      <c r="K35" s="31"/>
      <c r="L35" s="40" t="s">
        <v>63</v>
      </c>
      <c r="M35" s="14"/>
      <c r="N35" s="40" t="s">
        <v>64</v>
      </c>
      <c r="O35" s="31"/>
      <c r="P35" s="44">
        <v>9061</v>
      </c>
      <c r="Q35" s="44">
        <v>28723</v>
      </c>
      <c r="R35" s="44">
        <v>2223</v>
      </c>
      <c r="S35" s="44">
        <v>10411</v>
      </c>
      <c r="T35" s="44">
        <v>50418</v>
      </c>
      <c r="U35" s="44">
        <v>17265</v>
      </c>
      <c r="V35" s="44">
        <f t="shared" ref="V35:V36" si="3">SUM(T35:U35)</f>
        <v>67683</v>
      </c>
      <c r="X35" s="45" t="s">
        <v>62</v>
      </c>
    </row>
    <row r="36" spans="2:24" x14ac:dyDescent="0.2">
      <c r="B36" s="38" t="s">
        <v>54</v>
      </c>
      <c r="D36" s="43">
        <f t="shared" si="2"/>
        <v>256040</v>
      </c>
      <c r="E36" s="43"/>
      <c r="F36" s="43">
        <v>256040</v>
      </c>
      <c r="G36" s="43">
        <v>179036</v>
      </c>
      <c r="H36" s="43">
        <v>27042</v>
      </c>
      <c r="I36" s="43">
        <v>4935</v>
      </c>
      <c r="J36" s="43">
        <v>45027</v>
      </c>
      <c r="K36" s="13"/>
      <c r="L36" s="41" t="s">
        <v>207</v>
      </c>
      <c r="M36" s="42"/>
      <c r="N36" s="41" t="s">
        <v>65</v>
      </c>
      <c r="O36" s="13"/>
      <c r="P36" s="43">
        <v>45027</v>
      </c>
      <c r="Q36" s="43">
        <v>4935</v>
      </c>
      <c r="R36" s="43">
        <v>27042</v>
      </c>
      <c r="S36" s="43">
        <v>179036</v>
      </c>
      <c r="T36" s="43">
        <v>256040</v>
      </c>
      <c r="U36" s="43"/>
      <c r="V36" s="43">
        <f t="shared" si="3"/>
        <v>256040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215466</v>
      </c>
      <c r="E38" s="43"/>
      <c r="F38" s="43">
        <v>215466</v>
      </c>
      <c r="G38" s="43">
        <v>170921</v>
      </c>
      <c r="H38" s="43">
        <v>20226</v>
      </c>
      <c r="I38" s="43">
        <v>3552</v>
      </c>
      <c r="J38" s="43">
        <v>20767</v>
      </c>
      <c r="K38" s="13"/>
      <c r="L38" s="41" t="s">
        <v>69</v>
      </c>
      <c r="M38" s="42"/>
      <c r="N38" s="41" t="s">
        <v>70</v>
      </c>
      <c r="O38" s="13"/>
      <c r="P38" s="43">
        <v>20767</v>
      </c>
      <c r="Q38" s="43">
        <v>3552</v>
      </c>
      <c r="R38" s="43">
        <v>20226</v>
      </c>
      <c r="S38" s="43">
        <v>170921</v>
      </c>
      <c r="T38" s="43">
        <v>215466</v>
      </c>
      <c r="U38" s="43"/>
      <c r="V38" s="43">
        <f>SUM(T38:U38)</f>
        <v>215466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28442</v>
      </c>
      <c r="E40" s="44">
        <v>443</v>
      </c>
      <c r="F40" s="44">
        <v>27999</v>
      </c>
      <c r="G40" s="44">
        <v>21045</v>
      </c>
      <c r="H40" s="44">
        <v>14</v>
      </c>
      <c r="I40" s="44">
        <v>1121</v>
      </c>
      <c r="J40" s="44">
        <v>5819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28014</v>
      </c>
      <c r="S40" s="44"/>
      <c r="T40" s="44">
        <v>28014</v>
      </c>
      <c r="U40" s="44">
        <v>428</v>
      </c>
      <c r="V40" s="44">
        <f t="shared" ref="V40:V50" si="5">SUM(T40:U40)</f>
        <v>28442</v>
      </c>
      <c r="X40" s="45" t="s">
        <v>66</v>
      </c>
    </row>
    <row r="41" spans="2:24" x14ac:dyDescent="0.2">
      <c r="B41" s="38" t="s">
        <v>68</v>
      </c>
      <c r="D41" s="43">
        <f t="shared" si="4"/>
        <v>39070</v>
      </c>
      <c r="E41" s="43">
        <v>18</v>
      </c>
      <c r="F41" s="43">
        <v>39052</v>
      </c>
      <c r="G41" s="43">
        <v>39052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3085</v>
      </c>
      <c r="Q41" s="43">
        <v>1799</v>
      </c>
      <c r="R41" s="43">
        <v>34012</v>
      </c>
      <c r="S41" s="43">
        <v>80</v>
      </c>
      <c r="T41" s="43">
        <v>38976</v>
      </c>
      <c r="U41" s="43">
        <v>94</v>
      </c>
      <c r="V41" s="43">
        <f t="shared" si="5"/>
        <v>39070</v>
      </c>
      <c r="X41" s="38" t="s">
        <v>68</v>
      </c>
    </row>
    <row r="42" spans="2:24" ht="24" x14ac:dyDescent="0.2">
      <c r="B42" s="38" t="s">
        <v>71</v>
      </c>
      <c r="D42" s="43">
        <f t="shared" si="4"/>
        <v>41459</v>
      </c>
      <c r="E42" s="43">
        <v>605</v>
      </c>
      <c r="F42" s="43">
        <v>40854</v>
      </c>
      <c r="G42" s="43">
        <v>95</v>
      </c>
      <c r="H42" s="43">
        <v>35689</v>
      </c>
      <c r="I42" s="43">
        <v>2010</v>
      </c>
      <c r="J42" s="43">
        <v>3060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41346</v>
      </c>
      <c r="T42" s="43">
        <v>41346</v>
      </c>
      <c r="U42" s="43">
        <v>113</v>
      </c>
      <c r="V42" s="43">
        <f t="shared" si="5"/>
        <v>41459</v>
      </c>
      <c r="X42" s="38" t="s">
        <v>71</v>
      </c>
    </row>
    <row r="43" spans="2:24" x14ac:dyDescent="0.2">
      <c r="B43" s="38" t="s">
        <v>78</v>
      </c>
      <c r="D43" s="43">
        <f t="shared" si="4"/>
        <v>29268</v>
      </c>
      <c r="E43" s="43">
        <v>1898</v>
      </c>
      <c r="F43" s="43">
        <v>27370</v>
      </c>
      <c r="G43" s="43">
        <v>12128</v>
      </c>
      <c r="H43" s="43">
        <v>4546</v>
      </c>
      <c r="I43" s="43">
        <v>6481</v>
      </c>
      <c r="J43" s="43">
        <v>4215</v>
      </c>
      <c r="K43" s="13"/>
      <c r="L43" s="40" t="s">
        <v>79</v>
      </c>
      <c r="M43" s="14"/>
      <c r="N43" s="40" t="s">
        <v>80</v>
      </c>
      <c r="O43" s="13"/>
      <c r="P43" s="43">
        <v>1954</v>
      </c>
      <c r="Q43" s="43">
        <v>6439</v>
      </c>
      <c r="R43" s="43">
        <v>1974</v>
      </c>
      <c r="S43" s="43">
        <v>12882</v>
      </c>
      <c r="T43" s="43">
        <v>23249</v>
      </c>
      <c r="U43" s="43">
        <v>6019</v>
      </c>
      <c r="V43" s="43">
        <f t="shared" si="5"/>
        <v>29268</v>
      </c>
      <c r="X43" s="38" t="s">
        <v>78</v>
      </c>
    </row>
    <row r="44" spans="2:24" ht="22.5" customHeight="1" x14ac:dyDescent="0.2">
      <c r="B44" s="38"/>
      <c r="D44" s="43">
        <f t="shared" si="4"/>
        <v>252350</v>
      </c>
      <c r="E44" s="43"/>
      <c r="F44" s="43">
        <v>252350</v>
      </c>
      <c r="G44" s="43">
        <v>161024</v>
      </c>
      <c r="H44" s="43">
        <v>50793</v>
      </c>
      <c r="I44" s="43">
        <v>3561</v>
      </c>
      <c r="J44" s="43">
        <v>36972</v>
      </c>
      <c r="K44" s="30"/>
      <c r="L44" s="41" t="s">
        <v>208</v>
      </c>
      <c r="M44" s="42"/>
      <c r="N44" s="41" t="s">
        <v>187</v>
      </c>
      <c r="O44" s="30"/>
      <c r="P44" s="43">
        <v>36972</v>
      </c>
      <c r="Q44" s="43">
        <v>3561</v>
      </c>
      <c r="R44" s="43">
        <v>50793</v>
      </c>
      <c r="S44" s="43">
        <v>161024</v>
      </c>
      <c r="T44" s="43">
        <v>252350</v>
      </c>
      <c r="U44" s="43"/>
      <c r="V44" s="43">
        <f t="shared" si="5"/>
        <v>252350</v>
      </c>
      <c r="X44" s="38"/>
    </row>
    <row r="45" spans="2:24" ht="24.75" customHeight="1" x14ac:dyDescent="0.2">
      <c r="B45" s="38"/>
      <c r="C45" s="16"/>
      <c r="D45" s="43">
        <f t="shared" si="4"/>
        <v>211776</v>
      </c>
      <c r="E45" s="43"/>
      <c r="F45" s="43">
        <v>211776</v>
      </c>
      <c r="G45" s="43">
        <v>152909</v>
      </c>
      <c r="H45" s="43">
        <v>43977</v>
      </c>
      <c r="I45" s="43">
        <v>2178</v>
      </c>
      <c r="J45" s="43">
        <v>12712</v>
      </c>
      <c r="K45" s="30"/>
      <c r="L45" s="41" t="s">
        <v>188</v>
      </c>
      <c r="M45" s="42"/>
      <c r="N45" s="41" t="s">
        <v>189</v>
      </c>
      <c r="O45" s="30"/>
      <c r="P45" s="43">
        <v>12712</v>
      </c>
      <c r="Q45" s="43">
        <v>2178</v>
      </c>
      <c r="R45" s="43">
        <v>43977</v>
      </c>
      <c r="S45" s="43">
        <v>152909</v>
      </c>
      <c r="T45" s="43">
        <v>211776</v>
      </c>
      <c r="U45" s="43"/>
      <c r="V45" s="43">
        <f t="shared" si="5"/>
        <v>211776</v>
      </c>
      <c r="W45" s="16"/>
      <c r="X45" s="38"/>
    </row>
    <row r="46" spans="2:24" x14ac:dyDescent="0.2">
      <c r="B46" s="38"/>
      <c r="D46" s="46">
        <f t="shared" si="4"/>
        <v>31029</v>
      </c>
      <c r="E46" s="46"/>
      <c r="F46" s="46">
        <v>31029</v>
      </c>
      <c r="G46" s="46">
        <v>2303</v>
      </c>
      <c r="H46" s="46">
        <v>28726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31029</v>
      </c>
      <c r="T46" s="46">
        <v>31029</v>
      </c>
      <c r="U46" s="46"/>
      <c r="V46" s="46">
        <f t="shared" si="5"/>
        <v>31029</v>
      </c>
      <c r="X46" s="38"/>
    </row>
    <row r="47" spans="2:24" ht="33.6" customHeight="1" x14ac:dyDescent="0.2">
      <c r="B47" s="45" t="s">
        <v>198</v>
      </c>
      <c r="D47" s="44">
        <f t="shared" si="4"/>
        <v>252350</v>
      </c>
      <c r="E47" s="44"/>
      <c r="F47" s="44">
        <v>252350</v>
      </c>
      <c r="G47" s="44">
        <v>189750</v>
      </c>
      <c r="H47" s="44">
        <v>22067</v>
      </c>
      <c r="I47" s="44">
        <v>3561</v>
      </c>
      <c r="J47" s="44">
        <v>36972</v>
      </c>
      <c r="K47" s="30"/>
      <c r="L47" s="41" t="s">
        <v>209</v>
      </c>
      <c r="M47" s="42"/>
      <c r="N47" s="41" t="s">
        <v>190</v>
      </c>
      <c r="O47" s="30"/>
      <c r="P47" s="44">
        <v>36972</v>
      </c>
      <c r="Q47" s="44">
        <v>3561</v>
      </c>
      <c r="R47" s="44">
        <v>22067</v>
      </c>
      <c r="S47" s="44">
        <v>189750</v>
      </c>
      <c r="T47" s="44">
        <v>252350</v>
      </c>
      <c r="U47" s="44"/>
      <c r="V47" s="44">
        <f t="shared" si="5"/>
        <v>252350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211776</v>
      </c>
      <c r="E48" s="46"/>
      <c r="F48" s="46">
        <v>211776</v>
      </c>
      <c r="G48" s="46">
        <v>181635</v>
      </c>
      <c r="H48" s="46">
        <v>15251</v>
      </c>
      <c r="I48" s="46">
        <v>2178</v>
      </c>
      <c r="J48" s="46">
        <v>12712</v>
      </c>
      <c r="K48" s="13"/>
      <c r="L48" s="41" t="s">
        <v>210</v>
      </c>
      <c r="M48" s="42"/>
      <c r="N48" s="41" t="s">
        <v>191</v>
      </c>
      <c r="O48" s="13"/>
      <c r="P48" s="46">
        <v>12712</v>
      </c>
      <c r="Q48" s="46">
        <v>2178</v>
      </c>
      <c r="R48" s="46">
        <v>15251</v>
      </c>
      <c r="S48" s="46">
        <v>181635</v>
      </c>
      <c r="T48" s="46">
        <v>211776</v>
      </c>
      <c r="U48" s="46"/>
      <c r="V48" s="46">
        <f t="shared" si="5"/>
        <v>211776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36972</v>
      </c>
      <c r="Q49" s="44">
        <v>3561</v>
      </c>
      <c r="R49" s="44">
        <v>50793</v>
      </c>
      <c r="S49" s="44">
        <v>161024</v>
      </c>
      <c r="T49" s="44">
        <v>252350</v>
      </c>
      <c r="U49" s="44"/>
      <c r="V49" s="44">
        <f t="shared" si="5"/>
        <v>252350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12712</v>
      </c>
      <c r="Q50" s="43">
        <v>2178</v>
      </c>
      <c r="R50" s="43">
        <v>43977</v>
      </c>
      <c r="S50" s="43">
        <v>152909</v>
      </c>
      <c r="T50" s="43">
        <v>211776</v>
      </c>
      <c r="U50" s="43"/>
      <c r="V50" s="43">
        <f t="shared" si="5"/>
        <v>211776</v>
      </c>
      <c r="X50" s="38" t="s">
        <v>55</v>
      </c>
    </row>
    <row r="51" spans="2:24" x14ac:dyDescent="0.2">
      <c r="B51" s="38"/>
      <c r="D51" s="43">
        <f t="shared" ref="D51:D56" si="6">SUM(E51:F51)</f>
        <v>201777</v>
      </c>
      <c r="E51" s="43"/>
      <c r="F51" s="43">
        <v>201777</v>
      </c>
      <c r="G51" s="43">
        <v>180086</v>
      </c>
      <c r="H51" s="43">
        <v>21691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201777</v>
      </c>
      <c r="E52" s="43"/>
      <c r="F52" s="43">
        <v>201777</v>
      </c>
      <c r="G52" s="43">
        <v>151360</v>
      </c>
      <c r="H52" s="43">
        <v>50417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-253</v>
      </c>
      <c r="E53" s="43"/>
      <c r="F53" s="43">
        <v>-253</v>
      </c>
      <c r="G53" s="43"/>
      <c r="H53" s="43"/>
      <c r="I53" s="43">
        <v>-253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-253</v>
      </c>
      <c r="T53" s="43">
        <v>-253</v>
      </c>
      <c r="U53" s="43"/>
      <c r="V53" s="43">
        <f>SUM(T53:U53)</f>
        <v>-253</v>
      </c>
      <c r="X53" s="38"/>
    </row>
    <row r="54" spans="2:24" x14ac:dyDescent="0.2">
      <c r="B54" s="38"/>
      <c r="D54" s="43">
        <f t="shared" si="6"/>
        <v>50573</v>
      </c>
      <c r="E54" s="43"/>
      <c r="F54" s="43">
        <v>50573</v>
      </c>
      <c r="G54" s="43">
        <v>9411</v>
      </c>
      <c r="H54" s="43">
        <v>376</v>
      </c>
      <c r="I54" s="43">
        <v>3814</v>
      </c>
      <c r="J54" s="43">
        <v>36972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9999</v>
      </c>
      <c r="E55" s="43"/>
      <c r="F55" s="43">
        <v>9999</v>
      </c>
      <c r="G55" s="43">
        <v>1296</v>
      </c>
      <c r="H55" s="43">
        <v>-6440</v>
      </c>
      <c r="I55" s="43">
        <v>2431</v>
      </c>
      <c r="J55" s="43">
        <v>12712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7680</v>
      </c>
      <c r="E56" s="43">
        <v>7680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12712</v>
      </c>
      <c r="Q69" s="43">
        <v>2431</v>
      </c>
      <c r="R69" s="43">
        <v>-6440</v>
      </c>
      <c r="S69" s="43">
        <v>1296</v>
      </c>
      <c r="T69" s="43">
        <v>9999</v>
      </c>
      <c r="U69" s="43"/>
      <c r="V69" s="43">
        <f>SUM(T69:U69)</f>
        <v>9999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7680</v>
      </c>
      <c r="V71" s="43">
        <f t="shared" ref="V71:V74" si="7">SUM(T71:U71)</f>
        <v>7680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1120</v>
      </c>
      <c r="Q72" s="43">
        <v>493</v>
      </c>
      <c r="R72" s="43">
        <v>1728</v>
      </c>
      <c r="S72" s="43">
        <v>627</v>
      </c>
      <c r="T72" s="43">
        <v>3968</v>
      </c>
      <c r="U72" s="43">
        <v>146</v>
      </c>
      <c r="V72" s="43">
        <f t="shared" si="7"/>
        <v>4114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-425</v>
      </c>
      <c r="Q73" s="43">
        <v>-451</v>
      </c>
      <c r="R73" s="43">
        <v>-1682</v>
      </c>
      <c r="S73" s="43">
        <v>-871</v>
      </c>
      <c r="T73" s="43">
        <v>-3429</v>
      </c>
      <c r="U73" s="43">
        <v>-685</v>
      </c>
      <c r="V73" s="43">
        <f t="shared" si="7"/>
        <v>-4114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17679</v>
      </c>
      <c r="E74" s="46">
        <v>7141</v>
      </c>
      <c r="F74" s="46">
        <v>10538</v>
      </c>
      <c r="G74" s="46">
        <v>1052</v>
      </c>
      <c r="H74" s="46">
        <v>-6394</v>
      </c>
      <c r="I74" s="46">
        <v>2473</v>
      </c>
      <c r="J74" s="46">
        <v>13407</v>
      </c>
      <c r="K74" s="13"/>
      <c r="L74" s="41" t="s">
        <v>103</v>
      </c>
      <c r="M74" s="42"/>
      <c r="N74" s="41" t="s">
        <v>104</v>
      </c>
      <c r="O74" s="13"/>
      <c r="P74" s="46">
        <v>13407</v>
      </c>
      <c r="Q74" s="46">
        <v>2473</v>
      </c>
      <c r="R74" s="46">
        <v>-6394</v>
      </c>
      <c r="S74" s="46">
        <v>1052</v>
      </c>
      <c r="T74" s="46">
        <v>10538</v>
      </c>
      <c r="U74" s="46">
        <v>7141</v>
      </c>
      <c r="V74" s="46">
        <f t="shared" si="7"/>
        <v>17679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58253</v>
      </c>
      <c r="E75" s="44"/>
      <c r="F75" s="44">
        <v>58253</v>
      </c>
      <c r="G75" s="44">
        <v>17668</v>
      </c>
      <c r="H75" s="44">
        <v>12632</v>
      </c>
      <c r="I75" s="44">
        <v>1883</v>
      </c>
      <c r="J75" s="44">
        <v>26070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56195</v>
      </c>
      <c r="E76" s="43"/>
      <c r="F76" s="43">
        <v>56195</v>
      </c>
      <c r="G76" s="43">
        <v>15696</v>
      </c>
      <c r="H76" s="43">
        <v>12637</v>
      </c>
      <c r="I76" s="43">
        <v>1910</v>
      </c>
      <c r="J76" s="43">
        <v>25952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-40574</v>
      </c>
      <c r="E77" s="43"/>
      <c r="F77" s="43">
        <v>-40574</v>
      </c>
      <c r="G77" s="43">
        <v>-8115</v>
      </c>
      <c r="H77" s="43">
        <v>-6816</v>
      </c>
      <c r="I77" s="43">
        <v>-1383</v>
      </c>
      <c r="J77" s="43">
        <v>-24260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2058</v>
      </c>
      <c r="E78" s="43"/>
      <c r="F78" s="43">
        <v>2058</v>
      </c>
      <c r="G78" s="43">
        <v>1972</v>
      </c>
      <c r="H78" s="43">
        <v>-5</v>
      </c>
      <c r="I78" s="43">
        <v>-27</v>
      </c>
      <c r="J78" s="43">
        <v>118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201</v>
      </c>
      <c r="F79" s="43">
        <v>-201</v>
      </c>
      <c r="G79" s="43">
        <v>-311</v>
      </c>
      <c r="H79" s="43">
        <v>306</v>
      </c>
      <c r="I79" s="43">
        <v>0</v>
      </c>
      <c r="J79" s="43">
        <v>-196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6940</v>
      </c>
      <c r="F80" s="43">
        <v>-6940</v>
      </c>
      <c r="G80" s="43">
        <v>-8190</v>
      </c>
      <c r="H80" s="43">
        <v>-12516</v>
      </c>
      <c r="I80" s="43">
        <v>1973</v>
      </c>
      <c r="J80" s="43">
        <v>11793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77357</v>
      </c>
      <c r="V18" s="43">
        <f>SUM(T18:U18)</f>
        <v>77357</v>
      </c>
      <c r="X18" s="38" t="s">
        <v>25</v>
      </c>
    </row>
    <row r="19" spans="2:24" x14ac:dyDescent="0.2">
      <c r="B19" s="38" t="s">
        <v>28</v>
      </c>
      <c r="D19" s="43">
        <f>SUM(E19:F19)</f>
        <v>72856</v>
      </c>
      <c r="E19" s="43">
        <v>72856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279971</v>
      </c>
      <c r="E23" s="43"/>
      <c r="F23" s="43">
        <v>279971</v>
      </c>
      <c r="G23" s="43">
        <v>59831</v>
      </c>
      <c r="H23" s="43">
        <v>41300</v>
      </c>
      <c r="I23" s="43">
        <v>9522</v>
      </c>
      <c r="J23" s="43">
        <v>150015</v>
      </c>
      <c r="K23" s="13"/>
      <c r="L23" s="41" t="s">
        <v>204</v>
      </c>
      <c r="M23" s="42"/>
      <c r="N23" s="41" t="s">
        <v>41</v>
      </c>
      <c r="O23" s="13"/>
      <c r="P23" s="43">
        <v>150015</v>
      </c>
      <c r="Q23" s="43">
        <v>9522</v>
      </c>
      <c r="R23" s="43">
        <v>41300</v>
      </c>
      <c r="S23" s="43">
        <v>59831</v>
      </c>
      <c r="T23" s="43">
        <v>279971</v>
      </c>
      <c r="U23" s="43"/>
      <c r="V23" s="43">
        <f>SUM(T23:U23)</f>
        <v>279971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40982</v>
      </c>
      <c r="E24" s="43"/>
      <c r="F24" s="43">
        <v>40982</v>
      </c>
      <c r="G24" s="43">
        <v>8111</v>
      </c>
      <c r="H24" s="43">
        <v>6909</v>
      </c>
      <c r="I24" s="43">
        <v>1411</v>
      </c>
      <c r="J24" s="43">
        <v>24551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238989</v>
      </c>
      <c r="E25" s="43"/>
      <c r="F25" s="43">
        <v>238989</v>
      </c>
      <c r="G25" s="43">
        <v>51720</v>
      </c>
      <c r="H25" s="43">
        <v>34391</v>
      </c>
      <c r="I25" s="43">
        <v>8111</v>
      </c>
      <c r="J25" s="43">
        <v>125464</v>
      </c>
      <c r="K25" s="13"/>
      <c r="L25" s="41" t="s">
        <v>45</v>
      </c>
      <c r="M25" s="42"/>
      <c r="N25" s="41" t="s">
        <v>46</v>
      </c>
      <c r="O25" s="13"/>
      <c r="P25" s="43">
        <v>125464</v>
      </c>
      <c r="Q25" s="43">
        <v>8111</v>
      </c>
      <c r="R25" s="43">
        <v>34391</v>
      </c>
      <c r="S25" s="43">
        <v>51720</v>
      </c>
      <c r="T25" s="43">
        <v>238989</v>
      </c>
      <c r="U25" s="43"/>
      <c r="V25" s="43">
        <f t="shared" ref="V25:V31" si="1">SUM(T25:U25)</f>
        <v>238989</v>
      </c>
      <c r="X25" s="38"/>
    </row>
    <row r="26" spans="2:24" x14ac:dyDescent="0.2">
      <c r="B26" s="38"/>
      <c r="D26" s="46">
        <f t="shared" si="0"/>
        <v>4501</v>
      </c>
      <c r="E26" s="46">
        <v>4501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4501</v>
      </c>
      <c r="V26" s="46">
        <f t="shared" si="1"/>
        <v>4501</v>
      </c>
      <c r="X26" s="38"/>
    </row>
    <row r="27" spans="2:24" x14ac:dyDescent="0.2">
      <c r="B27" s="45" t="s">
        <v>49</v>
      </c>
      <c r="D27" s="44">
        <f t="shared" si="0"/>
        <v>137425</v>
      </c>
      <c r="E27" s="44">
        <v>289</v>
      </c>
      <c r="F27" s="44">
        <v>137136</v>
      </c>
      <c r="G27" s="44">
        <v>10846</v>
      </c>
      <c r="H27" s="44">
        <v>34238</v>
      </c>
      <c r="I27" s="44">
        <v>6082</v>
      </c>
      <c r="J27" s="44">
        <v>85970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137328</v>
      </c>
      <c r="T27" s="44">
        <v>137328</v>
      </c>
      <c r="U27" s="44">
        <v>97</v>
      </c>
      <c r="V27" s="44">
        <f t="shared" si="1"/>
        <v>137425</v>
      </c>
      <c r="X27" s="45" t="s">
        <v>49</v>
      </c>
    </row>
    <row r="28" spans="2:24" x14ac:dyDescent="0.2">
      <c r="B28" s="38" t="s">
        <v>44</v>
      </c>
      <c r="D28" s="43">
        <f t="shared" si="0"/>
        <v>15918</v>
      </c>
      <c r="E28" s="43"/>
      <c r="F28" s="43">
        <v>15918</v>
      </c>
      <c r="G28" s="43">
        <v>-189</v>
      </c>
      <c r="H28" s="43">
        <v>153</v>
      </c>
      <c r="I28" s="43">
        <v>259</v>
      </c>
      <c r="J28" s="43">
        <v>-3608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20094</v>
      </c>
      <c r="S28" s="43"/>
      <c r="T28" s="43">
        <v>20094</v>
      </c>
      <c r="U28" s="43">
        <v>-4176</v>
      </c>
      <c r="V28" s="43">
        <f t="shared" si="1"/>
        <v>15918</v>
      </c>
      <c r="X28" s="38" t="s">
        <v>44</v>
      </c>
    </row>
    <row r="29" spans="2:24" x14ac:dyDescent="0.2">
      <c r="B29" s="38"/>
      <c r="D29" s="43">
        <f t="shared" si="0"/>
        <v>19303</v>
      </c>
      <c r="E29" s="43"/>
      <c r="F29" s="43">
        <v>19303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18991</v>
      </c>
      <c r="S29" s="43"/>
      <c r="T29" s="43">
        <v>18991</v>
      </c>
      <c r="U29" s="43">
        <v>312</v>
      </c>
      <c r="V29" s="43">
        <f t="shared" si="1"/>
        <v>19303</v>
      </c>
      <c r="X29" s="38"/>
    </row>
    <row r="30" spans="2:24" x14ac:dyDescent="0.2">
      <c r="B30" s="38"/>
      <c r="D30" s="43">
        <f t="shared" si="0"/>
        <v>-3385</v>
      </c>
      <c r="E30" s="43"/>
      <c r="F30" s="43">
        <v>-3385</v>
      </c>
      <c r="G30" s="43">
        <v>-189</v>
      </c>
      <c r="H30" s="43">
        <v>153</v>
      </c>
      <c r="I30" s="43">
        <v>259</v>
      </c>
      <c r="J30" s="43">
        <v>-3608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1103</v>
      </c>
      <c r="S30" s="43"/>
      <c r="T30" s="43">
        <v>1103</v>
      </c>
      <c r="U30" s="43">
        <v>-4488</v>
      </c>
      <c r="V30" s="43">
        <f t="shared" si="1"/>
        <v>-3385</v>
      </c>
      <c r="X30" s="38"/>
    </row>
    <row r="31" spans="2:24" x14ac:dyDescent="0.2">
      <c r="B31" s="38"/>
      <c r="D31" s="43">
        <f t="shared" si="0"/>
        <v>126917</v>
      </c>
      <c r="E31" s="43"/>
      <c r="F31" s="43">
        <v>126917</v>
      </c>
      <c r="G31" s="43">
        <v>49174</v>
      </c>
      <c r="H31" s="43">
        <v>6909</v>
      </c>
      <c r="I31" s="43">
        <v>3181</v>
      </c>
      <c r="J31" s="43">
        <v>67653</v>
      </c>
      <c r="K31" s="15"/>
      <c r="L31" s="41" t="s">
        <v>205</v>
      </c>
      <c r="M31" s="42"/>
      <c r="N31" s="41" t="s">
        <v>119</v>
      </c>
      <c r="O31" s="15"/>
      <c r="P31" s="43">
        <v>67653</v>
      </c>
      <c r="Q31" s="43">
        <v>3181</v>
      </c>
      <c r="R31" s="43">
        <v>6909</v>
      </c>
      <c r="S31" s="43">
        <v>49174</v>
      </c>
      <c r="T31" s="43">
        <v>126917</v>
      </c>
      <c r="U31" s="43"/>
      <c r="V31" s="43">
        <f t="shared" si="1"/>
        <v>126917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85935</v>
      </c>
      <c r="E33" s="43"/>
      <c r="F33" s="43">
        <v>85935</v>
      </c>
      <c r="G33" s="43">
        <v>41063</v>
      </c>
      <c r="H33" s="43">
        <v>0</v>
      </c>
      <c r="I33" s="43">
        <v>1770</v>
      </c>
      <c r="J33" s="43">
        <v>43102</v>
      </c>
      <c r="K33" s="13"/>
      <c r="L33" s="41" t="s">
        <v>120</v>
      </c>
      <c r="M33" s="42"/>
      <c r="N33" s="41" t="s">
        <v>121</v>
      </c>
      <c r="O33" s="13"/>
      <c r="P33" s="43">
        <v>43102</v>
      </c>
      <c r="Q33" s="43">
        <v>1770</v>
      </c>
      <c r="R33" s="43">
        <v>0</v>
      </c>
      <c r="S33" s="43">
        <v>41063</v>
      </c>
      <c r="T33" s="43">
        <v>85935</v>
      </c>
      <c r="U33" s="43"/>
      <c r="V33" s="43">
        <f>SUM(T33:U33)</f>
        <v>85935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74872</v>
      </c>
      <c r="E35" s="44">
        <v>11194</v>
      </c>
      <c r="F35" s="44">
        <v>63678</v>
      </c>
      <c r="G35" s="44">
        <v>5220</v>
      </c>
      <c r="H35" s="44">
        <v>5496</v>
      </c>
      <c r="I35" s="44">
        <v>28490</v>
      </c>
      <c r="J35" s="44">
        <v>24472</v>
      </c>
      <c r="K35" s="31"/>
      <c r="L35" s="40" t="s">
        <v>63</v>
      </c>
      <c r="M35" s="14"/>
      <c r="N35" s="40" t="s">
        <v>64</v>
      </c>
      <c r="O35" s="31"/>
      <c r="P35" s="44">
        <v>6642</v>
      </c>
      <c r="Q35" s="44">
        <v>35139</v>
      </c>
      <c r="R35" s="44">
        <v>3809</v>
      </c>
      <c r="S35" s="44">
        <v>11330</v>
      </c>
      <c r="T35" s="44">
        <v>56920</v>
      </c>
      <c r="U35" s="44">
        <v>17952</v>
      </c>
      <c r="V35" s="44">
        <f t="shared" ref="V35:V36" si="3">SUM(T35:U35)</f>
        <v>74872</v>
      </c>
      <c r="X35" s="45" t="s">
        <v>62</v>
      </c>
    </row>
    <row r="36" spans="2:24" x14ac:dyDescent="0.2">
      <c r="B36" s="38" t="s">
        <v>54</v>
      </c>
      <c r="D36" s="43">
        <f t="shared" si="2"/>
        <v>277581</v>
      </c>
      <c r="E36" s="43"/>
      <c r="F36" s="43">
        <v>277581</v>
      </c>
      <c r="G36" s="43">
        <v>192612</v>
      </c>
      <c r="H36" s="43">
        <v>25316</v>
      </c>
      <c r="I36" s="43">
        <v>9830</v>
      </c>
      <c r="J36" s="43">
        <v>49823</v>
      </c>
      <c r="K36" s="13"/>
      <c r="L36" s="41" t="s">
        <v>207</v>
      </c>
      <c r="M36" s="42"/>
      <c r="N36" s="41" t="s">
        <v>65</v>
      </c>
      <c r="O36" s="13"/>
      <c r="P36" s="43">
        <v>49823</v>
      </c>
      <c r="Q36" s="43">
        <v>9830</v>
      </c>
      <c r="R36" s="43">
        <v>25316</v>
      </c>
      <c r="S36" s="43">
        <v>192612</v>
      </c>
      <c r="T36" s="43">
        <v>277581</v>
      </c>
      <c r="U36" s="43"/>
      <c r="V36" s="43">
        <f t="shared" si="3"/>
        <v>277581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236599</v>
      </c>
      <c r="E38" s="43"/>
      <c r="F38" s="43">
        <v>236599</v>
      </c>
      <c r="G38" s="43">
        <v>184501</v>
      </c>
      <c r="H38" s="43">
        <v>18407</v>
      </c>
      <c r="I38" s="43">
        <v>8419</v>
      </c>
      <c r="J38" s="43">
        <v>25272</v>
      </c>
      <c r="K38" s="13"/>
      <c r="L38" s="41" t="s">
        <v>69</v>
      </c>
      <c r="M38" s="42"/>
      <c r="N38" s="41" t="s">
        <v>70</v>
      </c>
      <c r="O38" s="13"/>
      <c r="P38" s="43">
        <v>25272</v>
      </c>
      <c r="Q38" s="43">
        <v>8419</v>
      </c>
      <c r="R38" s="43">
        <v>18407</v>
      </c>
      <c r="S38" s="43">
        <v>184501</v>
      </c>
      <c r="T38" s="43">
        <v>236599</v>
      </c>
      <c r="U38" s="43"/>
      <c r="V38" s="43">
        <f>SUM(T38:U38)</f>
        <v>236599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28288</v>
      </c>
      <c r="E40" s="44">
        <v>707</v>
      </c>
      <c r="F40" s="44">
        <v>27581</v>
      </c>
      <c r="G40" s="44">
        <v>22770</v>
      </c>
      <c r="H40" s="44">
        <v>9</v>
      </c>
      <c r="I40" s="44">
        <v>1051</v>
      </c>
      <c r="J40" s="44">
        <v>3751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27693</v>
      </c>
      <c r="S40" s="44"/>
      <c r="T40" s="44">
        <v>27693</v>
      </c>
      <c r="U40" s="44">
        <v>595</v>
      </c>
      <c r="V40" s="44">
        <f t="shared" ref="V40:V50" si="5">SUM(T40:U40)</f>
        <v>28288</v>
      </c>
      <c r="X40" s="45" t="s">
        <v>66</v>
      </c>
    </row>
    <row r="41" spans="2:24" x14ac:dyDescent="0.2">
      <c r="B41" s="38" t="s">
        <v>68</v>
      </c>
      <c r="D41" s="43">
        <f t="shared" si="4"/>
        <v>39985</v>
      </c>
      <c r="E41" s="43">
        <v>19</v>
      </c>
      <c r="F41" s="43">
        <v>39966</v>
      </c>
      <c r="G41" s="43">
        <v>39966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3119</v>
      </c>
      <c r="Q41" s="43">
        <v>1955</v>
      </c>
      <c r="R41" s="43">
        <v>34742</v>
      </c>
      <c r="S41" s="43">
        <v>80</v>
      </c>
      <c r="T41" s="43">
        <v>39896</v>
      </c>
      <c r="U41" s="43">
        <v>89</v>
      </c>
      <c r="V41" s="43">
        <f t="shared" si="5"/>
        <v>39985</v>
      </c>
      <c r="X41" s="38" t="s">
        <v>68</v>
      </c>
    </row>
    <row r="42" spans="2:24" ht="24" x14ac:dyDescent="0.2">
      <c r="B42" s="38" t="s">
        <v>71</v>
      </c>
      <c r="D42" s="43">
        <f t="shared" si="4"/>
        <v>52165</v>
      </c>
      <c r="E42" s="43">
        <v>735</v>
      </c>
      <c r="F42" s="43">
        <v>51430</v>
      </c>
      <c r="G42" s="43">
        <v>96</v>
      </c>
      <c r="H42" s="43">
        <v>45762</v>
      </c>
      <c r="I42" s="43">
        <v>2478</v>
      </c>
      <c r="J42" s="43">
        <v>3094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52019</v>
      </c>
      <c r="T42" s="43">
        <v>52019</v>
      </c>
      <c r="U42" s="43">
        <v>146</v>
      </c>
      <c r="V42" s="43">
        <f t="shared" si="5"/>
        <v>52165</v>
      </c>
      <c r="X42" s="38" t="s">
        <v>71</v>
      </c>
    </row>
    <row r="43" spans="2:24" x14ac:dyDescent="0.2">
      <c r="B43" s="38" t="s">
        <v>78</v>
      </c>
      <c r="D43" s="43">
        <f t="shared" si="4"/>
        <v>34086</v>
      </c>
      <c r="E43" s="43">
        <v>2543</v>
      </c>
      <c r="F43" s="43">
        <v>31543</v>
      </c>
      <c r="G43" s="43">
        <v>13730</v>
      </c>
      <c r="H43" s="43">
        <v>5528</v>
      </c>
      <c r="I43" s="43">
        <v>7814</v>
      </c>
      <c r="J43" s="43">
        <v>4471</v>
      </c>
      <c r="K43" s="13"/>
      <c r="L43" s="40" t="s">
        <v>79</v>
      </c>
      <c r="M43" s="14"/>
      <c r="N43" s="40" t="s">
        <v>80</v>
      </c>
      <c r="O43" s="13"/>
      <c r="P43" s="43">
        <v>2274</v>
      </c>
      <c r="Q43" s="43">
        <v>7312</v>
      </c>
      <c r="R43" s="43">
        <v>2957</v>
      </c>
      <c r="S43" s="43">
        <v>16172</v>
      </c>
      <c r="T43" s="43">
        <v>28715</v>
      </c>
      <c r="U43" s="43">
        <v>5371</v>
      </c>
      <c r="V43" s="43">
        <f t="shared" si="5"/>
        <v>34086</v>
      </c>
      <c r="X43" s="38" t="s">
        <v>78</v>
      </c>
    </row>
    <row r="44" spans="2:24" ht="22.5" customHeight="1" x14ac:dyDescent="0.2">
      <c r="B44" s="38"/>
      <c r="D44" s="43">
        <f t="shared" si="4"/>
        <v>275384</v>
      </c>
      <c r="E44" s="43"/>
      <c r="F44" s="43">
        <v>275384</v>
      </c>
      <c r="G44" s="43">
        <v>184321</v>
      </c>
      <c r="H44" s="43">
        <v>39409</v>
      </c>
      <c r="I44" s="43">
        <v>7754</v>
      </c>
      <c r="J44" s="43">
        <v>43900</v>
      </c>
      <c r="K44" s="30"/>
      <c r="L44" s="41" t="s">
        <v>208</v>
      </c>
      <c r="M44" s="42"/>
      <c r="N44" s="41" t="s">
        <v>187</v>
      </c>
      <c r="O44" s="30"/>
      <c r="P44" s="43">
        <v>43900</v>
      </c>
      <c r="Q44" s="43">
        <v>7754</v>
      </c>
      <c r="R44" s="43">
        <v>39409</v>
      </c>
      <c r="S44" s="43">
        <v>184321</v>
      </c>
      <c r="T44" s="43">
        <v>275384</v>
      </c>
      <c r="U44" s="43"/>
      <c r="V44" s="43">
        <f t="shared" si="5"/>
        <v>275384</v>
      </c>
      <c r="X44" s="38"/>
    </row>
    <row r="45" spans="2:24" ht="24.75" customHeight="1" x14ac:dyDescent="0.2">
      <c r="B45" s="38"/>
      <c r="C45" s="16"/>
      <c r="D45" s="43">
        <f t="shared" si="4"/>
        <v>234402</v>
      </c>
      <c r="E45" s="43"/>
      <c r="F45" s="43">
        <v>234402</v>
      </c>
      <c r="G45" s="43">
        <v>176210</v>
      </c>
      <c r="H45" s="43">
        <v>32500</v>
      </c>
      <c r="I45" s="43">
        <v>6343</v>
      </c>
      <c r="J45" s="43">
        <v>19349</v>
      </c>
      <c r="K45" s="30"/>
      <c r="L45" s="41" t="s">
        <v>188</v>
      </c>
      <c r="M45" s="42"/>
      <c r="N45" s="41" t="s">
        <v>189</v>
      </c>
      <c r="O45" s="30"/>
      <c r="P45" s="43">
        <v>19349</v>
      </c>
      <c r="Q45" s="43">
        <v>6343</v>
      </c>
      <c r="R45" s="43">
        <v>32500</v>
      </c>
      <c r="S45" s="43">
        <v>176210</v>
      </c>
      <c r="T45" s="43">
        <v>234402</v>
      </c>
      <c r="U45" s="43"/>
      <c r="V45" s="43">
        <f t="shared" si="5"/>
        <v>234402</v>
      </c>
      <c r="W45" s="16"/>
      <c r="X45" s="38"/>
    </row>
    <row r="46" spans="2:24" x14ac:dyDescent="0.2">
      <c r="B46" s="38"/>
      <c r="D46" s="46">
        <f t="shared" si="4"/>
        <v>38175</v>
      </c>
      <c r="E46" s="46"/>
      <c r="F46" s="46">
        <v>38175</v>
      </c>
      <c r="G46" s="46">
        <v>2951</v>
      </c>
      <c r="H46" s="46">
        <v>35224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38175</v>
      </c>
      <c r="T46" s="46">
        <v>38175</v>
      </c>
      <c r="U46" s="46"/>
      <c r="V46" s="46">
        <f t="shared" si="5"/>
        <v>38175</v>
      </c>
      <c r="X46" s="38"/>
    </row>
    <row r="47" spans="2:24" ht="33.6" customHeight="1" x14ac:dyDescent="0.2">
      <c r="B47" s="45" t="s">
        <v>198</v>
      </c>
      <c r="D47" s="44">
        <f t="shared" si="4"/>
        <v>275384</v>
      </c>
      <c r="E47" s="44"/>
      <c r="F47" s="44">
        <v>275384</v>
      </c>
      <c r="G47" s="44">
        <v>219545</v>
      </c>
      <c r="H47" s="44">
        <v>4185</v>
      </c>
      <c r="I47" s="44">
        <v>7754</v>
      </c>
      <c r="J47" s="44">
        <v>43900</v>
      </c>
      <c r="K47" s="30"/>
      <c r="L47" s="41" t="s">
        <v>209</v>
      </c>
      <c r="M47" s="42"/>
      <c r="N47" s="41" t="s">
        <v>190</v>
      </c>
      <c r="O47" s="30"/>
      <c r="P47" s="44">
        <v>43900</v>
      </c>
      <c r="Q47" s="44">
        <v>7754</v>
      </c>
      <c r="R47" s="44">
        <v>4185</v>
      </c>
      <c r="S47" s="44">
        <v>219545</v>
      </c>
      <c r="T47" s="44">
        <v>275384</v>
      </c>
      <c r="U47" s="44"/>
      <c r="V47" s="44">
        <f t="shared" si="5"/>
        <v>275384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234402</v>
      </c>
      <c r="E48" s="46"/>
      <c r="F48" s="46">
        <v>234402</v>
      </c>
      <c r="G48" s="46">
        <v>211434</v>
      </c>
      <c r="H48" s="46">
        <v>-2724</v>
      </c>
      <c r="I48" s="46">
        <v>6343</v>
      </c>
      <c r="J48" s="46">
        <v>19349</v>
      </c>
      <c r="K48" s="13"/>
      <c r="L48" s="41" t="s">
        <v>210</v>
      </c>
      <c r="M48" s="42"/>
      <c r="N48" s="41" t="s">
        <v>191</v>
      </c>
      <c r="O48" s="13"/>
      <c r="P48" s="46">
        <v>19349</v>
      </c>
      <c r="Q48" s="46">
        <v>6343</v>
      </c>
      <c r="R48" s="46">
        <v>-2724</v>
      </c>
      <c r="S48" s="46">
        <v>211434</v>
      </c>
      <c r="T48" s="46">
        <v>234402</v>
      </c>
      <c r="U48" s="46"/>
      <c r="V48" s="46">
        <f t="shared" si="5"/>
        <v>234402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43900</v>
      </c>
      <c r="Q49" s="44">
        <v>7754</v>
      </c>
      <c r="R49" s="44">
        <v>39409</v>
      </c>
      <c r="S49" s="44">
        <v>184321</v>
      </c>
      <c r="T49" s="44">
        <v>275384</v>
      </c>
      <c r="U49" s="44"/>
      <c r="V49" s="44">
        <f t="shared" si="5"/>
        <v>275384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19349</v>
      </c>
      <c r="Q50" s="43">
        <v>6343</v>
      </c>
      <c r="R50" s="43">
        <v>32500</v>
      </c>
      <c r="S50" s="43">
        <v>176210</v>
      </c>
      <c r="T50" s="43">
        <v>234402</v>
      </c>
      <c r="U50" s="43"/>
      <c r="V50" s="43">
        <f t="shared" si="5"/>
        <v>234402</v>
      </c>
      <c r="X50" s="38" t="s">
        <v>55</v>
      </c>
    </row>
    <row r="51" spans="2:24" x14ac:dyDescent="0.2">
      <c r="B51" s="38"/>
      <c r="D51" s="43">
        <f t="shared" ref="D51:D56" si="6">SUM(E51:F51)</f>
        <v>219731</v>
      </c>
      <c r="E51" s="43"/>
      <c r="F51" s="43">
        <v>219731</v>
      </c>
      <c r="G51" s="43">
        <v>194160</v>
      </c>
      <c r="H51" s="43">
        <v>25571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219731</v>
      </c>
      <c r="E52" s="43"/>
      <c r="F52" s="43">
        <v>219731</v>
      </c>
      <c r="G52" s="43">
        <v>158936</v>
      </c>
      <c r="H52" s="43">
        <v>60795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-557</v>
      </c>
      <c r="E53" s="43"/>
      <c r="F53" s="43">
        <v>-557</v>
      </c>
      <c r="G53" s="43"/>
      <c r="H53" s="43"/>
      <c r="I53" s="43">
        <v>-557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-557</v>
      </c>
      <c r="T53" s="43">
        <v>-557</v>
      </c>
      <c r="U53" s="43"/>
      <c r="V53" s="43">
        <f>SUM(T53:U53)</f>
        <v>-557</v>
      </c>
      <c r="X53" s="38"/>
    </row>
    <row r="54" spans="2:24" x14ac:dyDescent="0.2">
      <c r="B54" s="38"/>
      <c r="D54" s="43">
        <f t="shared" si="6"/>
        <v>55653</v>
      </c>
      <c r="E54" s="43"/>
      <c r="F54" s="43">
        <v>55653</v>
      </c>
      <c r="G54" s="43">
        <v>24828</v>
      </c>
      <c r="H54" s="43">
        <v>-21386</v>
      </c>
      <c r="I54" s="43">
        <v>8311</v>
      </c>
      <c r="J54" s="43">
        <v>43900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14671</v>
      </c>
      <c r="E55" s="43"/>
      <c r="F55" s="43">
        <v>14671</v>
      </c>
      <c r="G55" s="43">
        <v>16717</v>
      </c>
      <c r="H55" s="43">
        <v>-28295</v>
      </c>
      <c r="I55" s="43">
        <v>6900</v>
      </c>
      <c r="J55" s="43">
        <v>19349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9088</v>
      </c>
      <c r="E56" s="43">
        <v>9088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19349</v>
      </c>
      <c r="Q69" s="43">
        <v>6900</v>
      </c>
      <c r="R69" s="43">
        <v>-28295</v>
      </c>
      <c r="S69" s="43">
        <v>16717</v>
      </c>
      <c r="T69" s="43">
        <v>14671</v>
      </c>
      <c r="U69" s="43"/>
      <c r="V69" s="43">
        <f>SUM(T69:U69)</f>
        <v>14671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9088</v>
      </c>
      <c r="V71" s="43">
        <f t="shared" ref="V71:V74" si="7">SUM(T71:U71)</f>
        <v>9088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3104</v>
      </c>
      <c r="Q72" s="43">
        <v>706</v>
      </c>
      <c r="R72" s="43">
        <v>3496</v>
      </c>
      <c r="S72" s="43">
        <v>3835</v>
      </c>
      <c r="T72" s="43">
        <v>11141</v>
      </c>
      <c r="U72" s="43">
        <v>443</v>
      </c>
      <c r="V72" s="43">
        <f t="shared" si="7"/>
        <v>11584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-560</v>
      </c>
      <c r="Q73" s="43">
        <v>-2551</v>
      </c>
      <c r="R73" s="43">
        <v>-5278</v>
      </c>
      <c r="S73" s="43">
        <v>-982</v>
      </c>
      <c r="T73" s="43">
        <v>-9371</v>
      </c>
      <c r="U73" s="43">
        <v>-2213</v>
      </c>
      <c r="V73" s="43">
        <f t="shared" si="7"/>
        <v>-11584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23759</v>
      </c>
      <c r="E74" s="46">
        <v>7318</v>
      </c>
      <c r="F74" s="46">
        <v>16441</v>
      </c>
      <c r="G74" s="46">
        <v>19570</v>
      </c>
      <c r="H74" s="46">
        <v>-30077</v>
      </c>
      <c r="I74" s="46">
        <v>5055</v>
      </c>
      <c r="J74" s="46">
        <v>21893</v>
      </c>
      <c r="K74" s="13"/>
      <c r="L74" s="41" t="s">
        <v>103</v>
      </c>
      <c r="M74" s="42"/>
      <c r="N74" s="41" t="s">
        <v>104</v>
      </c>
      <c r="O74" s="13"/>
      <c r="P74" s="46">
        <v>21893</v>
      </c>
      <c r="Q74" s="46">
        <v>5055</v>
      </c>
      <c r="R74" s="46">
        <v>-30077</v>
      </c>
      <c r="S74" s="46">
        <v>19570</v>
      </c>
      <c r="T74" s="46">
        <v>16441</v>
      </c>
      <c r="U74" s="46">
        <v>7318</v>
      </c>
      <c r="V74" s="46">
        <f t="shared" si="7"/>
        <v>23759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64741</v>
      </c>
      <c r="E75" s="44"/>
      <c r="F75" s="44">
        <v>64741</v>
      </c>
      <c r="G75" s="44">
        <v>16447</v>
      </c>
      <c r="H75" s="44">
        <v>11853</v>
      </c>
      <c r="I75" s="44">
        <v>2276</v>
      </c>
      <c r="J75" s="44">
        <v>34165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61320</v>
      </c>
      <c r="E76" s="43"/>
      <c r="F76" s="43">
        <v>61320</v>
      </c>
      <c r="G76" s="43">
        <v>17141</v>
      </c>
      <c r="H76" s="43">
        <v>11857</v>
      </c>
      <c r="I76" s="43">
        <v>2298</v>
      </c>
      <c r="J76" s="43">
        <v>30024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-40982</v>
      </c>
      <c r="E77" s="43"/>
      <c r="F77" s="43">
        <v>-40982</v>
      </c>
      <c r="G77" s="43">
        <v>-8111</v>
      </c>
      <c r="H77" s="43">
        <v>-6909</v>
      </c>
      <c r="I77" s="43">
        <v>-1411</v>
      </c>
      <c r="J77" s="43">
        <v>-24551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3421</v>
      </c>
      <c r="E78" s="43"/>
      <c r="F78" s="43">
        <v>3421</v>
      </c>
      <c r="G78" s="43">
        <v>-694</v>
      </c>
      <c r="H78" s="43">
        <v>-4</v>
      </c>
      <c r="I78" s="43">
        <v>-22</v>
      </c>
      <c r="J78" s="43">
        <v>4141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-51</v>
      </c>
      <c r="F79" s="43">
        <v>51</v>
      </c>
      <c r="G79" s="43">
        <v>-549</v>
      </c>
      <c r="H79" s="43">
        <v>584</v>
      </c>
      <c r="I79" s="43">
        <v>-1</v>
      </c>
      <c r="J79" s="43">
        <v>17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7369</v>
      </c>
      <c r="F80" s="43">
        <v>-7369</v>
      </c>
      <c r="G80" s="43">
        <v>11783</v>
      </c>
      <c r="H80" s="43">
        <v>-35605</v>
      </c>
      <c r="I80" s="43">
        <v>4191</v>
      </c>
      <c r="J80" s="43">
        <v>12262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2:X106"/>
  <sheetViews>
    <sheetView showGridLines="0" showRowColHeaders="0" zoomScale="82" zoomScaleNormal="82" workbookViewId="0">
      <pane ySplit="6" topLeftCell="A3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46649</v>
      </c>
      <c r="V18" s="43">
        <f>SUM(T18:U18)</f>
        <v>46649</v>
      </c>
      <c r="X18" s="38" t="s">
        <v>25</v>
      </c>
    </row>
    <row r="19" spans="2:24" x14ac:dyDescent="0.2">
      <c r="B19" s="38" t="s">
        <v>28</v>
      </c>
      <c r="D19" s="43">
        <f>SUM(E19:F19)</f>
        <v>41086</v>
      </c>
      <c r="E19" s="43">
        <v>41086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158888</v>
      </c>
      <c r="E23" s="43"/>
      <c r="F23" s="43">
        <v>158888</v>
      </c>
      <c r="G23" s="43">
        <v>37452</v>
      </c>
      <c r="H23" s="43">
        <v>20092</v>
      </c>
      <c r="I23" s="43">
        <v>5524</v>
      </c>
      <c r="J23" s="43">
        <v>81989</v>
      </c>
      <c r="K23" s="13"/>
      <c r="L23" s="41" t="s">
        <v>204</v>
      </c>
      <c r="M23" s="42"/>
      <c r="N23" s="41" t="s">
        <v>41</v>
      </c>
      <c r="O23" s="13"/>
      <c r="P23" s="43">
        <v>81989</v>
      </c>
      <c r="Q23" s="43">
        <v>5524</v>
      </c>
      <c r="R23" s="43">
        <v>20092</v>
      </c>
      <c r="S23" s="43">
        <v>37452</v>
      </c>
      <c r="T23" s="43">
        <v>158888</v>
      </c>
      <c r="U23" s="43"/>
      <c r="V23" s="43">
        <f>SUM(T23:U23)</f>
        <v>158888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19219</v>
      </c>
      <c r="E24" s="43"/>
      <c r="F24" s="43">
        <v>19219</v>
      </c>
      <c r="G24" s="43">
        <v>3702</v>
      </c>
      <c r="H24" s="43">
        <v>3201</v>
      </c>
      <c r="I24" s="43">
        <v>873</v>
      </c>
      <c r="J24" s="43">
        <v>11443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139669</v>
      </c>
      <c r="E25" s="43"/>
      <c r="F25" s="43">
        <v>139669</v>
      </c>
      <c r="G25" s="43">
        <v>33750</v>
      </c>
      <c r="H25" s="43">
        <v>16891</v>
      </c>
      <c r="I25" s="43">
        <v>4651</v>
      </c>
      <c r="J25" s="43">
        <v>70546</v>
      </c>
      <c r="K25" s="13"/>
      <c r="L25" s="41" t="s">
        <v>45</v>
      </c>
      <c r="M25" s="42"/>
      <c r="N25" s="41" t="s">
        <v>46</v>
      </c>
      <c r="O25" s="13"/>
      <c r="P25" s="43">
        <v>70546</v>
      </c>
      <c r="Q25" s="43">
        <v>4651</v>
      </c>
      <c r="R25" s="43">
        <v>16891</v>
      </c>
      <c r="S25" s="43">
        <v>33750</v>
      </c>
      <c r="T25" s="43">
        <v>139669</v>
      </c>
      <c r="U25" s="43"/>
      <c r="V25" s="43">
        <f t="shared" ref="V25:V31" si="1">SUM(T25:U25)</f>
        <v>139669</v>
      </c>
      <c r="X25" s="38"/>
    </row>
    <row r="26" spans="2:24" x14ac:dyDescent="0.2">
      <c r="B26" s="38"/>
      <c r="D26" s="46">
        <f t="shared" si="0"/>
        <v>5563</v>
      </c>
      <c r="E26" s="46">
        <v>5563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5563</v>
      </c>
      <c r="V26" s="46">
        <f t="shared" si="1"/>
        <v>5563</v>
      </c>
      <c r="X26" s="38"/>
    </row>
    <row r="27" spans="2:24" x14ac:dyDescent="0.2">
      <c r="B27" s="45" t="s">
        <v>49</v>
      </c>
      <c r="D27" s="44">
        <f t="shared" si="0"/>
        <v>78213</v>
      </c>
      <c r="E27" s="44">
        <v>176</v>
      </c>
      <c r="F27" s="44">
        <v>78037</v>
      </c>
      <c r="G27" s="44">
        <v>7123</v>
      </c>
      <c r="H27" s="44">
        <v>16859</v>
      </c>
      <c r="I27" s="44">
        <v>3750</v>
      </c>
      <c r="J27" s="44">
        <v>50305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78069</v>
      </c>
      <c r="T27" s="44">
        <v>78069</v>
      </c>
      <c r="U27" s="44">
        <v>144</v>
      </c>
      <c r="V27" s="44">
        <f t="shared" si="1"/>
        <v>78213</v>
      </c>
      <c r="X27" s="45" t="s">
        <v>49</v>
      </c>
    </row>
    <row r="28" spans="2:24" x14ac:dyDescent="0.2">
      <c r="B28" s="38" t="s">
        <v>44</v>
      </c>
      <c r="D28" s="43">
        <f t="shared" si="0"/>
        <v>13440</v>
      </c>
      <c r="E28" s="43"/>
      <c r="F28" s="43">
        <v>13440</v>
      </c>
      <c r="G28" s="43">
        <v>270</v>
      </c>
      <c r="H28" s="43">
        <v>32</v>
      </c>
      <c r="I28" s="43">
        <v>52</v>
      </c>
      <c r="J28" s="43">
        <v>-745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16212</v>
      </c>
      <c r="S28" s="43"/>
      <c r="T28" s="43">
        <v>16212</v>
      </c>
      <c r="U28" s="43">
        <v>-2772</v>
      </c>
      <c r="V28" s="43">
        <f t="shared" si="1"/>
        <v>13440</v>
      </c>
      <c r="X28" s="38" t="s">
        <v>44</v>
      </c>
    </row>
    <row r="29" spans="2:24" x14ac:dyDescent="0.2">
      <c r="B29" s="38"/>
      <c r="D29" s="43">
        <f t="shared" si="0"/>
        <v>13831</v>
      </c>
      <c r="E29" s="43"/>
      <c r="F29" s="43">
        <v>13831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15844</v>
      </c>
      <c r="S29" s="43"/>
      <c r="T29" s="43">
        <v>15844</v>
      </c>
      <c r="U29" s="43">
        <v>-2013</v>
      </c>
      <c r="V29" s="43">
        <f t="shared" si="1"/>
        <v>13831</v>
      </c>
      <c r="X29" s="38"/>
    </row>
    <row r="30" spans="2:24" x14ac:dyDescent="0.2">
      <c r="B30" s="38"/>
      <c r="D30" s="43">
        <f t="shared" si="0"/>
        <v>-391</v>
      </c>
      <c r="E30" s="43"/>
      <c r="F30" s="43">
        <v>-391</v>
      </c>
      <c r="G30" s="43">
        <v>270</v>
      </c>
      <c r="H30" s="43">
        <v>32</v>
      </c>
      <c r="I30" s="43">
        <v>52</v>
      </c>
      <c r="J30" s="43">
        <v>-745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368</v>
      </c>
      <c r="S30" s="43"/>
      <c r="T30" s="43">
        <v>368</v>
      </c>
      <c r="U30" s="43">
        <v>-759</v>
      </c>
      <c r="V30" s="43">
        <f t="shared" si="1"/>
        <v>-391</v>
      </c>
      <c r="X30" s="38"/>
    </row>
    <row r="31" spans="2:24" x14ac:dyDescent="0.2">
      <c r="B31" s="38"/>
      <c r="D31" s="43">
        <f t="shared" si="0"/>
        <v>67411</v>
      </c>
      <c r="E31" s="43"/>
      <c r="F31" s="43">
        <v>67411</v>
      </c>
      <c r="G31" s="43">
        <v>30059</v>
      </c>
      <c r="H31" s="43">
        <v>3201</v>
      </c>
      <c r="I31" s="43">
        <v>1722</v>
      </c>
      <c r="J31" s="43">
        <v>32429</v>
      </c>
      <c r="K31" s="15"/>
      <c r="L31" s="41" t="s">
        <v>205</v>
      </c>
      <c r="M31" s="42"/>
      <c r="N31" s="41" t="s">
        <v>119</v>
      </c>
      <c r="O31" s="15"/>
      <c r="P31" s="43">
        <v>32429</v>
      </c>
      <c r="Q31" s="43">
        <v>1722</v>
      </c>
      <c r="R31" s="43">
        <v>3201</v>
      </c>
      <c r="S31" s="43">
        <v>30059</v>
      </c>
      <c r="T31" s="43">
        <v>67411</v>
      </c>
      <c r="U31" s="43"/>
      <c r="V31" s="43">
        <f t="shared" si="1"/>
        <v>67411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48192</v>
      </c>
      <c r="E33" s="43"/>
      <c r="F33" s="43">
        <v>48192</v>
      </c>
      <c r="G33" s="43">
        <v>26357</v>
      </c>
      <c r="H33" s="43">
        <v>0</v>
      </c>
      <c r="I33" s="43">
        <v>849</v>
      </c>
      <c r="J33" s="43">
        <v>20986</v>
      </c>
      <c r="K33" s="13"/>
      <c r="L33" s="41" t="s">
        <v>120</v>
      </c>
      <c r="M33" s="42"/>
      <c r="N33" s="41" t="s">
        <v>121</v>
      </c>
      <c r="O33" s="13"/>
      <c r="P33" s="43">
        <v>20986</v>
      </c>
      <c r="Q33" s="43">
        <v>849</v>
      </c>
      <c r="R33" s="43">
        <v>0</v>
      </c>
      <c r="S33" s="43">
        <v>26357</v>
      </c>
      <c r="T33" s="43">
        <v>48192</v>
      </c>
      <c r="U33" s="43"/>
      <c r="V33" s="43">
        <f>SUM(T33:U33)</f>
        <v>48192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36332</v>
      </c>
      <c r="E35" s="44">
        <v>3251</v>
      </c>
      <c r="F35" s="44">
        <v>33081</v>
      </c>
      <c r="G35" s="44">
        <v>2899</v>
      </c>
      <c r="H35" s="44">
        <v>4999</v>
      </c>
      <c r="I35" s="44">
        <v>14552</v>
      </c>
      <c r="J35" s="44">
        <v>10631</v>
      </c>
      <c r="K35" s="31"/>
      <c r="L35" s="40" t="s">
        <v>63</v>
      </c>
      <c r="M35" s="14"/>
      <c r="N35" s="40" t="s">
        <v>64</v>
      </c>
      <c r="O35" s="31"/>
      <c r="P35" s="44">
        <v>3219</v>
      </c>
      <c r="Q35" s="44">
        <v>13792</v>
      </c>
      <c r="R35" s="44">
        <v>3044</v>
      </c>
      <c r="S35" s="44">
        <v>10300</v>
      </c>
      <c r="T35" s="44">
        <v>30355</v>
      </c>
      <c r="U35" s="44">
        <v>5977</v>
      </c>
      <c r="V35" s="44">
        <f t="shared" ref="V35:V36" si="3">SUM(T35:U35)</f>
        <v>36332</v>
      </c>
      <c r="X35" s="45" t="s">
        <v>62</v>
      </c>
    </row>
    <row r="36" spans="2:24" x14ac:dyDescent="0.2">
      <c r="B36" s="38" t="s">
        <v>54</v>
      </c>
      <c r="D36" s="43">
        <f t="shared" si="2"/>
        <v>158966</v>
      </c>
      <c r="E36" s="43"/>
      <c r="F36" s="43">
        <v>158966</v>
      </c>
      <c r="G36" s="43">
        <v>115529</v>
      </c>
      <c r="H36" s="43">
        <v>17458</v>
      </c>
      <c r="I36" s="43">
        <v>962</v>
      </c>
      <c r="J36" s="43">
        <v>25017</v>
      </c>
      <c r="K36" s="13"/>
      <c r="L36" s="41" t="s">
        <v>207</v>
      </c>
      <c r="M36" s="42"/>
      <c r="N36" s="41" t="s">
        <v>65</v>
      </c>
      <c r="O36" s="13"/>
      <c r="P36" s="43">
        <v>25017</v>
      </c>
      <c r="Q36" s="43">
        <v>962</v>
      </c>
      <c r="R36" s="43">
        <v>17458</v>
      </c>
      <c r="S36" s="43">
        <v>115529</v>
      </c>
      <c r="T36" s="43">
        <v>158966</v>
      </c>
      <c r="U36" s="43"/>
      <c r="V36" s="43">
        <f t="shared" si="3"/>
        <v>158966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139747</v>
      </c>
      <c r="E38" s="43"/>
      <c r="F38" s="43">
        <v>139747</v>
      </c>
      <c r="G38" s="43">
        <v>111827</v>
      </c>
      <c r="H38" s="43">
        <v>14257</v>
      </c>
      <c r="I38" s="43">
        <v>89</v>
      </c>
      <c r="J38" s="43">
        <v>13574</v>
      </c>
      <c r="K38" s="13"/>
      <c r="L38" s="41" t="s">
        <v>69</v>
      </c>
      <c r="M38" s="42"/>
      <c r="N38" s="41" t="s">
        <v>70</v>
      </c>
      <c r="O38" s="13"/>
      <c r="P38" s="43">
        <v>13574</v>
      </c>
      <c r="Q38" s="43">
        <v>89</v>
      </c>
      <c r="R38" s="43">
        <v>14257</v>
      </c>
      <c r="S38" s="43">
        <v>111827</v>
      </c>
      <c r="T38" s="43">
        <v>139747</v>
      </c>
      <c r="U38" s="43"/>
      <c r="V38" s="43">
        <f>SUM(T38:U38)</f>
        <v>139747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18095</v>
      </c>
      <c r="E40" s="44">
        <v>313</v>
      </c>
      <c r="F40" s="44">
        <v>17782</v>
      </c>
      <c r="G40" s="44">
        <v>13386</v>
      </c>
      <c r="H40" s="44">
        <v>2</v>
      </c>
      <c r="I40" s="44">
        <v>764</v>
      </c>
      <c r="J40" s="44">
        <v>3630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17976</v>
      </c>
      <c r="S40" s="44"/>
      <c r="T40" s="44">
        <v>17976</v>
      </c>
      <c r="U40" s="44">
        <v>119</v>
      </c>
      <c r="V40" s="44">
        <f t="shared" ref="V40:V50" si="5">SUM(T40:U40)</f>
        <v>18095</v>
      </c>
      <c r="X40" s="45" t="s">
        <v>66</v>
      </c>
    </row>
    <row r="41" spans="2:24" x14ac:dyDescent="0.2">
      <c r="B41" s="38" t="s">
        <v>68</v>
      </c>
      <c r="D41" s="43">
        <f t="shared" si="4"/>
        <v>21452</v>
      </c>
      <c r="E41" s="43">
        <v>41</v>
      </c>
      <c r="F41" s="43">
        <v>21411</v>
      </c>
      <c r="G41" s="43">
        <v>21411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944</v>
      </c>
      <c r="Q41" s="43">
        <v>1115</v>
      </c>
      <c r="R41" s="43">
        <v>19290</v>
      </c>
      <c r="S41" s="43">
        <v>50</v>
      </c>
      <c r="T41" s="43">
        <v>21399</v>
      </c>
      <c r="U41" s="43">
        <v>53</v>
      </c>
      <c r="V41" s="43">
        <f t="shared" si="5"/>
        <v>21452</v>
      </c>
      <c r="X41" s="38" t="s">
        <v>68</v>
      </c>
    </row>
    <row r="42" spans="2:24" ht="24" x14ac:dyDescent="0.2">
      <c r="B42" s="38" t="s">
        <v>71</v>
      </c>
      <c r="D42" s="43">
        <f t="shared" si="4"/>
        <v>22438</v>
      </c>
      <c r="E42" s="43">
        <v>262</v>
      </c>
      <c r="F42" s="43">
        <v>22176</v>
      </c>
      <c r="G42" s="43">
        <v>51</v>
      </c>
      <c r="H42" s="43">
        <v>20302</v>
      </c>
      <c r="I42" s="43">
        <v>753</v>
      </c>
      <c r="J42" s="43">
        <v>1070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22362</v>
      </c>
      <c r="T42" s="43">
        <v>22362</v>
      </c>
      <c r="U42" s="43">
        <v>76</v>
      </c>
      <c r="V42" s="43">
        <f t="shared" si="5"/>
        <v>22438</v>
      </c>
      <c r="X42" s="38" t="s">
        <v>71</v>
      </c>
    </row>
    <row r="43" spans="2:24" x14ac:dyDescent="0.2">
      <c r="B43" s="38" t="s">
        <v>78</v>
      </c>
      <c r="D43" s="43">
        <f t="shared" si="4"/>
        <v>22828</v>
      </c>
      <c r="E43" s="43">
        <v>2706</v>
      </c>
      <c r="F43" s="43">
        <v>20122</v>
      </c>
      <c r="G43" s="43">
        <v>9529</v>
      </c>
      <c r="H43" s="43">
        <v>3426</v>
      </c>
      <c r="I43" s="43">
        <v>4753</v>
      </c>
      <c r="J43" s="43">
        <v>2414</v>
      </c>
      <c r="K43" s="13"/>
      <c r="L43" s="40" t="s">
        <v>79</v>
      </c>
      <c r="M43" s="14"/>
      <c r="N43" s="40" t="s">
        <v>80</v>
      </c>
      <c r="O43" s="13"/>
      <c r="P43" s="43">
        <v>1264</v>
      </c>
      <c r="Q43" s="43">
        <v>4466</v>
      </c>
      <c r="R43" s="43">
        <v>2427</v>
      </c>
      <c r="S43" s="43">
        <v>11857</v>
      </c>
      <c r="T43" s="43">
        <v>20014</v>
      </c>
      <c r="U43" s="43">
        <v>2814</v>
      </c>
      <c r="V43" s="43">
        <f t="shared" si="5"/>
        <v>22828</v>
      </c>
      <c r="X43" s="38" t="s">
        <v>78</v>
      </c>
    </row>
    <row r="44" spans="2:24" ht="22.5" customHeight="1" x14ac:dyDescent="0.2">
      <c r="B44" s="38"/>
      <c r="D44" s="43">
        <f t="shared" si="4"/>
        <v>159226</v>
      </c>
      <c r="E44" s="43"/>
      <c r="F44" s="43">
        <v>159226</v>
      </c>
      <c r="G44" s="43">
        <v>105421</v>
      </c>
      <c r="H44" s="43">
        <v>33421</v>
      </c>
      <c r="I44" s="43">
        <v>273</v>
      </c>
      <c r="J44" s="43">
        <v>20111</v>
      </c>
      <c r="K44" s="30"/>
      <c r="L44" s="41" t="s">
        <v>208</v>
      </c>
      <c r="M44" s="42"/>
      <c r="N44" s="41" t="s">
        <v>187</v>
      </c>
      <c r="O44" s="30"/>
      <c r="P44" s="43">
        <v>20111</v>
      </c>
      <c r="Q44" s="43">
        <v>273</v>
      </c>
      <c r="R44" s="43">
        <v>33421</v>
      </c>
      <c r="S44" s="43">
        <v>105421</v>
      </c>
      <c r="T44" s="43">
        <v>159226</v>
      </c>
      <c r="U44" s="43"/>
      <c r="V44" s="43">
        <f t="shared" si="5"/>
        <v>159226</v>
      </c>
      <c r="X44" s="38"/>
    </row>
    <row r="45" spans="2:24" ht="24.75" customHeight="1" x14ac:dyDescent="0.2">
      <c r="B45" s="38"/>
      <c r="C45" s="16"/>
      <c r="D45" s="43">
        <f t="shared" si="4"/>
        <v>140007</v>
      </c>
      <c r="E45" s="43"/>
      <c r="F45" s="43">
        <v>140007</v>
      </c>
      <c r="G45" s="43">
        <v>101719</v>
      </c>
      <c r="H45" s="43">
        <v>30220</v>
      </c>
      <c r="I45" s="43">
        <v>-600</v>
      </c>
      <c r="J45" s="43">
        <v>8668</v>
      </c>
      <c r="K45" s="30"/>
      <c r="L45" s="41" t="s">
        <v>188</v>
      </c>
      <c r="M45" s="42"/>
      <c r="N45" s="41" t="s">
        <v>189</v>
      </c>
      <c r="O45" s="30"/>
      <c r="P45" s="43">
        <v>8668</v>
      </c>
      <c r="Q45" s="43">
        <v>-600</v>
      </c>
      <c r="R45" s="43">
        <v>30220</v>
      </c>
      <c r="S45" s="43">
        <v>101719</v>
      </c>
      <c r="T45" s="43">
        <v>140007</v>
      </c>
      <c r="U45" s="43"/>
      <c r="V45" s="43">
        <f t="shared" si="5"/>
        <v>140007</v>
      </c>
      <c r="W45" s="16"/>
      <c r="X45" s="38"/>
    </row>
    <row r="46" spans="2:24" x14ac:dyDescent="0.2">
      <c r="B46" s="38"/>
      <c r="D46" s="46">
        <f t="shared" si="4"/>
        <v>17143</v>
      </c>
      <c r="E46" s="46"/>
      <c r="F46" s="46">
        <v>17143</v>
      </c>
      <c r="G46" s="46">
        <v>1418</v>
      </c>
      <c r="H46" s="46">
        <v>15725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17143</v>
      </c>
      <c r="T46" s="46">
        <v>17143</v>
      </c>
      <c r="U46" s="46"/>
      <c r="V46" s="46">
        <f t="shared" si="5"/>
        <v>17143</v>
      </c>
      <c r="X46" s="38"/>
    </row>
    <row r="47" spans="2:24" ht="33.6" customHeight="1" x14ac:dyDescent="0.2">
      <c r="B47" s="45" t="s">
        <v>198</v>
      </c>
      <c r="D47" s="44">
        <f t="shared" si="4"/>
        <v>159226</v>
      </c>
      <c r="E47" s="44"/>
      <c r="F47" s="44">
        <v>159226</v>
      </c>
      <c r="G47" s="44">
        <v>121146</v>
      </c>
      <c r="H47" s="44">
        <v>17696</v>
      </c>
      <c r="I47" s="44">
        <v>273</v>
      </c>
      <c r="J47" s="44">
        <v>20111</v>
      </c>
      <c r="K47" s="30"/>
      <c r="L47" s="41" t="s">
        <v>209</v>
      </c>
      <c r="M47" s="42"/>
      <c r="N47" s="41" t="s">
        <v>190</v>
      </c>
      <c r="O47" s="30"/>
      <c r="P47" s="44">
        <v>20111</v>
      </c>
      <c r="Q47" s="44">
        <v>273</v>
      </c>
      <c r="R47" s="44">
        <v>17696</v>
      </c>
      <c r="S47" s="44">
        <v>121146</v>
      </c>
      <c r="T47" s="44">
        <v>159226</v>
      </c>
      <c r="U47" s="44"/>
      <c r="V47" s="44">
        <f t="shared" si="5"/>
        <v>159226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140007</v>
      </c>
      <c r="E48" s="46"/>
      <c r="F48" s="46">
        <v>140007</v>
      </c>
      <c r="G48" s="46">
        <v>117444</v>
      </c>
      <c r="H48" s="46">
        <v>14495</v>
      </c>
      <c r="I48" s="46">
        <v>-600</v>
      </c>
      <c r="J48" s="46">
        <v>8668</v>
      </c>
      <c r="K48" s="13"/>
      <c r="L48" s="41" t="s">
        <v>210</v>
      </c>
      <c r="M48" s="42"/>
      <c r="N48" s="41" t="s">
        <v>191</v>
      </c>
      <c r="O48" s="13"/>
      <c r="P48" s="46">
        <v>8668</v>
      </c>
      <c r="Q48" s="46">
        <v>-600</v>
      </c>
      <c r="R48" s="46">
        <v>14495</v>
      </c>
      <c r="S48" s="46">
        <v>117444</v>
      </c>
      <c r="T48" s="46">
        <v>140007</v>
      </c>
      <c r="U48" s="46"/>
      <c r="V48" s="46">
        <f t="shared" si="5"/>
        <v>140007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20111</v>
      </c>
      <c r="Q49" s="44">
        <v>273</v>
      </c>
      <c r="R49" s="44">
        <v>33421</v>
      </c>
      <c r="S49" s="44">
        <v>105421</v>
      </c>
      <c r="T49" s="44">
        <v>159226</v>
      </c>
      <c r="U49" s="44"/>
      <c r="V49" s="44">
        <f t="shared" si="5"/>
        <v>159226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8668</v>
      </c>
      <c r="Q50" s="43">
        <v>-600</v>
      </c>
      <c r="R50" s="43">
        <v>30220</v>
      </c>
      <c r="S50" s="43">
        <v>101719</v>
      </c>
      <c r="T50" s="43">
        <v>140007</v>
      </c>
      <c r="U50" s="43"/>
      <c r="V50" s="43">
        <f t="shared" si="5"/>
        <v>140007</v>
      </c>
      <c r="X50" s="38" t="s">
        <v>55</v>
      </c>
    </row>
    <row r="51" spans="2:24" x14ac:dyDescent="0.2">
      <c r="B51" s="38"/>
      <c r="D51" s="43">
        <f t="shared" ref="D51:D56" si="6">SUM(E51:F51)</f>
        <v>121936</v>
      </c>
      <c r="E51" s="43"/>
      <c r="F51" s="43">
        <v>121936</v>
      </c>
      <c r="G51" s="43">
        <v>110183</v>
      </c>
      <c r="H51" s="43">
        <v>11753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121936</v>
      </c>
      <c r="E52" s="43"/>
      <c r="F52" s="43">
        <v>121936</v>
      </c>
      <c r="G52" s="43">
        <v>94458</v>
      </c>
      <c r="H52" s="43">
        <v>27478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401</v>
      </c>
      <c r="E53" s="43"/>
      <c r="F53" s="43">
        <v>401</v>
      </c>
      <c r="G53" s="43"/>
      <c r="H53" s="43"/>
      <c r="I53" s="43">
        <v>401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401</v>
      </c>
      <c r="T53" s="43">
        <v>401</v>
      </c>
      <c r="U53" s="43"/>
      <c r="V53" s="43">
        <f>SUM(T53:U53)</f>
        <v>401</v>
      </c>
      <c r="X53" s="38"/>
    </row>
    <row r="54" spans="2:24" x14ac:dyDescent="0.2">
      <c r="B54" s="38"/>
      <c r="D54" s="43">
        <f t="shared" si="6"/>
        <v>37290</v>
      </c>
      <c r="E54" s="43"/>
      <c r="F54" s="43">
        <v>37290</v>
      </c>
      <c r="G54" s="43">
        <v>11364</v>
      </c>
      <c r="H54" s="43">
        <v>5943</v>
      </c>
      <c r="I54" s="43">
        <v>-128</v>
      </c>
      <c r="J54" s="43">
        <v>20111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18071</v>
      </c>
      <c r="E55" s="43"/>
      <c r="F55" s="43">
        <v>18071</v>
      </c>
      <c r="G55" s="43">
        <v>7662</v>
      </c>
      <c r="H55" s="43">
        <v>2742</v>
      </c>
      <c r="I55" s="43">
        <v>-1001</v>
      </c>
      <c r="J55" s="43">
        <v>8668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5225</v>
      </c>
      <c r="E56" s="43">
        <v>5225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8668</v>
      </c>
      <c r="Q69" s="43">
        <v>-1001</v>
      </c>
      <c r="R69" s="43">
        <v>2742</v>
      </c>
      <c r="S69" s="43">
        <v>7662</v>
      </c>
      <c r="T69" s="43">
        <v>18071</v>
      </c>
      <c r="U69" s="43"/>
      <c r="V69" s="43">
        <f>SUM(T69:U69)</f>
        <v>18071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5225</v>
      </c>
      <c r="V71" s="43">
        <f t="shared" ref="V71:V74" si="7">SUM(T71:U71)</f>
        <v>5225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2520</v>
      </c>
      <c r="Q72" s="43">
        <v>155</v>
      </c>
      <c r="R72" s="43">
        <v>2947</v>
      </c>
      <c r="S72" s="43">
        <v>2745</v>
      </c>
      <c r="T72" s="43">
        <v>8367</v>
      </c>
      <c r="U72" s="43">
        <v>99</v>
      </c>
      <c r="V72" s="43">
        <f t="shared" si="7"/>
        <v>8466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-230</v>
      </c>
      <c r="Q73" s="43">
        <v>-918</v>
      </c>
      <c r="R73" s="43">
        <v>-4155</v>
      </c>
      <c r="S73" s="43">
        <v>-540</v>
      </c>
      <c r="T73" s="43">
        <v>-5843</v>
      </c>
      <c r="U73" s="43">
        <v>-2623</v>
      </c>
      <c r="V73" s="43">
        <f t="shared" si="7"/>
        <v>-8466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23296</v>
      </c>
      <c r="E74" s="46">
        <v>2701</v>
      </c>
      <c r="F74" s="46">
        <v>20595</v>
      </c>
      <c r="G74" s="46">
        <v>9867</v>
      </c>
      <c r="H74" s="46">
        <v>1534</v>
      </c>
      <c r="I74" s="46">
        <v>-1764</v>
      </c>
      <c r="J74" s="46">
        <v>10958</v>
      </c>
      <c r="K74" s="13"/>
      <c r="L74" s="41" t="s">
        <v>103</v>
      </c>
      <c r="M74" s="42"/>
      <c r="N74" s="41" t="s">
        <v>104</v>
      </c>
      <c r="O74" s="13"/>
      <c r="P74" s="46">
        <v>10958</v>
      </c>
      <c r="Q74" s="46">
        <v>-1764</v>
      </c>
      <c r="R74" s="46">
        <v>1534</v>
      </c>
      <c r="S74" s="46">
        <v>9867</v>
      </c>
      <c r="T74" s="46">
        <v>20595</v>
      </c>
      <c r="U74" s="46">
        <v>2701</v>
      </c>
      <c r="V74" s="46">
        <f t="shared" si="7"/>
        <v>23296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42515</v>
      </c>
      <c r="E75" s="44"/>
      <c r="F75" s="44">
        <v>42515</v>
      </c>
      <c r="G75" s="44">
        <v>11396</v>
      </c>
      <c r="H75" s="44">
        <v>6339</v>
      </c>
      <c r="I75" s="44">
        <v>896</v>
      </c>
      <c r="J75" s="44">
        <v>23884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40601</v>
      </c>
      <c r="E76" s="43"/>
      <c r="F76" s="43">
        <v>40601</v>
      </c>
      <c r="G76" s="43">
        <v>10954</v>
      </c>
      <c r="H76" s="43">
        <v>6331</v>
      </c>
      <c r="I76" s="43">
        <v>896</v>
      </c>
      <c r="J76" s="43">
        <v>22420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-19219</v>
      </c>
      <c r="E77" s="43"/>
      <c r="F77" s="43">
        <v>-19219</v>
      </c>
      <c r="G77" s="43">
        <v>-3702</v>
      </c>
      <c r="H77" s="43">
        <v>-3201</v>
      </c>
      <c r="I77" s="43">
        <v>-873</v>
      </c>
      <c r="J77" s="43">
        <v>-11443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1914</v>
      </c>
      <c r="E78" s="43"/>
      <c r="F78" s="43">
        <v>1914</v>
      </c>
      <c r="G78" s="43">
        <v>442</v>
      </c>
      <c r="H78" s="43">
        <v>8</v>
      </c>
      <c r="I78" s="43">
        <v>0</v>
      </c>
      <c r="J78" s="43">
        <v>1464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-25</v>
      </c>
      <c r="F79" s="43">
        <v>25</v>
      </c>
      <c r="G79" s="43">
        <v>-273</v>
      </c>
      <c r="H79" s="43">
        <v>289</v>
      </c>
      <c r="I79" s="43">
        <v>0</v>
      </c>
      <c r="J79" s="43">
        <v>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2726</v>
      </c>
      <c r="F80" s="43">
        <v>-2726</v>
      </c>
      <c r="G80" s="43">
        <v>2446</v>
      </c>
      <c r="H80" s="43">
        <v>-1893</v>
      </c>
      <c r="I80" s="43">
        <v>-1787</v>
      </c>
      <c r="J80" s="43">
        <v>-1492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78724</v>
      </c>
      <c r="V18" s="43">
        <f>SUM(T18:U18)</f>
        <v>78724</v>
      </c>
      <c r="X18" s="38" t="s">
        <v>25</v>
      </c>
    </row>
    <row r="19" spans="2:24" x14ac:dyDescent="0.2">
      <c r="B19" s="38" t="s">
        <v>28</v>
      </c>
      <c r="D19" s="43">
        <f>SUM(E19:F19)</f>
        <v>73975</v>
      </c>
      <c r="E19" s="43">
        <v>73975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258719</v>
      </c>
      <c r="E23" s="43"/>
      <c r="F23" s="43">
        <v>258719</v>
      </c>
      <c r="G23" s="43">
        <v>56266</v>
      </c>
      <c r="H23" s="43">
        <v>34020</v>
      </c>
      <c r="I23" s="43">
        <v>9236</v>
      </c>
      <c r="J23" s="43">
        <v>134033</v>
      </c>
      <c r="K23" s="13"/>
      <c r="L23" s="41" t="s">
        <v>204</v>
      </c>
      <c r="M23" s="42"/>
      <c r="N23" s="41" t="s">
        <v>41</v>
      </c>
      <c r="O23" s="13"/>
      <c r="P23" s="43">
        <v>134033</v>
      </c>
      <c r="Q23" s="43">
        <v>9236</v>
      </c>
      <c r="R23" s="43">
        <v>34020</v>
      </c>
      <c r="S23" s="43">
        <v>56266</v>
      </c>
      <c r="T23" s="43">
        <v>258719</v>
      </c>
      <c r="U23" s="43"/>
      <c r="V23" s="43">
        <f>SUM(T23:U23)</f>
        <v>258719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41045</v>
      </c>
      <c r="E24" s="43"/>
      <c r="F24" s="43">
        <v>41045</v>
      </c>
      <c r="G24" s="43">
        <v>7988</v>
      </c>
      <c r="H24" s="43">
        <v>7019</v>
      </c>
      <c r="I24" s="43">
        <v>1413</v>
      </c>
      <c r="J24" s="43">
        <v>24625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217674</v>
      </c>
      <c r="E25" s="43"/>
      <c r="F25" s="43">
        <v>217674</v>
      </c>
      <c r="G25" s="43">
        <v>48278</v>
      </c>
      <c r="H25" s="43">
        <v>27001</v>
      </c>
      <c r="I25" s="43">
        <v>7823</v>
      </c>
      <c r="J25" s="43">
        <v>109408</v>
      </c>
      <c r="K25" s="13"/>
      <c r="L25" s="41" t="s">
        <v>45</v>
      </c>
      <c r="M25" s="42"/>
      <c r="N25" s="41" t="s">
        <v>46</v>
      </c>
      <c r="O25" s="13"/>
      <c r="P25" s="43">
        <v>109408</v>
      </c>
      <c r="Q25" s="43">
        <v>7823</v>
      </c>
      <c r="R25" s="43">
        <v>27001</v>
      </c>
      <c r="S25" s="43">
        <v>48278</v>
      </c>
      <c r="T25" s="43">
        <v>217674</v>
      </c>
      <c r="U25" s="43"/>
      <c r="V25" s="43">
        <f t="shared" ref="V25:V31" si="1">SUM(T25:U25)</f>
        <v>217674</v>
      </c>
      <c r="X25" s="38"/>
    </row>
    <row r="26" spans="2:24" x14ac:dyDescent="0.2">
      <c r="B26" s="38"/>
      <c r="D26" s="46">
        <f t="shared" si="0"/>
        <v>4749</v>
      </c>
      <c r="E26" s="46">
        <v>4749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4749</v>
      </c>
      <c r="V26" s="46">
        <f t="shared" si="1"/>
        <v>4749</v>
      </c>
      <c r="X26" s="38"/>
    </row>
    <row r="27" spans="2:24" x14ac:dyDescent="0.2">
      <c r="B27" s="45" t="s">
        <v>49</v>
      </c>
      <c r="D27" s="44">
        <f t="shared" si="0"/>
        <v>124342</v>
      </c>
      <c r="E27" s="44">
        <v>277</v>
      </c>
      <c r="F27" s="44">
        <v>124065</v>
      </c>
      <c r="G27" s="44">
        <v>11366</v>
      </c>
      <c r="H27" s="44">
        <v>26947</v>
      </c>
      <c r="I27" s="44">
        <v>5589</v>
      </c>
      <c r="J27" s="44">
        <v>80163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124262</v>
      </c>
      <c r="T27" s="44">
        <v>124262</v>
      </c>
      <c r="U27" s="44">
        <v>80</v>
      </c>
      <c r="V27" s="44">
        <f t="shared" si="1"/>
        <v>124342</v>
      </c>
      <c r="X27" s="45" t="s">
        <v>49</v>
      </c>
    </row>
    <row r="28" spans="2:24" x14ac:dyDescent="0.2">
      <c r="B28" s="38" t="s">
        <v>44</v>
      </c>
      <c r="D28" s="43">
        <f t="shared" si="0"/>
        <v>27301</v>
      </c>
      <c r="E28" s="43"/>
      <c r="F28" s="43">
        <v>27301</v>
      </c>
      <c r="G28" s="43">
        <v>1231</v>
      </c>
      <c r="H28" s="43">
        <v>54</v>
      </c>
      <c r="I28" s="43">
        <v>198</v>
      </c>
      <c r="J28" s="43">
        <v>654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27257</v>
      </c>
      <c r="S28" s="43"/>
      <c r="T28" s="43">
        <v>27257</v>
      </c>
      <c r="U28" s="43">
        <v>44</v>
      </c>
      <c r="V28" s="43">
        <f t="shared" si="1"/>
        <v>27301</v>
      </c>
      <c r="X28" s="38" t="s">
        <v>44</v>
      </c>
    </row>
    <row r="29" spans="2:24" x14ac:dyDescent="0.2">
      <c r="B29" s="38"/>
      <c r="D29" s="43">
        <f t="shared" si="0"/>
        <v>25164</v>
      </c>
      <c r="E29" s="43"/>
      <c r="F29" s="43">
        <v>25164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24890</v>
      </c>
      <c r="S29" s="43"/>
      <c r="T29" s="43">
        <v>24890</v>
      </c>
      <c r="U29" s="43">
        <v>274</v>
      </c>
      <c r="V29" s="43">
        <f t="shared" si="1"/>
        <v>25164</v>
      </c>
      <c r="X29" s="38"/>
    </row>
    <row r="30" spans="2:24" x14ac:dyDescent="0.2">
      <c r="B30" s="38"/>
      <c r="D30" s="43">
        <f t="shared" si="0"/>
        <v>2137</v>
      </c>
      <c r="E30" s="43"/>
      <c r="F30" s="43">
        <v>2137</v>
      </c>
      <c r="G30" s="43">
        <v>1231</v>
      </c>
      <c r="H30" s="43">
        <v>54</v>
      </c>
      <c r="I30" s="43">
        <v>198</v>
      </c>
      <c r="J30" s="43">
        <v>654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2367</v>
      </c>
      <c r="S30" s="43"/>
      <c r="T30" s="43">
        <v>2367</v>
      </c>
      <c r="U30" s="43">
        <v>-230</v>
      </c>
      <c r="V30" s="43">
        <f t="shared" si="1"/>
        <v>2137</v>
      </c>
      <c r="X30" s="38"/>
    </row>
    <row r="31" spans="2:24" x14ac:dyDescent="0.2">
      <c r="B31" s="38"/>
      <c r="D31" s="43">
        <f t="shared" si="0"/>
        <v>107353</v>
      </c>
      <c r="E31" s="43"/>
      <c r="F31" s="43">
        <v>107353</v>
      </c>
      <c r="G31" s="43">
        <v>43669</v>
      </c>
      <c r="H31" s="43">
        <v>7019</v>
      </c>
      <c r="I31" s="43">
        <v>3449</v>
      </c>
      <c r="J31" s="43">
        <v>53216</v>
      </c>
      <c r="K31" s="15"/>
      <c r="L31" s="41" t="s">
        <v>205</v>
      </c>
      <c r="M31" s="42"/>
      <c r="N31" s="41" t="s">
        <v>119</v>
      </c>
      <c r="O31" s="15"/>
      <c r="P31" s="43">
        <v>53216</v>
      </c>
      <c r="Q31" s="43">
        <v>3449</v>
      </c>
      <c r="R31" s="43">
        <v>7019</v>
      </c>
      <c r="S31" s="43">
        <v>43669</v>
      </c>
      <c r="T31" s="43">
        <v>107353</v>
      </c>
      <c r="U31" s="43"/>
      <c r="V31" s="43">
        <f t="shared" si="1"/>
        <v>107353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66308</v>
      </c>
      <c r="E33" s="43"/>
      <c r="F33" s="43">
        <v>66308</v>
      </c>
      <c r="G33" s="43">
        <v>35681</v>
      </c>
      <c r="H33" s="43">
        <v>0</v>
      </c>
      <c r="I33" s="43">
        <v>2036</v>
      </c>
      <c r="J33" s="43">
        <v>28591</v>
      </c>
      <c r="K33" s="13"/>
      <c r="L33" s="41" t="s">
        <v>120</v>
      </c>
      <c r="M33" s="42"/>
      <c r="N33" s="41" t="s">
        <v>121</v>
      </c>
      <c r="O33" s="13"/>
      <c r="P33" s="43">
        <v>28591</v>
      </c>
      <c r="Q33" s="43">
        <v>2036</v>
      </c>
      <c r="R33" s="43">
        <v>0</v>
      </c>
      <c r="S33" s="43">
        <v>35681</v>
      </c>
      <c r="T33" s="43">
        <v>66308</v>
      </c>
      <c r="U33" s="43"/>
      <c r="V33" s="43">
        <f>SUM(T33:U33)</f>
        <v>66308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68871</v>
      </c>
      <c r="E35" s="44">
        <v>11127</v>
      </c>
      <c r="F35" s="44">
        <v>57744</v>
      </c>
      <c r="G35" s="44">
        <v>5312</v>
      </c>
      <c r="H35" s="44">
        <v>6077</v>
      </c>
      <c r="I35" s="44">
        <v>26243</v>
      </c>
      <c r="J35" s="44">
        <v>20112</v>
      </c>
      <c r="K35" s="31"/>
      <c r="L35" s="40" t="s">
        <v>63</v>
      </c>
      <c r="M35" s="14"/>
      <c r="N35" s="40" t="s">
        <v>64</v>
      </c>
      <c r="O35" s="31"/>
      <c r="P35" s="44">
        <v>9155</v>
      </c>
      <c r="Q35" s="44">
        <v>29861</v>
      </c>
      <c r="R35" s="44">
        <v>2723</v>
      </c>
      <c r="S35" s="44">
        <v>11421</v>
      </c>
      <c r="T35" s="44">
        <v>53160</v>
      </c>
      <c r="U35" s="44">
        <v>15711</v>
      </c>
      <c r="V35" s="44">
        <f t="shared" ref="V35:V36" si="3">SUM(T35:U35)</f>
        <v>68871</v>
      </c>
      <c r="X35" s="45" t="s">
        <v>62</v>
      </c>
    </row>
    <row r="36" spans="2:24" x14ac:dyDescent="0.2">
      <c r="B36" s="38" t="s">
        <v>54</v>
      </c>
      <c r="D36" s="43">
        <f t="shared" si="2"/>
        <v>254288</v>
      </c>
      <c r="E36" s="43"/>
      <c r="F36" s="43">
        <v>254288</v>
      </c>
      <c r="G36" s="43">
        <v>174040</v>
      </c>
      <c r="H36" s="43">
        <v>30922</v>
      </c>
      <c r="I36" s="43">
        <v>7067</v>
      </c>
      <c r="J36" s="43">
        <v>42259</v>
      </c>
      <c r="K36" s="13"/>
      <c r="L36" s="41" t="s">
        <v>207</v>
      </c>
      <c r="M36" s="42"/>
      <c r="N36" s="41" t="s">
        <v>65</v>
      </c>
      <c r="O36" s="13"/>
      <c r="P36" s="43">
        <v>42259</v>
      </c>
      <c r="Q36" s="43">
        <v>7067</v>
      </c>
      <c r="R36" s="43">
        <v>30922</v>
      </c>
      <c r="S36" s="43">
        <v>174040</v>
      </c>
      <c r="T36" s="43">
        <v>254288</v>
      </c>
      <c r="U36" s="43"/>
      <c r="V36" s="43">
        <f t="shared" si="3"/>
        <v>254288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213243</v>
      </c>
      <c r="E38" s="43"/>
      <c r="F38" s="43">
        <v>213243</v>
      </c>
      <c r="G38" s="43">
        <v>166052</v>
      </c>
      <c r="H38" s="43">
        <v>23903</v>
      </c>
      <c r="I38" s="43">
        <v>5654</v>
      </c>
      <c r="J38" s="43">
        <v>17634</v>
      </c>
      <c r="K38" s="13"/>
      <c r="L38" s="41" t="s">
        <v>69</v>
      </c>
      <c r="M38" s="42"/>
      <c r="N38" s="41" t="s">
        <v>70</v>
      </c>
      <c r="O38" s="13"/>
      <c r="P38" s="43">
        <v>17634</v>
      </c>
      <c r="Q38" s="43">
        <v>5654</v>
      </c>
      <c r="R38" s="43">
        <v>23903</v>
      </c>
      <c r="S38" s="43">
        <v>166052</v>
      </c>
      <c r="T38" s="43">
        <v>213243</v>
      </c>
      <c r="U38" s="43"/>
      <c r="V38" s="43">
        <f>SUM(T38:U38)</f>
        <v>213243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22161</v>
      </c>
      <c r="E40" s="44">
        <v>359</v>
      </c>
      <c r="F40" s="44">
        <v>21802</v>
      </c>
      <c r="G40" s="44">
        <v>20912</v>
      </c>
      <c r="H40" s="44">
        <v>7</v>
      </c>
      <c r="I40" s="44">
        <v>848</v>
      </c>
      <c r="J40" s="44">
        <v>35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21797</v>
      </c>
      <c r="S40" s="44"/>
      <c r="T40" s="44">
        <v>21797</v>
      </c>
      <c r="U40" s="44">
        <v>364</v>
      </c>
      <c r="V40" s="44">
        <f t="shared" ref="V40:V50" si="5">SUM(T40:U40)</f>
        <v>22161</v>
      </c>
      <c r="X40" s="45" t="s">
        <v>66</v>
      </c>
    </row>
    <row r="41" spans="2:24" x14ac:dyDescent="0.2">
      <c r="B41" s="38" t="s">
        <v>68</v>
      </c>
      <c r="D41" s="43">
        <f t="shared" si="4"/>
        <v>37773</v>
      </c>
      <c r="E41" s="43">
        <v>15</v>
      </c>
      <c r="F41" s="43">
        <v>37758</v>
      </c>
      <c r="G41" s="43">
        <v>37758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2613</v>
      </c>
      <c r="Q41" s="43">
        <v>1561</v>
      </c>
      <c r="R41" s="43">
        <v>33444</v>
      </c>
      <c r="S41" s="43">
        <v>70</v>
      </c>
      <c r="T41" s="43">
        <v>37688</v>
      </c>
      <c r="U41" s="43">
        <v>85</v>
      </c>
      <c r="V41" s="43">
        <f t="shared" si="5"/>
        <v>37773</v>
      </c>
      <c r="X41" s="38" t="s">
        <v>68</v>
      </c>
    </row>
    <row r="42" spans="2:24" ht="24" x14ac:dyDescent="0.2">
      <c r="B42" s="38" t="s">
        <v>71</v>
      </c>
      <c r="D42" s="43">
        <f t="shared" si="4"/>
        <v>42135</v>
      </c>
      <c r="E42" s="43">
        <v>517</v>
      </c>
      <c r="F42" s="43">
        <v>41618</v>
      </c>
      <c r="G42" s="43">
        <v>51</v>
      </c>
      <c r="H42" s="43">
        <v>36411</v>
      </c>
      <c r="I42" s="43">
        <v>2464</v>
      </c>
      <c r="J42" s="43">
        <v>2692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42017</v>
      </c>
      <c r="T42" s="43">
        <v>42017</v>
      </c>
      <c r="U42" s="43">
        <v>118</v>
      </c>
      <c r="V42" s="43">
        <f t="shared" si="5"/>
        <v>42135</v>
      </c>
      <c r="X42" s="38" t="s">
        <v>71</v>
      </c>
    </row>
    <row r="43" spans="2:24" x14ac:dyDescent="0.2">
      <c r="B43" s="38" t="s">
        <v>78</v>
      </c>
      <c r="D43" s="43">
        <f t="shared" si="4"/>
        <v>29853</v>
      </c>
      <c r="E43" s="43">
        <v>1640</v>
      </c>
      <c r="F43" s="43">
        <v>28213</v>
      </c>
      <c r="G43" s="43">
        <v>12893</v>
      </c>
      <c r="H43" s="43">
        <v>5168</v>
      </c>
      <c r="I43" s="43">
        <v>6411</v>
      </c>
      <c r="J43" s="43">
        <v>3741</v>
      </c>
      <c r="K43" s="13"/>
      <c r="L43" s="40" t="s">
        <v>79</v>
      </c>
      <c r="M43" s="14"/>
      <c r="N43" s="40" t="s">
        <v>80</v>
      </c>
      <c r="O43" s="13"/>
      <c r="P43" s="43">
        <v>1743</v>
      </c>
      <c r="Q43" s="43">
        <v>6158</v>
      </c>
      <c r="R43" s="43">
        <v>1610</v>
      </c>
      <c r="S43" s="43">
        <v>13771</v>
      </c>
      <c r="T43" s="43">
        <v>23282</v>
      </c>
      <c r="U43" s="43">
        <v>6571</v>
      </c>
      <c r="V43" s="43">
        <f t="shared" si="5"/>
        <v>29853</v>
      </c>
      <c r="X43" s="38" t="s">
        <v>78</v>
      </c>
    </row>
    <row r="44" spans="2:24" ht="22.5" customHeight="1" x14ac:dyDescent="0.2">
      <c r="B44" s="38"/>
      <c r="D44" s="43">
        <f t="shared" si="4"/>
        <v>249681</v>
      </c>
      <c r="E44" s="43"/>
      <c r="F44" s="43">
        <v>249681</v>
      </c>
      <c r="G44" s="43">
        <v>158284</v>
      </c>
      <c r="H44" s="43">
        <v>46187</v>
      </c>
      <c r="I44" s="43">
        <v>5063</v>
      </c>
      <c r="J44" s="43">
        <v>40147</v>
      </c>
      <c r="K44" s="30"/>
      <c r="L44" s="41" t="s">
        <v>208</v>
      </c>
      <c r="M44" s="42"/>
      <c r="N44" s="41" t="s">
        <v>187</v>
      </c>
      <c r="O44" s="30"/>
      <c r="P44" s="43">
        <v>40147</v>
      </c>
      <c r="Q44" s="43">
        <v>5063</v>
      </c>
      <c r="R44" s="43">
        <v>46187</v>
      </c>
      <c r="S44" s="43">
        <v>158284</v>
      </c>
      <c r="T44" s="43">
        <v>249681</v>
      </c>
      <c r="U44" s="43"/>
      <c r="V44" s="43">
        <f t="shared" si="5"/>
        <v>249681</v>
      </c>
      <c r="X44" s="38"/>
    </row>
    <row r="45" spans="2:24" ht="24.75" customHeight="1" x14ac:dyDescent="0.2">
      <c r="B45" s="38"/>
      <c r="C45" s="16"/>
      <c r="D45" s="43">
        <f t="shared" si="4"/>
        <v>208636</v>
      </c>
      <c r="E45" s="43"/>
      <c r="F45" s="43">
        <v>208636</v>
      </c>
      <c r="G45" s="43">
        <v>150296</v>
      </c>
      <c r="H45" s="43">
        <v>39168</v>
      </c>
      <c r="I45" s="43">
        <v>3650</v>
      </c>
      <c r="J45" s="43">
        <v>15522</v>
      </c>
      <c r="K45" s="30"/>
      <c r="L45" s="41" t="s">
        <v>188</v>
      </c>
      <c r="M45" s="42"/>
      <c r="N45" s="41" t="s">
        <v>189</v>
      </c>
      <c r="O45" s="30"/>
      <c r="P45" s="43">
        <v>15522</v>
      </c>
      <c r="Q45" s="43">
        <v>3650</v>
      </c>
      <c r="R45" s="43">
        <v>39168</v>
      </c>
      <c r="S45" s="43">
        <v>150296</v>
      </c>
      <c r="T45" s="43">
        <v>208636</v>
      </c>
      <c r="U45" s="43"/>
      <c r="V45" s="43">
        <f t="shared" si="5"/>
        <v>208636</v>
      </c>
      <c r="W45" s="16"/>
      <c r="X45" s="38"/>
    </row>
    <row r="46" spans="2:24" x14ac:dyDescent="0.2">
      <c r="B46" s="38"/>
      <c r="D46" s="46">
        <f t="shared" si="4"/>
        <v>31972</v>
      </c>
      <c r="E46" s="46"/>
      <c r="F46" s="46">
        <v>31972</v>
      </c>
      <c r="G46" s="46">
        <v>2864</v>
      </c>
      <c r="H46" s="46">
        <v>29108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31972</v>
      </c>
      <c r="T46" s="46">
        <v>31972</v>
      </c>
      <c r="U46" s="46"/>
      <c r="V46" s="46">
        <f t="shared" si="5"/>
        <v>31972</v>
      </c>
      <c r="X46" s="38"/>
    </row>
    <row r="47" spans="2:24" ht="33.6" customHeight="1" x14ac:dyDescent="0.2">
      <c r="B47" s="45" t="s">
        <v>198</v>
      </c>
      <c r="D47" s="44">
        <f t="shared" si="4"/>
        <v>249681</v>
      </c>
      <c r="E47" s="44"/>
      <c r="F47" s="44">
        <v>249681</v>
      </c>
      <c r="G47" s="44">
        <v>187392</v>
      </c>
      <c r="H47" s="44">
        <v>17079</v>
      </c>
      <c r="I47" s="44">
        <v>5063</v>
      </c>
      <c r="J47" s="44">
        <v>40147</v>
      </c>
      <c r="K47" s="30"/>
      <c r="L47" s="41" t="s">
        <v>209</v>
      </c>
      <c r="M47" s="42"/>
      <c r="N47" s="41" t="s">
        <v>190</v>
      </c>
      <c r="O47" s="30"/>
      <c r="P47" s="44">
        <v>40147</v>
      </c>
      <c r="Q47" s="44">
        <v>5063</v>
      </c>
      <c r="R47" s="44">
        <v>17079</v>
      </c>
      <c r="S47" s="44">
        <v>187392</v>
      </c>
      <c r="T47" s="44">
        <v>249681</v>
      </c>
      <c r="U47" s="44"/>
      <c r="V47" s="44">
        <f t="shared" si="5"/>
        <v>249681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208636</v>
      </c>
      <c r="E48" s="46"/>
      <c r="F48" s="46">
        <v>208636</v>
      </c>
      <c r="G48" s="46">
        <v>179404</v>
      </c>
      <c r="H48" s="46">
        <v>10060</v>
      </c>
      <c r="I48" s="46">
        <v>3650</v>
      </c>
      <c r="J48" s="46">
        <v>15522</v>
      </c>
      <c r="K48" s="13"/>
      <c r="L48" s="41" t="s">
        <v>210</v>
      </c>
      <c r="M48" s="42"/>
      <c r="N48" s="41" t="s">
        <v>191</v>
      </c>
      <c r="O48" s="13"/>
      <c r="P48" s="46">
        <v>15522</v>
      </c>
      <c r="Q48" s="46">
        <v>3650</v>
      </c>
      <c r="R48" s="46">
        <v>10060</v>
      </c>
      <c r="S48" s="46">
        <v>179404</v>
      </c>
      <c r="T48" s="46">
        <v>208636</v>
      </c>
      <c r="U48" s="46"/>
      <c r="V48" s="46">
        <f t="shared" si="5"/>
        <v>208636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40147</v>
      </c>
      <c r="Q49" s="44">
        <v>5063</v>
      </c>
      <c r="R49" s="44">
        <v>46187</v>
      </c>
      <c r="S49" s="44">
        <v>158284</v>
      </c>
      <c r="T49" s="44">
        <v>249681</v>
      </c>
      <c r="U49" s="44"/>
      <c r="V49" s="44">
        <f t="shared" si="5"/>
        <v>249681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15522</v>
      </c>
      <c r="Q50" s="43">
        <v>3650</v>
      </c>
      <c r="R50" s="43">
        <v>39168</v>
      </c>
      <c r="S50" s="43">
        <v>150296</v>
      </c>
      <c r="T50" s="43">
        <v>208636</v>
      </c>
      <c r="U50" s="43"/>
      <c r="V50" s="43">
        <f t="shared" si="5"/>
        <v>208636</v>
      </c>
      <c r="X50" s="38" t="s">
        <v>55</v>
      </c>
    </row>
    <row r="51" spans="2:24" x14ac:dyDescent="0.2">
      <c r="B51" s="38"/>
      <c r="D51" s="43">
        <f t="shared" ref="D51:D56" si="6">SUM(E51:F51)</f>
        <v>212166</v>
      </c>
      <c r="E51" s="43"/>
      <c r="F51" s="43">
        <v>212166</v>
      </c>
      <c r="G51" s="43">
        <v>189878</v>
      </c>
      <c r="H51" s="43">
        <v>22288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212166</v>
      </c>
      <c r="E52" s="43"/>
      <c r="F52" s="43">
        <v>212166</v>
      </c>
      <c r="G52" s="43">
        <v>160770</v>
      </c>
      <c r="H52" s="43">
        <v>51396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-963</v>
      </c>
      <c r="E53" s="43"/>
      <c r="F53" s="43">
        <v>-963</v>
      </c>
      <c r="G53" s="43"/>
      <c r="H53" s="43"/>
      <c r="I53" s="43">
        <v>-963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-963</v>
      </c>
      <c r="T53" s="43">
        <v>-963</v>
      </c>
      <c r="U53" s="43"/>
      <c r="V53" s="43">
        <f>SUM(T53:U53)</f>
        <v>-963</v>
      </c>
      <c r="X53" s="38"/>
    </row>
    <row r="54" spans="2:24" x14ac:dyDescent="0.2">
      <c r="B54" s="38"/>
      <c r="D54" s="43">
        <f t="shared" si="6"/>
        <v>37515</v>
      </c>
      <c r="E54" s="43"/>
      <c r="F54" s="43">
        <v>37515</v>
      </c>
      <c r="G54" s="43">
        <v>-3449</v>
      </c>
      <c r="H54" s="43">
        <v>-5209</v>
      </c>
      <c r="I54" s="43">
        <v>6026</v>
      </c>
      <c r="J54" s="43">
        <v>40147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-3530</v>
      </c>
      <c r="E55" s="43"/>
      <c r="F55" s="43">
        <v>-3530</v>
      </c>
      <c r="G55" s="43">
        <v>-11437</v>
      </c>
      <c r="H55" s="43">
        <v>-12228</v>
      </c>
      <c r="I55" s="43">
        <v>4613</v>
      </c>
      <c r="J55" s="43">
        <v>15522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13787</v>
      </c>
      <c r="E56" s="43">
        <v>13787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15522</v>
      </c>
      <c r="Q69" s="43">
        <v>4613</v>
      </c>
      <c r="R69" s="43">
        <v>-12228</v>
      </c>
      <c r="S69" s="43">
        <v>-11437</v>
      </c>
      <c r="T69" s="43">
        <v>-3530</v>
      </c>
      <c r="U69" s="43"/>
      <c r="V69" s="43">
        <f>SUM(T69:U69)</f>
        <v>-3530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13787</v>
      </c>
      <c r="V71" s="43">
        <f t="shared" ref="V71:V74" si="7">SUM(T71:U71)</f>
        <v>13787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821</v>
      </c>
      <c r="Q72" s="43">
        <v>207</v>
      </c>
      <c r="R72" s="43">
        <v>1678</v>
      </c>
      <c r="S72" s="43">
        <v>851</v>
      </c>
      <c r="T72" s="43">
        <v>3557</v>
      </c>
      <c r="U72" s="43">
        <v>402</v>
      </c>
      <c r="V72" s="43">
        <f t="shared" si="7"/>
        <v>3959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-384</v>
      </c>
      <c r="Q73" s="43">
        <v>-324</v>
      </c>
      <c r="R73" s="43">
        <v>-1414</v>
      </c>
      <c r="S73" s="43">
        <v>-791</v>
      </c>
      <c r="T73" s="43">
        <v>-2913</v>
      </c>
      <c r="U73" s="43">
        <v>-1046</v>
      </c>
      <c r="V73" s="43">
        <f t="shared" si="7"/>
        <v>-3959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10257</v>
      </c>
      <c r="E74" s="46">
        <v>13143</v>
      </c>
      <c r="F74" s="46">
        <v>-2886</v>
      </c>
      <c r="G74" s="46">
        <v>-11377</v>
      </c>
      <c r="H74" s="46">
        <v>-11964</v>
      </c>
      <c r="I74" s="46">
        <v>4496</v>
      </c>
      <c r="J74" s="46">
        <v>15959</v>
      </c>
      <c r="K74" s="13"/>
      <c r="L74" s="41" t="s">
        <v>103</v>
      </c>
      <c r="M74" s="42"/>
      <c r="N74" s="41" t="s">
        <v>104</v>
      </c>
      <c r="O74" s="13"/>
      <c r="P74" s="46">
        <v>15959</v>
      </c>
      <c r="Q74" s="46">
        <v>4496</v>
      </c>
      <c r="R74" s="46">
        <v>-11964</v>
      </c>
      <c r="S74" s="46">
        <v>-11377</v>
      </c>
      <c r="T74" s="46">
        <v>-2886</v>
      </c>
      <c r="U74" s="46">
        <v>13143</v>
      </c>
      <c r="V74" s="46">
        <f t="shared" si="7"/>
        <v>10257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51302</v>
      </c>
      <c r="E75" s="44"/>
      <c r="F75" s="44">
        <v>51302</v>
      </c>
      <c r="G75" s="44">
        <v>15384</v>
      </c>
      <c r="H75" s="44">
        <v>10814</v>
      </c>
      <c r="I75" s="44">
        <v>2456</v>
      </c>
      <c r="J75" s="44">
        <v>22648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52598</v>
      </c>
      <c r="E76" s="43"/>
      <c r="F76" s="43">
        <v>52598</v>
      </c>
      <c r="G76" s="43">
        <v>14994</v>
      </c>
      <c r="H76" s="43">
        <v>10810</v>
      </c>
      <c r="I76" s="43">
        <v>2410</v>
      </c>
      <c r="J76" s="43">
        <v>24384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-41045</v>
      </c>
      <c r="E77" s="43"/>
      <c r="F77" s="43">
        <v>-41045</v>
      </c>
      <c r="G77" s="43">
        <v>-7988</v>
      </c>
      <c r="H77" s="43">
        <v>-7019</v>
      </c>
      <c r="I77" s="43">
        <v>-1413</v>
      </c>
      <c r="J77" s="43">
        <v>-24625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-1296</v>
      </c>
      <c r="E78" s="43"/>
      <c r="F78" s="43">
        <v>-1296</v>
      </c>
      <c r="G78" s="43">
        <v>390</v>
      </c>
      <c r="H78" s="43">
        <v>4</v>
      </c>
      <c r="I78" s="43">
        <v>46</v>
      </c>
      <c r="J78" s="43">
        <v>-1736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31</v>
      </c>
      <c r="F79" s="43">
        <v>-31</v>
      </c>
      <c r="G79" s="43">
        <v>-47</v>
      </c>
      <c r="H79" s="43">
        <v>47</v>
      </c>
      <c r="I79" s="43">
        <v>-1</v>
      </c>
      <c r="J79" s="43">
        <v>-30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13112</v>
      </c>
      <c r="F80" s="43">
        <v>-13112</v>
      </c>
      <c r="G80" s="43">
        <v>-18726</v>
      </c>
      <c r="H80" s="43">
        <v>-15806</v>
      </c>
      <c r="I80" s="43">
        <v>3454</v>
      </c>
      <c r="J80" s="43">
        <v>17966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77471</v>
      </c>
      <c r="V18" s="43">
        <f>SUM(T18:U18)</f>
        <v>77471</v>
      </c>
      <c r="X18" s="38" t="s">
        <v>25</v>
      </c>
    </row>
    <row r="19" spans="2:24" x14ac:dyDescent="0.2">
      <c r="B19" s="38" t="s">
        <v>28</v>
      </c>
      <c r="D19" s="43">
        <f>SUM(E19:F19)</f>
        <v>80993</v>
      </c>
      <c r="E19" s="43">
        <v>80993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272481</v>
      </c>
      <c r="E23" s="43"/>
      <c r="F23" s="43">
        <v>272481</v>
      </c>
      <c r="G23" s="43">
        <v>60098</v>
      </c>
      <c r="H23" s="43">
        <v>40970</v>
      </c>
      <c r="I23" s="43">
        <v>9737</v>
      </c>
      <c r="J23" s="43">
        <v>139997</v>
      </c>
      <c r="K23" s="13"/>
      <c r="L23" s="41" t="s">
        <v>204</v>
      </c>
      <c r="M23" s="42"/>
      <c r="N23" s="41" t="s">
        <v>41</v>
      </c>
      <c r="O23" s="13"/>
      <c r="P23" s="43">
        <v>139997</v>
      </c>
      <c r="Q23" s="43">
        <v>9737</v>
      </c>
      <c r="R23" s="43">
        <v>40970</v>
      </c>
      <c r="S23" s="43">
        <v>60098</v>
      </c>
      <c r="T23" s="43">
        <v>272481</v>
      </c>
      <c r="U23" s="43"/>
      <c r="V23" s="43">
        <f>SUM(T23:U23)</f>
        <v>272481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41111</v>
      </c>
      <c r="E24" s="43"/>
      <c r="F24" s="43">
        <v>41111</v>
      </c>
      <c r="G24" s="43">
        <v>7879</v>
      </c>
      <c r="H24" s="43">
        <v>7090</v>
      </c>
      <c r="I24" s="43">
        <v>1389</v>
      </c>
      <c r="J24" s="43">
        <v>24753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231370</v>
      </c>
      <c r="E25" s="43"/>
      <c r="F25" s="43">
        <v>231370</v>
      </c>
      <c r="G25" s="43">
        <v>52219</v>
      </c>
      <c r="H25" s="43">
        <v>33880</v>
      </c>
      <c r="I25" s="43">
        <v>8348</v>
      </c>
      <c r="J25" s="43">
        <v>115244</v>
      </c>
      <c r="K25" s="13"/>
      <c r="L25" s="41" t="s">
        <v>45</v>
      </c>
      <c r="M25" s="42"/>
      <c r="N25" s="41" t="s">
        <v>46</v>
      </c>
      <c r="O25" s="13"/>
      <c r="P25" s="43">
        <v>115244</v>
      </c>
      <c r="Q25" s="43">
        <v>8348</v>
      </c>
      <c r="R25" s="43">
        <v>33880</v>
      </c>
      <c r="S25" s="43">
        <v>52219</v>
      </c>
      <c r="T25" s="43">
        <v>231370</v>
      </c>
      <c r="U25" s="43"/>
      <c r="V25" s="43">
        <f t="shared" ref="V25:V31" si="1">SUM(T25:U25)</f>
        <v>231370</v>
      </c>
      <c r="X25" s="38"/>
    </row>
    <row r="26" spans="2:24" x14ac:dyDescent="0.2">
      <c r="B26" s="38"/>
      <c r="D26" s="46">
        <f t="shared" si="0"/>
        <v>-3522</v>
      </c>
      <c r="E26" s="46">
        <v>-3522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-3522</v>
      </c>
      <c r="V26" s="46">
        <f t="shared" si="1"/>
        <v>-3522</v>
      </c>
      <c r="X26" s="38"/>
    </row>
    <row r="27" spans="2:24" x14ac:dyDescent="0.2">
      <c r="B27" s="45" t="s">
        <v>49</v>
      </c>
      <c r="D27" s="44">
        <f t="shared" si="0"/>
        <v>132581</v>
      </c>
      <c r="E27" s="44">
        <v>315</v>
      </c>
      <c r="F27" s="44">
        <v>132266</v>
      </c>
      <c r="G27" s="44">
        <v>10519</v>
      </c>
      <c r="H27" s="44">
        <v>33809</v>
      </c>
      <c r="I27" s="44">
        <v>5850</v>
      </c>
      <c r="J27" s="44">
        <v>82088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132476</v>
      </c>
      <c r="T27" s="44">
        <v>132476</v>
      </c>
      <c r="U27" s="44">
        <v>105</v>
      </c>
      <c r="V27" s="44">
        <f t="shared" si="1"/>
        <v>132581</v>
      </c>
      <c r="X27" s="45" t="s">
        <v>49</v>
      </c>
    </row>
    <row r="28" spans="2:24" x14ac:dyDescent="0.2">
      <c r="B28" s="38" t="s">
        <v>44</v>
      </c>
      <c r="D28" s="43">
        <f t="shared" si="0"/>
        <v>23437</v>
      </c>
      <c r="E28" s="43"/>
      <c r="F28" s="43">
        <v>23437</v>
      </c>
      <c r="G28" s="43">
        <v>1121</v>
      </c>
      <c r="H28" s="43">
        <v>71</v>
      </c>
      <c r="I28" s="43">
        <v>241</v>
      </c>
      <c r="J28" s="43">
        <v>325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23698</v>
      </c>
      <c r="S28" s="43"/>
      <c r="T28" s="43">
        <v>23698</v>
      </c>
      <c r="U28" s="43">
        <v>-261</v>
      </c>
      <c r="V28" s="43">
        <f t="shared" si="1"/>
        <v>23437</v>
      </c>
      <c r="X28" s="38" t="s">
        <v>44</v>
      </c>
    </row>
    <row r="29" spans="2:24" x14ac:dyDescent="0.2">
      <c r="B29" s="38"/>
      <c r="D29" s="43">
        <f t="shared" si="0"/>
        <v>21679</v>
      </c>
      <c r="E29" s="43"/>
      <c r="F29" s="43">
        <v>21679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21585</v>
      </c>
      <c r="S29" s="43"/>
      <c r="T29" s="43">
        <v>21585</v>
      </c>
      <c r="U29" s="43">
        <v>94</v>
      </c>
      <c r="V29" s="43">
        <f t="shared" si="1"/>
        <v>21679</v>
      </c>
      <c r="X29" s="38"/>
    </row>
    <row r="30" spans="2:24" x14ac:dyDescent="0.2">
      <c r="B30" s="38"/>
      <c r="D30" s="43">
        <f t="shared" si="0"/>
        <v>1758</v>
      </c>
      <c r="E30" s="43"/>
      <c r="F30" s="43">
        <v>1758</v>
      </c>
      <c r="G30" s="43">
        <v>1121</v>
      </c>
      <c r="H30" s="43">
        <v>71</v>
      </c>
      <c r="I30" s="43">
        <v>241</v>
      </c>
      <c r="J30" s="43">
        <v>325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2113</v>
      </c>
      <c r="S30" s="43"/>
      <c r="T30" s="43">
        <v>2113</v>
      </c>
      <c r="U30" s="43">
        <v>-355</v>
      </c>
      <c r="V30" s="43">
        <f t="shared" si="1"/>
        <v>1758</v>
      </c>
      <c r="X30" s="38"/>
    </row>
    <row r="31" spans="2:24" x14ac:dyDescent="0.2">
      <c r="B31" s="38"/>
      <c r="D31" s="43">
        <f t="shared" si="0"/>
        <v>116778</v>
      </c>
      <c r="E31" s="43"/>
      <c r="F31" s="43">
        <v>116778</v>
      </c>
      <c r="G31" s="43">
        <v>48458</v>
      </c>
      <c r="H31" s="43">
        <v>7090</v>
      </c>
      <c r="I31" s="43">
        <v>3646</v>
      </c>
      <c r="J31" s="43">
        <v>57584</v>
      </c>
      <c r="K31" s="15"/>
      <c r="L31" s="41" t="s">
        <v>205</v>
      </c>
      <c r="M31" s="42"/>
      <c r="N31" s="41" t="s">
        <v>119</v>
      </c>
      <c r="O31" s="15"/>
      <c r="P31" s="43">
        <v>57584</v>
      </c>
      <c r="Q31" s="43">
        <v>3646</v>
      </c>
      <c r="R31" s="43">
        <v>7090</v>
      </c>
      <c r="S31" s="43">
        <v>48458</v>
      </c>
      <c r="T31" s="43">
        <v>116778</v>
      </c>
      <c r="U31" s="43"/>
      <c r="V31" s="43">
        <f t="shared" si="1"/>
        <v>116778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75667</v>
      </c>
      <c r="E33" s="43"/>
      <c r="F33" s="43">
        <v>75667</v>
      </c>
      <c r="G33" s="43">
        <v>40579</v>
      </c>
      <c r="H33" s="43">
        <v>0</v>
      </c>
      <c r="I33" s="43">
        <v>2257</v>
      </c>
      <c r="J33" s="43">
        <v>32831</v>
      </c>
      <c r="K33" s="13"/>
      <c r="L33" s="41" t="s">
        <v>120</v>
      </c>
      <c r="M33" s="42"/>
      <c r="N33" s="41" t="s">
        <v>121</v>
      </c>
      <c r="O33" s="13"/>
      <c r="P33" s="43">
        <v>32831</v>
      </c>
      <c r="Q33" s="43">
        <v>2257</v>
      </c>
      <c r="R33" s="43">
        <v>0</v>
      </c>
      <c r="S33" s="43">
        <v>40579</v>
      </c>
      <c r="T33" s="43">
        <v>75667</v>
      </c>
      <c r="U33" s="43"/>
      <c r="V33" s="43">
        <f>SUM(T33:U33)</f>
        <v>75667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90565</v>
      </c>
      <c r="E35" s="44">
        <v>11784</v>
      </c>
      <c r="F35" s="44">
        <v>78781</v>
      </c>
      <c r="G35" s="44">
        <v>5164</v>
      </c>
      <c r="H35" s="44">
        <v>6416</v>
      </c>
      <c r="I35" s="44">
        <v>32639</v>
      </c>
      <c r="J35" s="44">
        <v>34562</v>
      </c>
      <c r="K35" s="31"/>
      <c r="L35" s="40" t="s">
        <v>63</v>
      </c>
      <c r="M35" s="14"/>
      <c r="N35" s="40" t="s">
        <v>64</v>
      </c>
      <c r="O35" s="31"/>
      <c r="P35" s="44">
        <v>16456</v>
      </c>
      <c r="Q35" s="44">
        <v>35614</v>
      </c>
      <c r="R35" s="44">
        <v>1751</v>
      </c>
      <c r="S35" s="44">
        <v>18465</v>
      </c>
      <c r="T35" s="44">
        <v>72286</v>
      </c>
      <c r="U35" s="44">
        <v>18279</v>
      </c>
      <c r="V35" s="44">
        <f t="shared" ref="V35:V36" si="3">SUM(T35:U35)</f>
        <v>90565</v>
      </c>
      <c r="X35" s="45" t="s">
        <v>62</v>
      </c>
    </row>
    <row r="36" spans="2:24" x14ac:dyDescent="0.2">
      <c r="B36" s="38" t="s">
        <v>54</v>
      </c>
      <c r="D36" s="43">
        <f t="shared" si="2"/>
        <v>266457</v>
      </c>
      <c r="E36" s="43"/>
      <c r="F36" s="43">
        <v>266457</v>
      </c>
      <c r="G36" s="43">
        <v>194235</v>
      </c>
      <c r="H36" s="43">
        <v>26123</v>
      </c>
      <c r="I36" s="43">
        <v>6621</v>
      </c>
      <c r="J36" s="43">
        <v>39478</v>
      </c>
      <c r="K36" s="13"/>
      <c r="L36" s="41" t="s">
        <v>207</v>
      </c>
      <c r="M36" s="42"/>
      <c r="N36" s="41" t="s">
        <v>65</v>
      </c>
      <c r="O36" s="13"/>
      <c r="P36" s="43">
        <v>39478</v>
      </c>
      <c r="Q36" s="43">
        <v>6621</v>
      </c>
      <c r="R36" s="43">
        <v>26123</v>
      </c>
      <c r="S36" s="43">
        <v>194235</v>
      </c>
      <c r="T36" s="43">
        <v>266457</v>
      </c>
      <c r="U36" s="43"/>
      <c r="V36" s="43">
        <f t="shared" si="3"/>
        <v>266457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225346</v>
      </c>
      <c r="E38" s="43"/>
      <c r="F38" s="43">
        <v>225346</v>
      </c>
      <c r="G38" s="43">
        <v>186356</v>
      </c>
      <c r="H38" s="43">
        <v>19033</v>
      </c>
      <c r="I38" s="43">
        <v>5232</v>
      </c>
      <c r="J38" s="43">
        <v>14725</v>
      </c>
      <c r="K38" s="13"/>
      <c r="L38" s="41" t="s">
        <v>69</v>
      </c>
      <c r="M38" s="42"/>
      <c r="N38" s="41" t="s">
        <v>70</v>
      </c>
      <c r="O38" s="13"/>
      <c r="P38" s="43">
        <v>14725</v>
      </c>
      <c r="Q38" s="43">
        <v>5232</v>
      </c>
      <c r="R38" s="43">
        <v>19033</v>
      </c>
      <c r="S38" s="43">
        <v>186356</v>
      </c>
      <c r="T38" s="43">
        <v>225346</v>
      </c>
      <c r="U38" s="43"/>
      <c r="V38" s="43">
        <f>SUM(T38:U38)</f>
        <v>225346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20611</v>
      </c>
      <c r="E40" s="44">
        <v>605</v>
      </c>
      <c r="F40" s="44">
        <v>20006</v>
      </c>
      <c r="G40" s="44">
        <v>16317</v>
      </c>
      <c r="H40" s="44">
        <v>11</v>
      </c>
      <c r="I40" s="44">
        <v>1187</v>
      </c>
      <c r="J40" s="44">
        <v>2491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20009</v>
      </c>
      <c r="S40" s="44"/>
      <c r="T40" s="44">
        <v>20009</v>
      </c>
      <c r="U40" s="44">
        <v>602</v>
      </c>
      <c r="V40" s="44">
        <f t="shared" ref="V40:V50" si="5">SUM(T40:U40)</f>
        <v>20611</v>
      </c>
      <c r="X40" s="45" t="s">
        <v>66</v>
      </c>
    </row>
    <row r="41" spans="2:24" x14ac:dyDescent="0.2">
      <c r="B41" s="38" t="s">
        <v>68</v>
      </c>
      <c r="D41" s="43">
        <f t="shared" si="4"/>
        <v>38651</v>
      </c>
      <c r="E41" s="43">
        <v>21</v>
      </c>
      <c r="F41" s="43">
        <v>38630</v>
      </c>
      <c r="G41" s="43">
        <v>38630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2589</v>
      </c>
      <c r="Q41" s="43">
        <v>1651</v>
      </c>
      <c r="R41" s="43">
        <v>34245</v>
      </c>
      <c r="S41" s="43">
        <v>69</v>
      </c>
      <c r="T41" s="43">
        <v>38554</v>
      </c>
      <c r="U41" s="43">
        <v>97</v>
      </c>
      <c r="V41" s="43">
        <f t="shared" si="5"/>
        <v>38651</v>
      </c>
      <c r="X41" s="38" t="s">
        <v>68</v>
      </c>
    </row>
    <row r="42" spans="2:24" ht="24" x14ac:dyDescent="0.2">
      <c r="B42" s="38" t="s">
        <v>71</v>
      </c>
      <c r="D42" s="43">
        <f t="shared" si="4"/>
        <v>49913</v>
      </c>
      <c r="E42" s="43">
        <v>733</v>
      </c>
      <c r="F42" s="43">
        <v>49180</v>
      </c>
      <c r="G42" s="43">
        <v>50</v>
      </c>
      <c r="H42" s="43">
        <v>44082</v>
      </c>
      <c r="I42" s="43">
        <v>2380</v>
      </c>
      <c r="J42" s="43">
        <v>2668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49772</v>
      </c>
      <c r="T42" s="43">
        <v>49772</v>
      </c>
      <c r="U42" s="43">
        <v>141</v>
      </c>
      <c r="V42" s="43">
        <f t="shared" si="5"/>
        <v>49913</v>
      </c>
      <c r="X42" s="38" t="s">
        <v>71</v>
      </c>
    </row>
    <row r="43" spans="2:24" x14ac:dyDescent="0.2">
      <c r="B43" s="38" t="s">
        <v>78</v>
      </c>
      <c r="D43" s="43">
        <f t="shared" si="4"/>
        <v>27192</v>
      </c>
      <c r="E43" s="43">
        <v>1854</v>
      </c>
      <c r="F43" s="43">
        <v>25338</v>
      </c>
      <c r="G43" s="43">
        <v>12040</v>
      </c>
      <c r="H43" s="43">
        <v>3246</v>
      </c>
      <c r="I43" s="43">
        <v>6238</v>
      </c>
      <c r="J43" s="43">
        <v>3814</v>
      </c>
      <c r="K43" s="13"/>
      <c r="L43" s="40" t="s">
        <v>79</v>
      </c>
      <c r="M43" s="14"/>
      <c r="N43" s="40" t="s">
        <v>80</v>
      </c>
      <c r="O43" s="13"/>
      <c r="P43" s="43">
        <v>1674</v>
      </c>
      <c r="Q43" s="43">
        <v>5898</v>
      </c>
      <c r="R43" s="43">
        <v>1892</v>
      </c>
      <c r="S43" s="43">
        <v>13326</v>
      </c>
      <c r="T43" s="43">
        <v>22790</v>
      </c>
      <c r="U43" s="43">
        <v>4402</v>
      </c>
      <c r="V43" s="43">
        <f t="shared" si="5"/>
        <v>27192</v>
      </c>
      <c r="X43" s="38" t="s">
        <v>78</v>
      </c>
    </row>
    <row r="44" spans="2:24" ht="22.5" customHeight="1" x14ac:dyDescent="0.2">
      <c r="B44" s="38"/>
      <c r="D44" s="43">
        <f t="shared" si="4"/>
        <v>264428</v>
      </c>
      <c r="E44" s="43"/>
      <c r="F44" s="43">
        <v>264428</v>
      </c>
      <c r="G44" s="43">
        <v>190365</v>
      </c>
      <c r="H44" s="43">
        <v>34930</v>
      </c>
      <c r="I44" s="43">
        <v>4365</v>
      </c>
      <c r="J44" s="43">
        <v>34768</v>
      </c>
      <c r="K44" s="30"/>
      <c r="L44" s="41" t="s">
        <v>208</v>
      </c>
      <c r="M44" s="42"/>
      <c r="N44" s="41" t="s">
        <v>187</v>
      </c>
      <c r="O44" s="30"/>
      <c r="P44" s="43">
        <v>34768</v>
      </c>
      <c r="Q44" s="43">
        <v>4365</v>
      </c>
      <c r="R44" s="43">
        <v>34930</v>
      </c>
      <c r="S44" s="43">
        <v>190365</v>
      </c>
      <c r="T44" s="43">
        <v>264428</v>
      </c>
      <c r="U44" s="43"/>
      <c r="V44" s="43">
        <f t="shared" si="5"/>
        <v>264428</v>
      </c>
      <c r="X44" s="38"/>
    </row>
    <row r="45" spans="2:24" ht="24.75" customHeight="1" x14ac:dyDescent="0.2">
      <c r="B45" s="38"/>
      <c r="C45" s="16"/>
      <c r="D45" s="43">
        <f t="shared" si="4"/>
        <v>223317</v>
      </c>
      <c r="E45" s="43"/>
      <c r="F45" s="43">
        <v>223317</v>
      </c>
      <c r="G45" s="43">
        <v>182486</v>
      </c>
      <c r="H45" s="43">
        <v>27840</v>
      </c>
      <c r="I45" s="43">
        <v>2976</v>
      </c>
      <c r="J45" s="43">
        <v>10015</v>
      </c>
      <c r="K45" s="30"/>
      <c r="L45" s="41" t="s">
        <v>188</v>
      </c>
      <c r="M45" s="42"/>
      <c r="N45" s="41" t="s">
        <v>189</v>
      </c>
      <c r="O45" s="30"/>
      <c r="P45" s="43">
        <v>10015</v>
      </c>
      <c r="Q45" s="43">
        <v>2976</v>
      </c>
      <c r="R45" s="43">
        <v>27840</v>
      </c>
      <c r="S45" s="43">
        <v>182486</v>
      </c>
      <c r="T45" s="43">
        <v>223317</v>
      </c>
      <c r="U45" s="43"/>
      <c r="V45" s="43">
        <f t="shared" si="5"/>
        <v>223317</v>
      </c>
      <c r="W45" s="16"/>
      <c r="X45" s="38"/>
    </row>
    <row r="46" spans="2:24" x14ac:dyDescent="0.2">
      <c r="B46" s="38"/>
      <c r="D46" s="46">
        <f t="shared" si="4"/>
        <v>35872</v>
      </c>
      <c r="E46" s="46"/>
      <c r="F46" s="46">
        <v>35872</v>
      </c>
      <c r="G46" s="46">
        <v>2641</v>
      </c>
      <c r="H46" s="46">
        <v>33231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35872</v>
      </c>
      <c r="T46" s="46">
        <v>35872</v>
      </c>
      <c r="U46" s="46"/>
      <c r="V46" s="46">
        <f t="shared" si="5"/>
        <v>35872</v>
      </c>
      <c r="X46" s="38"/>
    </row>
    <row r="47" spans="2:24" ht="33.6" customHeight="1" x14ac:dyDescent="0.2">
      <c r="B47" s="45" t="s">
        <v>198</v>
      </c>
      <c r="D47" s="44">
        <f t="shared" si="4"/>
        <v>264428</v>
      </c>
      <c r="E47" s="44"/>
      <c r="F47" s="44">
        <v>264428</v>
      </c>
      <c r="G47" s="44">
        <v>223596</v>
      </c>
      <c r="H47" s="44">
        <v>1699</v>
      </c>
      <c r="I47" s="44">
        <v>4365</v>
      </c>
      <c r="J47" s="44">
        <v>34768</v>
      </c>
      <c r="K47" s="30"/>
      <c r="L47" s="41" t="s">
        <v>209</v>
      </c>
      <c r="M47" s="42"/>
      <c r="N47" s="41" t="s">
        <v>190</v>
      </c>
      <c r="O47" s="30"/>
      <c r="P47" s="44">
        <v>34768</v>
      </c>
      <c r="Q47" s="44">
        <v>4365</v>
      </c>
      <c r="R47" s="44">
        <v>1699</v>
      </c>
      <c r="S47" s="44">
        <v>223596</v>
      </c>
      <c r="T47" s="44">
        <v>264428</v>
      </c>
      <c r="U47" s="44"/>
      <c r="V47" s="44">
        <f t="shared" si="5"/>
        <v>264428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223317</v>
      </c>
      <c r="E48" s="46"/>
      <c r="F48" s="46">
        <v>223317</v>
      </c>
      <c r="G48" s="46">
        <v>215717</v>
      </c>
      <c r="H48" s="46">
        <v>-5391</v>
      </c>
      <c r="I48" s="46">
        <v>2976</v>
      </c>
      <c r="J48" s="46">
        <v>10015</v>
      </c>
      <c r="K48" s="13"/>
      <c r="L48" s="41" t="s">
        <v>210</v>
      </c>
      <c r="M48" s="42"/>
      <c r="N48" s="41" t="s">
        <v>191</v>
      </c>
      <c r="O48" s="13"/>
      <c r="P48" s="46">
        <v>10015</v>
      </c>
      <c r="Q48" s="46">
        <v>2976</v>
      </c>
      <c r="R48" s="46">
        <v>-5391</v>
      </c>
      <c r="S48" s="46">
        <v>215717</v>
      </c>
      <c r="T48" s="46">
        <v>223317</v>
      </c>
      <c r="U48" s="46"/>
      <c r="V48" s="46">
        <f t="shared" si="5"/>
        <v>223317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34768</v>
      </c>
      <c r="Q49" s="44">
        <v>4365</v>
      </c>
      <c r="R49" s="44">
        <v>34930</v>
      </c>
      <c r="S49" s="44">
        <v>190365</v>
      </c>
      <c r="T49" s="44">
        <v>264428</v>
      </c>
      <c r="U49" s="44"/>
      <c r="V49" s="44">
        <f t="shared" si="5"/>
        <v>264428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10015</v>
      </c>
      <c r="Q50" s="43">
        <v>2976</v>
      </c>
      <c r="R50" s="43">
        <v>27840</v>
      </c>
      <c r="S50" s="43">
        <v>182486</v>
      </c>
      <c r="T50" s="43">
        <v>223317</v>
      </c>
      <c r="U50" s="43"/>
      <c r="V50" s="43">
        <f t="shared" si="5"/>
        <v>223317</v>
      </c>
      <c r="X50" s="38" t="s">
        <v>55</v>
      </c>
    </row>
    <row r="51" spans="2:24" x14ac:dyDescent="0.2">
      <c r="B51" s="38"/>
      <c r="D51" s="43">
        <f t="shared" ref="D51:D56" si="6">SUM(E51:F51)</f>
        <v>212135</v>
      </c>
      <c r="E51" s="43"/>
      <c r="F51" s="43">
        <v>212135</v>
      </c>
      <c r="G51" s="43">
        <v>187341</v>
      </c>
      <c r="H51" s="43">
        <v>24794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212135</v>
      </c>
      <c r="E52" s="43"/>
      <c r="F52" s="43">
        <v>212135</v>
      </c>
      <c r="G52" s="43">
        <v>154110</v>
      </c>
      <c r="H52" s="43">
        <v>58025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-780</v>
      </c>
      <c r="E53" s="43"/>
      <c r="F53" s="43">
        <v>-780</v>
      </c>
      <c r="G53" s="43"/>
      <c r="H53" s="43"/>
      <c r="I53" s="43">
        <v>-780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-780</v>
      </c>
      <c r="T53" s="43">
        <v>-780</v>
      </c>
      <c r="U53" s="43"/>
      <c r="V53" s="43">
        <f>SUM(T53:U53)</f>
        <v>-780</v>
      </c>
      <c r="X53" s="38"/>
    </row>
    <row r="54" spans="2:24" x14ac:dyDescent="0.2">
      <c r="B54" s="38"/>
      <c r="D54" s="43">
        <f t="shared" si="6"/>
        <v>52293</v>
      </c>
      <c r="E54" s="43"/>
      <c r="F54" s="43">
        <v>52293</v>
      </c>
      <c r="G54" s="43">
        <v>35475</v>
      </c>
      <c r="H54" s="43">
        <v>-23095</v>
      </c>
      <c r="I54" s="43">
        <v>5145</v>
      </c>
      <c r="J54" s="43">
        <v>34768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11182</v>
      </c>
      <c r="E55" s="43"/>
      <c r="F55" s="43">
        <v>11182</v>
      </c>
      <c r="G55" s="43">
        <v>27596</v>
      </c>
      <c r="H55" s="43">
        <v>-30185</v>
      </c>
      <c r="I55" s="43">
        <v>3756</v>
      </c>
      <c r="J55" s="43">
        <v>10015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4531</v>
      </c>
      <c r="E56" s="43">
        <v>4531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10015</v>
      </c>
      <c r="Q69" s="43">
        <v>3756</v>
      </c>
      <c r="R69" s="43">
        <v>-30185</v>
      </c>
      <c r="S69" s="43">
        <v>27596</v>
      </c>
      <c r="T69" s="43">
        <v>11182</v>
      </c>
      <c r="U69" s="43"/>
      <c r="V69" s="43">
        <f>SUM(T69:U69)</f>
        <v>11182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4531</v>
      </c>
      <c r="V71" s="43">
        <f t="shared" ref="V71:V74" si="7">SUM(T71:U71)</f>
        <v>4531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1136</v>
      </c>
      <c r="Q72" s="43">
        <v>224</v>
      </c>
      <c r="R72" s="43">
        <v>1868</v>
      </c>
      <c r="S72" s="43">
        <v>1388</v>
      </c>
      <c r="T72" s="43">
        <v>4616</v>
      </c>
      <c r="U72" s="43">
        <v>580</v>
      </c>
      <c r="V72" s="43">
        <f t="shared" si="7"/>
        <v>5196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-396</v>
      </c>
      <c r="Q73" s="43">
        <v>-607</v>
      </c>
      <c r="R73" s="43">
        <v>-2282</v>
      </c>
      <c r="S73" s="43">
        <v>-868</v>
      </c>
      <c r="T73" s="43">
        <v>-4153</v>
      </c>
      <c r="U73" s="43">
        <v>-1043</v>
      </c>
      <c r="V73" s="43">
        <f t="shared" si="7"/>
        <v>-5196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15713</v>
      </c>
      <c r="E74" s="46">
        <v>4068</v>
      </c>
      <c r="F74" s="46">
        <v>11645</v>
      </c>
      <c r="G74" s="46">
        <v>28116</v>
      </c>
      <c r="H74" s="46">
        <v>-30599</v>
      </c>
      <c r="I74" s="46">
        <v>3373</v>
      </c>
      <c r="J74" s="46">
        <v>10755</v>
      </c>
      <c r="K74" s="13"/>
      <c r="L74" s="41" t="s">
        <v>103</v>
      </c>
      <c r="M74" s="42"/>
      <c r="N74" s="41" t="s">
        <v>104</v>
      </c>
      <c r="O74" s="13"/>
      <c r="P74" s="46">
        <v>10755</v>
      </c>
      <c r="Q74" s="46">
        <v>3373</v>
      </c>
      <c r="R74" s="46">
        <v>-30599</v>
      </c>
      <c r="S74" s="46">
        <v>28116</v>
      </c>
      <c r="T74" s="46">
        <v>11645</v>
      </c>
      <c r="U74" s="46">
        <v>4068</v>
      </c>
      <c r="V74" s="46">
        <f t="shared" si="7"/>
        <v>15713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56824</v>
      </c>
      <c r="E75" s="44"/>
      <c r="F75" s="44">
        <v>56824</v>
      </c>
      <c r="G75" s="44">
        <v>12941</v>
      </c>
      <c r="H75" s="44">
        <v>10234</v>
      </c>
      <c r="I75" s="44">
        <v>3064</v>
      </c>
      <c r="J75" s="44">
        <v>30585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54712</v>
      </c>
      <c r="E76" s="43"/>
      <c r="F76" s="43">
        <v>54712</v>
      </c>
      <c r="G76" s="43">
        <v>13713</v>
      </c>
      <c r="H76" s="43">
        <v>10226</v>
      </c>
      <c r="I76" s="43">
        <v>3037</v>
      </c>
      <c r="J76" s="43">
        <v>27736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-41111</v>
      </c>
      <c r="E77" s="43"/>
      <c r="F77" s="43">
        <v>-41111</v>
      </c>
      <c r="G77" s="43">
        <v>-7879</v>
      </c>
      <c r="H77" s="43">
        <v>-7090</v>
      </c>
      <c r="I77" s="43">
        <v>-1389</v>
      </c>
      <c r="J77" s="43">
        <v>-24753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2112</v>
      </c>
      <c r="E78" s="43"/>
      <c r="F78" s="43">
        <v>2112</v>
      </c>
      <c r="G78" s="43">
        <v>-772</v>
      </c>
      <c r="H78" s="43">
        <v>8</v>
      </c>
      <c r="I78" s="43">
        <v>27</v>
      </c>
      <c r="J78" s="43">
        <v>2849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68</v>
      </c>
      <c r="F79" s="43">
        <v>-68</v>
      </c>
      <c r="G79" s="43">
        <v>-162</v>
      </c>
      <c r="H79" s="43">
        <v>164</v>
      </c>
      <c r="I79" s="43">
        <v>-1</v>
      </c>
      <c r="J79" s="43">
        <v>-69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4000</v>
      </c>
      <c r="F80" s="43">
        <v>-4000</v>
      </c>
      <c r="G80" s="43">
        <v>23216</v>
      </c>
      <c r="H80" s="43">
        <v>-33907</v>
      </c>
      <c r="I80" s="43">
        <v>1699</v>
      </c>
      <c r="J80" s="43">
        <v>4992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76351</v>
      </c>
      <c r="V18" s="43">
        <f>SUM(T18:U18)</f>
        <v>76351</v>
      </c>
      <c r="X18" s="38" t="s">
        <v>25</v>
      </c>
    </row>
    <row r="19" spans="2:24" x14ac:dyDescent="0.2">
      <c r="B19" s="38" t="s">
        <v>28</v>
      </c>
      <c r="D19" s="43">
        <f>SUM(E19:F19)</f>
        <v>81876</v>
      </c>
      <c r="E19" s="43">
        <v>81876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259493</v>
      </c>
      <c r="E23" s="43"/>
      <c r="F23" s="43">
        <v>259493</v>
      </c>
      <c r="G23" s="43">
        <v>58751</v>
      </c>
      <c r="H23" s="43">
        <v>34852</v>
      </c>
      <c r="I23" s="43">
        <v>9665</v>
      </c>
      <c r="J23" s="43">
        <v>135673</v>
      </c>
      <c r="K23" s="13"/>
      <c r="L23" s="41" t="s">
        <v>204</v>
      </c>
      <c r="M23" s="42"/>
      <c r="N23" s="41" t="s">
        <v>41</v>
      </c>
      <c r="O23" s="13"/>
      <c r="P23" s="43">
        <v>135673</v>
      </c>
      <c r="Q23" s="43">
        <v>9665</v>
      </c>
      <c r="R23" s="43">
        <v>34852</v>
      </c>
      <c r="S23" s="43">
        <v>58751</v>
      </c>
      <c r="T23" s="43">
        <v>259493</v>
      </c>
      <c r="U23" s="43"/>
      <c r="V23" s="43">
        <f>SUM(T23:U23)</f>
        <v>259493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41137</v>
      </c>
      <c r="E24" s="43"/>
      <c r="F24" s="43">
        <v>41137</v>
      </c>
      <c r="G24" s="43">
        <v>7766</v>
      </c>
      <c r="H24" s="43">
        <v>7160</v>
      </c>
      <c r="I24" s="43">
        <v>1366</v>
      </c>
      <c r="J24" s="43">
        <v>24845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218356</v>
      </c>
      <c r="E25" s="43"/>
      <c r="F25" s="43">
        <v>218356</v>
      </c>
      <c r="G25" s="43">
        <v>50985</v>
      </c>
      <c r="H25" s="43">
        <v>27692</v>
      </c>
      <c r="I25" s="43">
        <v>8299</v>
      </c>
      <c r="J25" s="43">
        <v>110828</v>
      </c>
      <c r="K25" s="13"/>
      <c r="L25" s="41" t="s">
        <v>45</v>
      </c>
      <c r="M25" s="42"/>
      <c r="N25" s="41" t="s">
        <v>46</v>
      </c>
      <c r="O25" s="13"/>
      <c r="P25" s="43">
        <v>110828</v>
      </c>
      <c r="Q25" s="43">
        <v>8299</v>
      </c>
      <c r="R25" s="43">
        <v>27692</v>
      </c>
      <c r="S25" s="43">
        <v>50985</v>
      </c>
      <c r="T25" s="43">
        <v>218356</v>
      </c>
      <c r="U25" s="43"/>
      <c r="V25" s="43">
        <f t="shared" ref="V25:V31" si="1">SUM(T25:U25)</f>
        <v>218356</v>
      </c>
      <c r="X25" s="38"/>
    </row>
    <row r="26" spans="2:24" x14ac:dyDescent="0.2">
      <c r="B26" s="38"/>
      <c r="D26" s="46">
        <f t="shared" si="0"/>
        <v>-5525</v>
      </c>
      <c r="E26" s="46">
        <v>-5525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-5525</v>
      </c>
      <c r="V26" s="46">
        <f t="shared" si="1"/>
        <v>-5525</v>
      </c>
      <c r="X26" s="38"/>
    </row>
    <row r="27" spans="2:24" x14ac:dyDescent="0.2">
      <c r="B27" s="45" t="s">
        <v>49</v>
      </c>
      <c r="D27" s="44">
        <f t="shared" si="0"/>
        <v>124737</v>
      </c>
      <c r="E27" s="44">
        <v>318</v>
      </c>
      <c r="F27" s="44">
        <v>124419</v>
      </c>
      <c r="G27" s="44">
        <v>10028</v>
      </c>
      <c r="H27" s="44">
        <v>27624</v>
      </c>
      <c r="I27" s="44">
        <v>5525</v>
      </c>
      <c r="J27" s="44">
        <v>81242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124646</v>
      </c>
      <c r="T27" s="44">
        <v>124646</v>
      </c>
      <c r="U27" s="44">
        <v>91</v>
      </c>
      <c r="V27" s="44">
        <f t="shared" si="1"/>
        <v>124737</v>
      </c>
      <c r="X27" s="45" t="s">
        <v>49</v>
      </c>
    </row>
    <row r="28" spans="2:24" x14ac:dyDescent="0.2">
      <c r="B28" s="38" t="s">
        <v>44</v>
      </c>
      <c r="D28" s="43">
        <f t="shared" si="0"/>
        <v>22789</v>
      </c>
      <c r="E28" s="43"/>
      <c r="F28" s="43">
        <v>22789</v>
      </c>
      <c r="G28" s="43">
        <v>1243</v>
      </c>
      <c r="H28" s="43">
        <v>68</v>
      </c>
      <c r="I28" s="43">
        <v>224</v>
      </c>
      <c r="J28" s="43">
        <v>702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22594</v>
      </c>
      <c r="S28" s="43"/>
      <c r="T28" s="43">
        <v>22594</v>
      </c>
      <c r="U28" s="43">
        <v>195</v>
      </c>
      <c r="V28" s="43">
        <f t="shared" si="1"/>
        <v>22789</v>
      </c>
      <c r="X28" s="38" t="s">
        <v>44</v>
      </c>
    </row>
    <row r="29" spans="2:24" x14ac:dyDescent="0.2">
      <c r="B29" s="38"/>
      <c r="D29" s="43">
        <f t="shared" si="0"/>
        <v>20552</v>
      </c>
      <c r="E29" s="43"/>
      <c r="F29" s="43">
        <v>20552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20231</v>
      </c>
      <c r="S29" s="43"/>
      <c r="T29" s="43">
        <v>20231</v>
      </c>
      <c r="U29" s="43">
        <v>321</v>
      </c>
      <c r="V29" s="43">
        <f t="shared" si="1"/>
        <v>20552</v>
      </c>
      <c r="X29" s="38"/>
    </row>
    <row r="30" spans="2:24" x14ac:dyDescent="0.2">
      <c r="B30" s="38"/>
      <c r="D30" s="43">
        <f t="shared" si="0"/>
        <v>2237</v>
      </c>
      <c r="E30" s="43"/>
      <c r="F30" s="43">
        <v>2237</v>
      </c>
      <c r="G30" s="43">
        <v>1243</v>
      </c>
      <c r="H30" s="43">
        <v>68</v>
      </c>
      <c r="I30" s="43">
        <v>224</v>
      </c>
      <c r="J30" s="43">
        <v>702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2363</v>
      </c>
      <c r="S30" s="43"/>
      <c r="T30" s="43">
        <v>2363</v>
      </c>
      <c r="U30" s="43">
        <v>-126</v>
      </c>
      <c r="V30" s="43">
        <f t="shared" si="1"/>
        <v>2237</v>
      </c>
      <c r="X30" s="38"/>
    </row>
    <row r="31" spans="2:24" x14ac:dyDescent="0.2">
      <c r="B31" s="38"/>
      <c r="D31" s="43">
        <f t="shared" si="0"/>
        <v>112285</v>
      </c>
      <c r="E31" s="43"/>
      <c r="F31" s="43">
        <v>112285</v>
      </c>
      <c r="G31" s="43">
        <v>47480</v>
      </c>
      <c r="H31" s="43">
        <v>7160</v>
      </c>
      <c r="I31" s="43">
        <v>3916</v>
      </c>
      <c r="J31" s="43">
        <v>53729</v>
      </c>
      <c r="K31" s="15"/>
      <c r="L31" s="41" t="s">
        <v>205</v>
      </c>
      <c r="M31" s="42"/>
      <c r="N31" s="41" t="s">
        <v>119</v>
      </c>
      <c r="O31" s="15"/>
      <c r="P31" s="43">
        <v>53729</v>
      </c>
      <c r="Q31" s="43">
        <v>3916</v>
      </c>
      <c r="R31" s="43">
        <v>7160</v>
      </c>
      <c r="S31" s="43">
        <v>47480</v>
      </c>
      <c r="T31" s="43">
        <v>112285</v>
      </c>
      <c r="U31" s="43"/>
      <c r="V31" s="43">
        <f t="shared" si="1"/>
        <v>112285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71148</v>
      </c>
      <c r="E33" s="43"/>
      <c r="F33" s="43">
        <v>71148</v>
      </c>
      <c r="G33" s="43">
        <v>39714</v>
      </c>
      <c r="H33" s="43">
        <v>0</v>
      </c>
      <c r="I33" s="43">
        <v>2550</v>
      </c>
      <c r="J33" s="43">
        <v>28884</v>
      </c>
      <c r="K33" s="13"/>
      <c r="L33" s="41" t="s">
        <v>120</v>
      </c>
      <c r="M33" s="42"/>
      <c r="N33" s="41" t="s">
        <v>121</v>
      </c>
      <c r="O33" s="13"/>
      <c r="P33" s="43">
        <v>28884</v>
      </c>
      <c r="Q33" s="43">
        <v>2550</v>
      </c>
      <c r="R33" s="43">
        <v>0</v>
      </c>
      <c r="S33" s="43">
        <v>39714</v>
      </c>
      <c r="T33" s="43">
        <v>71148</v>
      </c>
      <c r="U33" s="43"/>
      <c r="V33" s="43">
        <f>SUM(T33:U33)</f>
        <v>71148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72955</v>
      </c>
      <c r="E35" s="44">
        <v>11653</v>
      </c>
      <c r="F35" s="44">
        <v>61302</v>
      </c>
      <c r="G35" s="44">
        <v>5240</v>
      </c>
      <c r="H35" s="44">
        <v>6614</v>
      </c>
      <c r="I35" s="44">
        <v>29489</v>
      </c>
      <c r="J35" s="44">
        <v>19959</v>
      </c>
      <c r="K35" s="31"/>
      <c r="L35" s="40" t="s">
        <v>63</v>
      </c>
      <c r="M35" s="14"/>
      <c r="N35" s="40" t="s">
        <v>64</v>
      </c>
      <c r="O35" s="31"/>
      <c r="P35" s="44">
        <v>9392</v>
      </c>
      <c r="Q35" s="44">
        <v>31415</v>
      </c>
      <c r="R35" s="44">
        <v>1713</v>
      </c>
      <c r="S35" s="44">
        <v>12627</v>
      </c>
      <c r="T35" s="44">
        <v>55147</v>
      </c>
      <c r="U35" s="44">
        <v>17808</v>
      </c>
      <c r="V35" s="44">
        <f t="shared" ref="V35:V36" si="3">SUM(T35:U35)</f>
        <v>72955</v>
      </c>
      <c r="X35" s="45" t="s">
        <v>62</v>
      </c>
    </row>
    <row r="36" spans="2:24" x14ac:dyDescent="0.2">
      <c r="B36" s="38" t="s">
        <v>54</v>
      </c>
      <c r="D36" s="43">
        <f t="shared" si="2"/>
        <v>253370</v>
      </c>
      <c r="E36" s="43"/>
      <c r="F36" s="43">
        <v>253370</v>
      </c>
      <c r="G36" s="43">
        <v>179513</v>
      </c>
      <c r="H36" s="43">
        <v>24853</v>
      </c>
      <c r="I36" s="43">
        <v>5842</v>
      </c>
      <c r="J36" s="43">
        <v>43162</v>
      </c>
      <c r="K36" s="13"/>
      <c r="L36" s="41" t="s">
        <v>207</v>
      </c>
      <c r="M36" s="42"/>
      <c r="N36" s="41" t="s">
        <v>65</v>
      </c>
      <c r="O36" s="13"/>
      <c r="P36" s="43">
        <v>43162</v>
      </c>
      <c r="Q36" s="43">
        <v>5842</v>
      </c>
      <c r="R36" s="43">
        <v>24853</v>
      </c>
      <c r="S36" s="43">
        <v>179513</v>
      </c>
      <c r="T36" s="43">
        <v>253370</v>
      </c>
      <c r="U36" s="43"/>
      <c r="V36" s="43">
        <f t="shared" si="3"/>
        <v>253370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212233</v>
      </c>
      <c r="E38" s="43"/>
      <c r="F38" s="43">
        <v>212233</v>
      </c>
      <c r="G38" s="43">
        <v>171747</v>
      </c>
      <c r="H38" s="43">
        <v>17693</v>
      </c>
      <c r="I38" s="43">
        <v>4476</v>
      </c>
      <c r="J38" s="43">
        <v>18317</v>
      </c>
      <c r="K38" s="13"/>
      <c r="L38" s="41" t="s">
        <v>69</v>
      </c>
      <c r="M38" s="42"/>
      <c r="N38" s="41" t="s">
        <v>70</v>
      </c>
      <c r="O38" s="13"/>
      <c r="P38" s="43">
        <v>18317</v>
      </c>
      <c r="Q38" s="43">
        <v>4476</v>
      </c>
      <c r="R38" s="43">
        <v>17693</v>
      </c>
      <c r="S38" s="43">
        <v>171747</v>
      </c>
      <c r="T38" s="43">
        <v>212233</v>
      </c>
      <c r="U38" s="43"/>
      <c r="V38" s="43">
        <f>SUM(T38:U38)</f>
        <v>212233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27567</v>
      </c>
      <c r="E40" s="44">
        <v>472</v>
      </c>
      <c r="F40" s="44">
        <v>27095</v>
      </c>
      <c r="G40" s="44">
        <v>20389</v>
      </c>
      <c r="H40" s="44">
        <v>22</v>
      </c>
      <c r="I40" s="44">
        <v>965</v>
      </c>
      <c r="J40" s="44">
        <v>5719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27138</v>
      </c>
      <c r="S40" s="44"/>
      <c r="T40" s="44">
        <v>27138</v>
      </c>
      <c r="U40" s="44">
        <v>429</v>
      </c>
      <c r="V40" s="44">
        <f t="shared" ref="V40:V50" si="5">SUM(T40:U40)</f>
        <v>27567</v>
      </c>
      <c r="X40" s="45" t="s">
        <v>66</v>
      </c>
    </row>
    <row r="41" spans="2:24" x14ac:dyDescent="0.2">
      <c r="B41" s="38" t="s">
        <v>68</v>
      </c>
      <c r="D41" s="43">
        <f t="shared" si="4"/>
        <v>37835</v>
      </c>
      <c r="E41" s="43">
        <v>18</v>
      </c>
      <c r="F41" s="43">
        <v>37817</v>
      </c>
      <c r="G41" s="43">
        <v>37817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2570</v>
      </c>
      <c r="Q41" s="43">
        <v>1750</v>
      </c>
      <c r="R41" s="43">
        <v>33348</v>
      </c>
      <c r="S41" s="43">
        <v>69</v>
      </c>
      <c r="T41" s="43">
        <v>37737</v>
      </c>
      <c r="U41" s="43">
        <v>98</v>
      </c>
      <c r="V41" s="43">
        <f t="shared" si="5"/>
        <v>37835</v>
      </c>
      <c r="X41" s="38" t="s">
        <v>68</v>
      </c>
    </row>
    <row r="42" spans="2:24" ht="24" x14ac:dyDescent="0.2">
      <c r="B42" s="38" t="s">
        <v>71</v>
      </c>
      <c r="D42" s="43">
        <f t="shared" si="4"/>
        <v>41815</v>
      </c>
      <c r="E42" s="43">
        <v>832</v>
      </c>
      <c r="F42" s="43">
        <v>40983</v>
      </c>
      <c r="G42" s="43">
        <v>50</v>
      </c>
      <c r="H42" s="43">
        <v>36069</v>
      </c>
      <c r="I42" s="43">
        <v>2216</v>
      </c>
      <c r="J42" s="43">
        <v>2648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41702</v>
      </c>
      <c r="T42" s="43">
        <v>41702</v>
      </c>
      <c r="U42" s="43">
        <v>113</v>
      </c>
      <c r="V42" s="43">
        <f t="shared" si="5"/>
        <v>41815</v>
      </c>
      <c r="X42" s="38" t="s">
        <v>71</v>
      </c>
    </row>
    <row r="43" spans="2:24" x14ac:dyDescent="0.2">
      <c r="B43" s="38" t="s">
        <v>78</v>
      </c>
      <c r="D43" s="43">
        <f t="shared" si="4"/>
        <v>28020</v>
      </c>
      <c r="E43" s="43">
        <v>1695</v>
      </c>
      <c r="F43" s="43">
        <v>26325</v>
      </c>
      <c r="G43" s="43">
        <v>11913</v>
      </c>
      <c r="H43" s="43">
        <v>4016</v>
      </c>
      <c r="I43" s="43">
        <v>6511</v>
      </c>
      <c r="J43" s="43">
        <v>3885</v>
      </c>
      <c r="K43" s="13"/>
      <c r="L43" s="40" t="s">
        <v>79</v>
      </c>
      <c r="M43" s="14"/>
      <c r="N43" s="40" t="s">
        <v>80</v>
      </c>
      <c r="O43" s="13"/>
      <c r="P43" s="43">
        <v>1642</v>
      </c>
      <c r="Q43" s="43">
        <v>6280</v>
      </c>
      <c r="R43" s="43">
        <v>2095</v>
      </c>
      <c r="S43" s="43">
        <v>12622</v>
      </c>
      <c r="T43" s="43">
        <v>22639</v>
      </c>
      <c r="U43" s="43">
        <v>5381</v>
      </c>
      <c r="V43" s="43">
        <f t="shared" si="5"/>
        <v>28020</v>
      </c>
      <c r="X43" s="38" t="s">
        <v>78</v>
      </c>
    </row>
    <row r="44" spans="2:24" ht="22.5" customHeight="1" x14ac:dyDescent="0.2">
      <c r="B44" s="38"/>
      <c r="D44" s="43">
        <f t="shared" si="4"/>
        <v>250366</v>
      </c>
      <c r="E44" s="43"/>
      <c r="F44" s="43">
        <v>250366</v>
      </c>
      <c r="G44" s="43">
        <v>163737</v>
      </c>
      <c r="H44" s="43">
        <v>47327</v>
      </c>
      <c r="I44" s="43">
        <v>4180</v>
      </c>
      <c r="J44" s="43">
        <v>35122</v>
      </c>
      <c r="K44" s="30"/>
      <c r="L44" s="41" t="s">
        <v>208</v>
      </c>
      <c r="M44" s="42"/>
      <c r="N44" s="41" t="s">
        <v>187</v>
      </c>
      <c r="O44" s="30"/>
      <c r="P44" s="43">
        <v>35122</v>
      </c>
      <c r="Q44" s="43">
        <v>4180</v>
      </c>
      <c r="R44" s="43">
        <v>47327</v>
      </c>
      <c r="S44" s="43">
        <v>163737</v>
      </c>
      <c r="T44" s="43">
        <v>250366</v>
      </c>
      <c r="U44" s="43"/>
      <c r="V44" s="43">
        <f t="shared" si="5"/>
        <v>250366</v>
      </c>
      <c r="X44" s="38"/>
    </row>
    <row r="45" spans="2:24" ht="24.75" customHeight="1" x14ac:dyDescent="0.2">
      <c r="B45" s="38"/>
      <c r="C45" s="16"/>
      <c r="D45" s="43">
        <f t="shared" si="4"/>
        <v>209229</v>
      </c>
      <c r="E45" s="43"/>
      <c r="F45" s="43">
        <v>209229</v>
      </c>
      <c r="G45" s="43">
        <v>155971</v>
      </c>
      <c r="H45" s="43">
        <v>40167</v>
      </c>
      <c r="I45" s="43">
        <v>2814</v>
      </c>
      <c r="J45" s="43">
        <v>10277</v>
      </c>
      <c r="K45" s="30"/>
      <c r="L45" s="41" t="s">
        <v>188</v>
      </c>
      <c r="M45" s="42"/>
      <c r="N45" s="41" t="s">
        <v>189</v>
      </c>
      <c r="O45" s="30"/>
      <c r="P45" s="43">
        <v>10277</v>
      </c>
      <c r="Q45" s="43">
        <v>2814</v>
      </c>
      <c r="R45" s="43">
        <v>40167</v>
      </c>
      <c r="S45" s="43">
        <v>155971</v>
      </c>
      <c r="T45" s="43">
        <v>209229</v>
      </c>
      <c r="U45" s="43"/>
      <c r="V45" s="43">
        <f t="shared" si="5"/>
        <v>209229</v>
      </c>
      <c r="W45" s="16"/>
      <c r="X45" s="38"/>
    </row>
    <row r="46" spans="2:24" x14ac:dyDescent="0.2">
      <c r="B46" s="38"/>
      <c r="D46" s="46">
        <f t="shared" si="4"/>
        <v>30422</v>
      </c>
      <c r="E46" s="46"/>
      <c r="F46" s="46">
        <v>30422</v>
      </c>
      <c r="G46" s="46">
        <v>2306</v>
      </c>
      <c r="H46" s="46">
        <v>28116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30422</v>
      </c>
      <c r="T46" s="46">
        <v>30422</v>
      </c>
      <c r="U46" s="46"/>
      <c r="V46" s="46">
        <f t="shared" si="5"/>
        <v>30422</v>
      </c>
      <c r="X46" s="38"/>
    </row>
    <row r="47" spans="2:24" ht="33.6" customHeight="1" x14ac:dyDescent="0.2">
      <c r="B47" s="45" t="s">
        <v>198</v>
      </c>
      <c r="D47" s="44">
        <f t="shared" si="4"/>
        <v>250366</v>
      </c>
      <c r="E47" s="44"/>
      <c r="F47" s="44">
        <v>250366</v>
      </c>
      <c r="G47" s="44">
        <v>191853</v>
      </c>
      <c r="H47" s="44">
        <v>19211</v>
      </c>
      <c r="I47" s="44">
        <v>4180</v>
      </c>
      <c r="J47" s="44">
        <v>35122</v>
      </c>
      <c r="K47" s="30"/>
      <c r="L47" s="41" t="s">
        <v>209</v>
      </c>
      <c r="M47" s="42"/>
      <c r="N47" s="41" t="s">
        <v>190</v>
      </c>
      <c r="O47" s="30"/>
      <c r="P47" s="44">
        <v>35122</v>
      </c>
      <c r="Q47" s="44">
        <v>4180</v>
      </c>
      <c r="R47" s="44">
        <v>19211</v>
      </c>
      <c r="S47" s="44">
        <v>191853</v>
      </c>
      <c r="T47" s="44">
        <v>250366</v>
      </c>
      <c r="U47" s="44"/>
      <c r="V47" s="44">
        <f t="shared" si="5"/>
        <v>250366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209229</v>
      </c>
      <c r="E48" s="46"/>
      <c r="F48" s="46">
        <v>209229</v>
      </c>
      <c r="G48" s="46">
        <v>184087</v>
      </c>
      <c r="H48" s="46">
        <v>12051</v>
      </c>
      <c r="I48" s="46">
        <v>2814</v>
      </c>
      <c r="J48" s="46">
        <v>10277</v>
      </c>
      <c r="K48" s="13"/>
      <c r="L48" s="41" t="s">
        <v>210</v>
      </c>
      <c r="M48" s="42"/>
      <c r="N48" s="41" t="s">
        <v>191</v>
      </c>
      <c r="O48" s="13"/>
      <c r="P48" s="46">
        <v>10277</v>
      </c>
      <c r="Q48" s="46">
        <v>2814</v>
      </c>
      <c r="R48" s="46">
        <v>12051</v>
      </c>
      <c r="S48" s="46">
        <v>184087</v>
      </c>
      <c r="T48" s="46">
        <v>209229</v>
      </c>
      <c r="U48" s="46"/>
      <c r="V48" s="46">
        <f t="shared" si="5"/>
        <v>209229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35122</v>
      </c>
      <c r="Q49" s="44">
        <v>4180</v>
      </c>
      <c r="R49" s="44">
        <v>47327</v>
      </c>
      <c r="S49" s="44">
        <v>163737</v>
      </c>
      <c r="T49" s="44">
        <v>250366</v>
      </c>
      <c r="U49" s="44"/>
      <c r="V49" s="44">
        <f t="shared" si="5"/>
        <v>250366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10277</v>
      </c>
      <c r="Q50" s="43">
        <v>2814</v>
      </c>
      <c r="R50" s="43">
        <v>40167</v>
      </c>
      <c r="S50" s="43">
        <v>155971</v>
      </c>
      <c r="T50" s="43">
        <v>209229</v>
      </c>
      <c r="U50" s="43"/>
      <c r="V50" s="43">
        <f t="shared" si="5"/>
        <v>209229</v>
      </c>
      <c r="X50" s="38" t="s">
        <v>55</v>
      </c>
    </row>
    <row r="51" spans="2:24" x14ac:dyDescent="0.2">
      <c r="B51" s="38"/>
      <c r="D51" s="43">
        <f t="shared" ref="D51:D56" si="6">SUM(E51:F51)</f>
        <v>201134</v>
      </c>
      <c r="E51" s="43"/>
      <c r="F51" s="43">
        <v>201134</v>
      </c>
      <c r="G51" s="43">
        <v>179336</v>
      </c>
      <c r="H51" s="43">
        <v>21798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201134</v>
      </c>
      <c r="E52" s="43"/>
      <c r="F52" s="43">
        <v>201134</v>
      </c>
      <c r="G52" s="43">
        <v>151220</v>
      </c>
      <c r="H52" s="43">
        <v>49914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-580</v>
      </c>
      <c r="E53" s="43"/>
      <c r="F53" s="43">
        <v>-580</v>
      </c>
      <c r="G53" s="43"/>
      <c r="H53" s="43"/>
      <c r="I53" s="43">
        <v>-580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-580</v>
      </c>
      <c r="T53" s="43">
        <v>-580</v>
      </c>
      <c r="U53" s="43"/>
      <c r="V53" s="43">
        <f>SUM(T53:U53)</f>
        <v>-580</v>
      </c>
      <c r="X53" s="38"/>
    </row>
    <row r="54" spans="2:24" x14ac:dyDescent="0.2">
      <c r="B54" s="38"/>
      <c r="D54" s="43">
        <f t="shared" si="6"/>
        <v>49232</v>
      </c>
      <c r="E54" s="43"/>
      <c r="F54" s="43">
        <v>49232</v>
      </c>
      <c r="G54" s="43">
        <v>11937</v>
      </c>
      <c r="H54" s="43">
        <v>-2587</v>
      </c>
      <c r="I54" s="43">
        <v>4760</v>
      </c>
      <c r="J54" s="43">
        <v>35122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8095</v>
      </c>
      <c r="E55" s="43"/>
      <c r="F55" s="43">
        <v>8095</v>
      </c>
      <c r="G55" s="43">
        <v>4171</v>
      </c>
      <c r="H55" s="43">
        <v>-9747</v>
      </c>
      <c r="I55" s="43">
        <v>3394</v>
      </c>
      <c r="J55" s="43">
        <v>10277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3602</v>
      </c>
      <c r="E56" s="43">
        <v>3602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10277</v>
      </c>
      <c r="Q69" s="43">
        <v>3394</v>
      </c>
      <c r="R69" s="43">
        <v>-9747</v>
      </c>
      <c r="S69" s="43">
        <v>4171</v>
      </c>
      <c r="T69" s="43">
        <v>8095</v>
      </c>
      <c r="U69" s="43"/>
      <c r="V69" s="43">
        <f>SUM(T69:U69)</f>
        <v>8095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3602</v>
      </c>
      <c r="V71" s="43">
        <f t="shared" ref="V71:V74" si="7">SUM(T71:U71)</f>
        <v>3602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965</v>
      </c>
      <c r="Q72" s="43">
        <v>271</v>
      </c>
      <c r="R72" s="43">
        <v>1658</v>
      </c>
      <c r="S72" s="43">
        <v>872</v>
      </c>
      <c r="T72" s="43">
        <v>3766</v>
      </c>
      <c r="U72" s="43">
        <v>221</v>
      </c>
      <c r="V72" s="43">
        <f t="shared" si="7"/>
        <v>3987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-396</v>
      </c>
      <c r="Q73" s="43">
        <v>-293</v>
      </c>
      <c r="R73" s="43">
        <v>-1537</v>
      </c>
      <c r="S73" s="43">
        <v>-790</v>
      </c>
      <c r="T73" s="43">
        <v>-3016</v>
      </c>
      <c r="U73" s="43">
        <v>-971</v>
      </c>
      <c r="V73" s="43">
        <f t="shared" si="7"/>
        <v>-3987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11697</v>
      </c>
      <c r="E74" s="46">
        <v>2852</v>
      </c>
      <c r="F74" s="46">
        <v>8845</v>
      </c>
      <c r="G74" s="46">
        <v>4253</v>
      </c>
      <c r="H74" s="46">
        <v>-9626</v>
      </c>
      <c r="I74" s="46">
        <v>3372</v>
      </c>
      <c r="J74" s="46">
        <v>10846</v>
      </c>
      <c r="K74" s="13"/>
      <c r="L74" s="41" t="s">
        <v>103</v>
      </c>
      <c r="M74" s="42"/>
      <c r="N74" s="41" t="s">
        <v>104</v>
      </c>
      <c r="O74" s="13"/>
      <c r="P74" s="46">
        <v>10846</v>
      </c>
      <c r="Q74" s="46">
        <v>3372</v>
      </c>
      <c r="R74" s="46">
        <v>-9626</v>
      </c>
      <c r="S74" s="46">
        <v>4253</v>
      </c>
      <c r="T74" s="46">
        <v>8845</v>
      </c>
      <c r="U74" s="46">
        <v>2852</v>
      </c>
      <c r="V74" s="46">
        <f t="shared" si="7"/>
        <v>11697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52834</v>
      </c>
      <c r="E75" s="44"/>
      <c r="F75" s="44">
        <v>52834</v>
      </c>
      <c r="G75" s="44">
        <v>13727</v>
      </c>
      <c r="H75" s="44">
        <v>10098</v>
      </c>
      <c r="I75" s="44">
        <v>2505</v>
      </c>
      <c r="J75" s="44">
        <v>26504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51208</v>
      </c>
      <c r="E76" s="43"/>
      <c r="F76" s="43">
        <v>51208</v>
      </c>
      <c r="G76" s="43">
        <v>12255</v>
      </c>
      <c r="H76" s="43">
        <v>10093</v>
      </c>
      <c r="I76" s="43">
        <v>2465</v>
      </c>
      <c r="J76" s="43">
        <v>26395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-41137</v>
      </c>
      <c r="E77" s="43"/>
      <c r="F77" s="43">
        <v>-41137</v>
      </c>
      <c r="G77" s="43">
        <v>-7766</v>
      </c>
      <c r="H77" s="43">
        <v>-7160</v>
      </c>
      <c r="I77" s="43">
        <v>-1366</v>
      </c>
      <c r="J77" s="43">
        <v>-24845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1626</v>
      </c>
      <c r="E78" s="43"/>
      <c r="F78" s="43">
        <v>1626</v>
      </c>
      <c r="G78" s="43">
        <v>1472</v>
      </c>
      <c r="H78" s="43">
        <v>5</v>
      </c>
      <c r="I78" s="43">
        <v>40</v>
      </c>
      <c r="J78" s="43">
        <v>109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-141</v>
      </c>
      <c r="F79" s="43">
        <v>141</v>
      </c>
      <c r="G79" s="43">
        <v>-129</v>
      </c>
      <c r="H79" s="43">
        <v>152</v>
      </c>
      <c r="I79" s="43">
        <v>-1</v>
      </c>
      <c r="J79" s="43">
        <v>119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2993</v>
      </c>
      <c r="F80" s="43">
        <v>-2993</v>
      </c>
      <c r="G80" s="43">
        <v>-1579</v>
      </c>
      <c r="H80" s="43">
        <v>-12716</v>
      </c>
      <c r="I80" s="43">
        <v>2234</v>
      </c>
      <c r="J80" s="43">
        <v>9068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78692</v>
      </c>
      <c r="V18" s="43">
        <f>SUM(T18:U18)</f>
        <v>78692</v>
      </c>
      <c r="X18" s="38" t="s">
        <v>25</v>
      </c>
    </row>
    <row r="19" spans="2:24" x14ac:dyDescent="0.2">
      <c r="B19" s="38" t="s">
        <v>28</v>
      </c>
      <c r="D19" s="43">
        <f>SUM(E19:F19)</f>
        <v>77338</v>
      </c>
      <c r="E19" s="43">
        <v>77338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273070</v>
      </c>
      <c r="E23" s="43"/>
      <c r="F23" s="43">
        <v>273070</v>
      </c>
      <c r="G23" s="43">
        <v>61450</v>
      </c>
      <c r="H23" s="43">
        <v>41268</v>
      </c>
      <c r="I23" s="43">
        <v>9673</v>
      </c>
      <c r="J23" s="43">
        <v>144550</v>
      </c>
      <c r="K23" s="13"/>
      <c r="L23" s="41" t="s">
        <v>204</v>
      </c>
      <c r="M23" s="42"/>
      <c r="N23" s="41" t="s">
        <v>41</v>
      </c>
      <c r="O23" s="13"/>
      <c r="P23" s="43">
        <v>144550</v>
      </c>
      <c r="Q23" s="43">
        <v>9673</v>
      </c>
      <c r="R23" s="43">
        <v>41268</v>
      </c>
      <c r="S23" s="43">
        <v>61450</v>
      </c>
      <c r="T23" s="43">
        <v>273070</v>
      </c>
      <c r="U23" s="43"/>
      <c r="V23" s="43">
        <f>SUM(T23:U23)</f>
        <v>273070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41317</v>
      </c>
      <c r="E24" s="43"/>
      <c r="F24" s="43">
        <v>41317</v>
      </c>
      <c r="G24" s="43">
        <v>7658</v>
      </c>
      <c r="H24" s="43">
        <v>7208</v>
      </c>
      <c r="I24" s="43">
        <v>1345</v>
      </c>
      <c r="J24" s="43">
        <v>25106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231753</v>
      </c>
      <c r="E25" s="43"/>
      <c r="F25" s="43">
        <v>231753</v>
      </c>
      <c r="G25" s="43">
        <v>53792</v>
      </c>
      <c r="H25" s="43">
        <v>34060</v>
      </c>
      <c r="I25" s="43">
        <v>8328</v>
      </c>
      <c r="J25" s="43">
        <v>119444</v>
      </c>
      <c r="K25" s="13"/>
      <c r="L25" s="41" t="s">
        <v>45</v>
      </c>
      <c r="M25" s="42"/>
      <c r="N25" s="41" t="s">
        <v>46</v>
      </c>
      <c r="O25" s="13"/>
      <c r="P25" s="43">
        <v>119444</v>
      </c>
      <c r="Q25" s="43">
        <v>8328</v>
      </c>
      <c r="R25" s="43">
        <v>34060</v>
      </c>
      <c r="S25" s="43">
        <v>53792</v>
      </c>
      <c r="T25" s="43">
        <v>231753</v>
      </c>
      <c r="U25" s="43"/>
      <c r="V25" s="43">
        <f t="shared" ref="V25:V31" si="1">SUM(T25:U25)</f>
        <v>231753</v>
      </c>
      <c r="X25" s="38"/>
    </row>
    <row r="26" spans="2:24" x14ac:dyDescent="0.2">
      <c r="B26" s="38"/>
      <c r="D26" s="46">
        <f t="shared" si="0"/>
        <v>1354</v>
      </c>
      <c r="E26" s="46">
        <v>1354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1354</v>
      </c>
      <c r="V26" s="46">
        <f t="shared" si="1"/>
        <v>1354</v>
      </c>
      <c r="X26" s="38"/>
    </row>
    <row r="27" spans="2:24" x14ac:dyDescent="0.2">
      <c r="B27" s="45" t="s">
        <v>49</v>
      </c>
      <c r="D27" s="44">
        <f t="shared" si="0"/>
        <v>132898</v>
      </c>
      <c r="E27" s="44">
        <v>320</v>
      </c>
      <c r="F27" s="44">
        <v>132578</v>
      </c>
      <c r="G27" s="44">
        <v>10267</v>
      </c>
      <c r="H27" s="44">
        <v>33914</v>
      </c>
      <c r="I27" s="44">
        <v>5653</v>
      </c>
      <c r="J27" s="44">
        <v>82744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132818</v>
      </c>
      <c r="T27" s="44">
        <v>132818</v>
      </c>
      <c r="U27" s="44">
        <v>80</v>
      </c>
      <c r="V27" s="44">
        <f t="shared" si="1"/>
        <v>132898</v>
      </c>
      <c r="X27" s="45" t="s">
        <v>49</v>
      </c>
    </row>
    <row r="28" spans="2:24" x14ac:dyDescent="0.2">
      <c r="B28" s="38" t="s">
        <v>44</v>
      </c>
      <c r="D28" s="43">
        <f t="shared" si="0"/>
        <v>12605</v>
      </c>
      <c r="E28" s="43"/>
      <c r="F28" s="43">
        <v>12605</v>
      </c>
      <c r="G28" s="43">
        <v>-105</v>
      </c>
      <c r="H28" s="43">
        <v>146</v>
      </c>
      <c r="I28" s="43">
        <v>270</v>
      </c>
      <c r="J28" s="43">
        <v>-3835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16863</v>
      </c>
      <c r="S28" s="43"/>
      <c r="T28" s="43">
        <v>16863</v>
      </c>
      <c r="U28" s="43">
        <v>-4258</v>
      </c>
      <c r="V28" s="43">
        <f t="shared" si="1"/>
        <v>12605</v>
      </c>
      <c r="X28" s="38" t="s">
        <v>44</v>
      </c>
    </row>
    <row r="29" spans="2:24" x14ac:dyDescent="0.2">
      <c r="B29" s="38"/>
      <c r="D29" s="43">
        <f t="shared" si="0"/>
        <v>16129</v>
      </c>
      <c r="E29" s="43"/>
      <c r="F29" s="43">
        <v>16129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15870</v>
      </c>
      <c r="S29" s="43"/>
      <c r="T29" s="43">
        <v>15870</v>
      </c>
      <c r="U29" s="43">
        <v>259</v>
      </c>
      <c r="V29" s="43">
        <f t="shared" si="1"/>
        <v>16129</v>
      </c>
      <c r="X29" s="38"/>
    </row>
    <row r="30" spans="2:24" x14ac:dyDescent="0.2">
      <c r="B30" s="38"/>
      <c r="D30" s="43">
        <f t="shared" si="0"/>
        <v>-3524</v>
      </c>
      <c r="E30" s="43"/>
      <c r="F30" s="43">
        <v>-3524</v>
      </c>
      <c r="G30" s="43">
        <v>-105</v>
      </c>
      <c r="H30" s="43">
        <v>146</v>
      </c>
      <c r="I30" s="43">
        <v>270</v>
      </c>
      <c r="J30" s="43">
        <v>-3835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993</v>
      </c>
      <c r="S30" s="43"/>
      <c r="T30" s="43">
        <v>993</v>
      </c>
      <c r="U30" s="43">
        <v>-4517</v>
      </c>
      <c r="V30" s="43">
        <f t="shared" si="1"/>
        <v>-3524</v>
      </c>
      <c r="X30" s="38"/>
    </row>
    <row r="31" spans="2:24" x14ac:dyDescent="0.2">
      <c r="B31" s="38"/>
      <c r="D31" s="43">
        <f t="shared" si="0"/>
        <v>127887</v>
      </c>
      <c r="E31" s="43"/>
      <c r="F31" s="43">
        <v>127887</v>
      </c>
      <c r="G31" s="43">
        <v>51288</v>
      </c>
      <c r="H31" s="43">
        <v>7208</v>
      </c>
      <c r="I31" s="43">
        <v>3750</v>
      </c>
      <c r="J31" s="43">
        <v>65641</v>
      </c>
      <c r="K31" s="15"/>
      <c r="L31" s="41" t="s">
        <v>205</v>
      </c>
      <c r="M31" s="42"/>
      <c r="N31" s="41" t="s">
        <v>119</v>
      </c>
      <c r="O31" s="15"/>
      <c r="P31" s="43">
        <v>65641</v>
      </c>
      <c r="Q31" s="43">
        <v>3750</v>
      </c>
      <c r="R31" s="43">
        <v>7208</v>
      </c>
      <c r="S31" s="43">
        <v>51288</v>
      </c>
      <c r="T31" s="43">
        <v>127887</v>
      </c>
      <c r="U31" s="43"/>
      <c r="V31" s="43">
        <f t="shared" si="1"/>
        <v>127887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86570</v>
      </c>
      <c r="E33" s="43"/>
      <c r="F33" s="43">
        <v>86570</v>
      </c>
      <c r="G33" s="43">
        <v>43630</v>
      </c>
      <c r="H33" s="43">
        <v>0</v>
      </c>
      <c r="I33" s="43">
        <v>2405</v>
      </c>
      <c r="J33" s="43">
        <v>40535</v>
      </c>
      <c r="K33" s="13"/>
      <c r="L33" s="41" t="s">
        <v>120</v>
      </c>
      <c r="M33" s="42"/>
      <c r="N33" s="41" t="s">
        <v>121</v>
      </c>
      <c r="O33" s="13"/>
      <c r="P33" s="43">
        <v>40535</v>
      </c>
      <c r="Q33" s="43">
        <v>2405</v>
      </c>
      <c r="R33" s="43">
        <v>0</v>
      </c>
      <c r="S33" s="43">
        <v>43630</v>
      </c>
      <c r="T33" s="43">
        <v>86570</v>
      </c>
      <c r="U33" s="43"/>
      <c r="V33" s="43">
        <f>SUM(T33:U33)</f>
        <v>86570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84893</v>
      </c>
      <c r="E35" s="44">
        <v>11816</v>
      </c>
      <c r="F35" s="44">
        <v>73077</v>
      </c>
      <c r="G35" s="44">
        <v>6058</v>
      </c>
      <c r="H35" s="44">
        <v>7339</v>
      </c>
      <c r="I35" s="44">
        <v>30313</v>
      </c>
      <c r="J35" s="44">
        <v>29367</v>
      </c>
      <c r="K35" s="31"/>
      <c r="L35" s="40" t="s">
        <v>63</v>
      </c>
      <c r="M35" s="14"/>
      <c r="N35" s="40" t="s">
        <v>64</v>
      </c>
      <c r="O35" s="31"/>
      <c r="P35" s="44">
        <v>8754</v>
      </c>
      <c r="Q35" s="44">
        <v>39983</v>
      </c>
      <c r="R35" s="44">
        <v>4235</v>
      </c>
      <c r="S35" s="44">
        <v>13413</v>
      </c>
      <c r="T35" s="44">
        <v>66385</v>
      </c>
      <c r="U35" s="44">
        <v>18508</v>
      </c>
      <c r="V35" s="44">
        <f t="shared" ref="V35:V36" si="3">SUM(T35:U35)</f>
        <v>84893</v>
      </c>
      <c r="X35" s="45" t="s">
        <v>62</v>
      </c>
    </row>
    <row r="36" spans="2:24" x14ac:dyDescent="0.2">
      <c r="B36" s="38" t="s">
        <v>54</v>
      </c>
      <c r="D36" s="43">
        <f t="shared" si="2"/>
        <v>270876</v>
      </c>
      <c r="E36" s="43"/>
      <c r="F36" s="43">
        <v>270876</v>
      </c>
      <c r="G36" s="43">
        <v>191461</v>
      </c>
      <c r="H36" s="43">
        <v>20967</v>
      </c>
      <c r="I36" s="43">
        <v>13420</v>
      </c>
      <c r="J36" s="43">
        <v>45028</v>
      </c>
      <c r="K36" s="13"/>
      <c r="L36" s="41" t="s">
        <v>207</v>
      </c>
      <c r="M36" s="42"/>
      <c r="N36" s="41" t="s">
        <v>65</v>
      </c>
      <c r="O36" s="13"/>
      <c r="P36" s="43">
        <v>45028</v>
      </c>
      <c r="Q36" s="43">
        <v>13420</v>
      </c>
      <c r="R36" s="43">
        <v>20967</v>
      </c>
      <c r="S36" s="43">
        <v>191461</v>
      </c>
      <c r="T36" s="43">
        <v>270876</v>
      </c>
      <c r="U36" s="43"/>
      <c r="V36" s="43">
        <f t="shared" si="3"/>
        <v>270876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229559</v>
      </c>
      <c r="E38" s="43"/>
      <c r="F38" s="43">
        <v>229559</v>
      </c>
      <c r="G38" s="43">
        <v>183803</v>
      </c>
      <c r="H38" s="43">
        <v>13759</v>
      </c>
      <c r="I38" s="43">
        <v>12075</v>
      </c>
      <c r="J38" s="43">
        <v>19922</v>
      </c>
      <c r="K38" s="13"/>
      <c r="L38" s="41" t="s">
        <v>69</v>
      </c>
      <c r="M38" s="42"/>
      <c r="N38" s="41" t="s">
        <v>70</v>
      </c>
      <c r="O38" s="13"/>
      <c r="P38" s="43">
        <v>19922</v>
      </c>
      <c r="Q38" s="43">
        <v>12075</v>
      </c>
      <c r="R38" s="43">
        <v>13759</v>
      </c>
      <c r="S38" s="43">
        <v>183803</v>
      </c>
      <c r="T38" s="43">
        <v>229559</v>
      </c>
      <c r="U38" s="43"/>
      <c r="V38" s="43">
        <f>SUM(T38:U38)</f>
        <v>229559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30048</v>
      </c>
      <c r="E40" s="44">
        <v>476</v>
      </c>
      <c r="F40" s="44">
        <v>29572</v>
      </c>
      <c r="G40" s="44">
        <v>24738</v>
      </c>
      <c r="H40" s="44">
        <v>13</v>
      </c>
      <c r="I40" s="44">
        <v>707</v>
      </c>
      <c r="J40" s="44">
        <v>4114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29429</v>
      </c>
      <c r="S40" s="44"/>
      <c r="T40" s="44">
        <v>29429</v>
      </c>
      <c r="U40" s="44">
        <v>619</v>
      </c>
      <c r="V40" s="44">
        <f t="shared" ref="V40:V50" si="5">SUM(T40:U40)</f>
        <v>30048</v>
      </c>
      <c r="X40" s="45" t="s">
        <v>66</v>
      </c>
    </row>
    <row r="41" spans="2:24" x14ac:dyDescent="0.2">
      <c r="B41" s="38" t="s">
        <v>68</v>
      </c>
      <c r="D41" s="43">
        <f t="shared" si="4"/>
        <v>39479</v>
      </c>
      <c r="E41" s="43">
        <v>16</v>
      </c>
      <c r="F41" s="43">
        <v>39463</v>
      </c>
      <c r="G41" s="43">
        <v>39463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2599</v>
      </c>
      <c r="Q41" s="43">
        <v>2290</v>
      </c>
      <c r="R41" s="43">
        <v>34421</v>
      </c>
      <c r="S41" s="43">
        <v>70</v>
      </c>
      <c r="T41" s="43">
        <v>39380</v>
      </c>
      <c r="U41" s="43">
        <v>99</v>
      </c>
      <c r="V41" s="43">
        <f t="shared" si="5"/>
        <v>39479</v>
      </c>
      <c r="X41" s="38" t="s">
        <v>68</v>
      </c>
    </row>
    <row r="42" spans="2:24" ht="24" x14ac:dyDescent="0.2">
      <c r="B42" s="38" t="s">
        <v>71</v>
      </c>
      <c r="D42" s="43">
        <f t="shared" si="4"/>
        <v>51876</v>
      </c>
      <c r="E42" s="43">
        <v>868</v>
      </c>
      <c r="F42" s="43">
        <v>51008</v>
      </c>
      <c r="G42" s="43">
        <v>50</v>
      </c>
      <c r="H42" s="43">
        <v>46226</v>
      </c>
      <c r="I42" s="43">
        <v>2053</v>
      </c>
      <c r="J42" s="43">
        <v>2679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51731</v>
      </c>
      <c r="T42" s="43">
        <v>51731</v>
      </c>
      <c r="U42" s="43">
        <v>145</v>
      </c>
      <c r="V42" s="43">
        <f t="shared" si="5"/>
        <v>51876</v>
      </c>
      <c r="X42" s="38" t="s">
        <v>71</v>
      </c>
    </row>
    <row r="43" spans="2:24" x14ac:dyDescent="0.2">
      <c r="B43" s="38" t="s">
        <v>78</v>
      </c>
      <c r="D43" s="43">
        <f t="shared" si="4"/>
        <v>34186</v>
      </c>
      <c r="E43" s="43">
        <v>2834</v>
      </c>
      <c r="F43" s="43">
        <v>31352</v>
      </c>
      <c r="G43" s="43">
        <v>12646</v>
      </c>
      <c r="H43" s="43">
        <v>7731</v>
      </c>
      <c r="I43" s="43">
        <v>7071</v>
      </c>
      <c r="J43" s="43">
        <v>3904</v>
      </c>
      <c r="K43" s="13"/>
      <c r="L43" s="40" t="s">
        <v>79</v>
      </c>
      <c r="M43" s="14"/>
      <c r="N43" s="40" t="s">
        <v>80</v>
      </c>
      <c r="O43" s="13"/>
      <c r="P43" s="43">
        <v>1748</v>
      </c>
      <c r="Q43" s="43">
        <v>6692</v>
      </c>
      <c r="R43" s="43">
        <v>3152</v>
      </c>
      <c r="S43" s="43">
        <v>15760</v>
      </c>
      <c r="T43" s="43">
        <v>27352</v>
      </c>
      <c r="U43" s="43">
        <v>6834</v>
      </c>
      <c r="V43" s="43">
        <f t="shared" si="5"/>
        <v>34186</v>
      </c>
      <c r="X43" s="38" t="s">
        <v>78</v>
      </c>
    </row>
    <row r="44" spans="2:24" ht="22.5" customHeight="1" x14ac:dyDescent="0.2">
      <c r="B44" s="38"/>
      <c r="D44" s="43">
        <f t="shared" si="4"/>
        <v>267373</v>
      </c>
      <c r="E44" s="43"/>
      <c r="F44" s="43">
        <v>267373</v>
      </c>
      <c r="G44" s="43">
        <v>182125</v>
      </c>
      <c r="H44" s="43">
        <v>33999</v>
      </c>
      <c r="I44" s="43">
        <v>12571</v>
      </c>
      <c r="J44" s="43">
        <v>38678</v>
      </c>
      <c r="K44" s="30"/>
      <c r="L44" s="41" t="s">
        <v>208</v>
      </c>
      <c r="M44" s="42"/>
      <c r="N44" s="41" t="s">
        <v>187</v>
      </c>
      <c r="O44" s="30"/>
      <c r="P44" s="43">
        <v>38678</v>
      </c>
      <c r="Q44" s="43">
        <v>12571</v>
      </c>
      <c r="R44" s="43">
        <v>33999</v>
      </c>
      <c r="S44" s="43">
        <v>182125</v>
      </c>
      <c r="T44" s="43">
        <v>267373</v>
      </c>
      <c r="U44" s="43"/>
      <c r="V44" s="43">
        <f t="shared" si="5"/>
        <v>267373</v>
      </c>
      <c r="X44" s="38"/>
    </row>
    <row r="45" spans="2:24" ht="24.75" customHeight="1" x14ac:dyDescent="0.2">
      <c r="B45" s="38"/>
      <c r="C45" s="16"/>
      <c r="D45" s="43">
        <f t="shared" si="4"/>
        <v>226056</v>
      </c>
      <c r="E45" s="43"/>
      <c r="F45" s="43">
        <v>226056</v>
      </c>
      <c r="G45" s="43">
        <v>174467</v>
      </c>
      <c r="H45" s="43">
        <v>26791</v>
      </c>
      <c r="I45" s="43">
        <v>11226</v>
      </c>
      <c r="J45" s="43">
        <v>13572</v>
      </c>
      <c r="K45" s="30"/>
      <c r="L45" s="41" t="s">
        <v>188</v>
      </c>
      <c r="M45" s="42"/>
      <c r="N45" s="41" t="s">
        <v>189</v>
      </c>
      <c r="O45" s="30"/>
      <c r="P45" s="43">
        <v>13572</v>
      </c>
      <c r="Q45" s="43">
        <v>11226</v>
      </c>
      <c r="R45" s="43">
        <v>26791</v>
      </c>
      <c r="S45" s="43">
        <v>174467</v>
      </c>
      <c r="T45" s="43">
        <v>226056</v>
      </c>
      <c r="U45" s="43"/>
      <c r="V45" s="43">
        <f t="shared" si="5"/>
        <v>226056</v>
      </c>
      <c r="W45" s="16"/>
      <c r="X45" s="38"/>
    </row>
    <row r="46" spans="2:24" x14ac:dyDescent="0.2">
      <c r="B46" s="38"/>
      <c r="D46" s="46">
        <f t="shared" si="4"/>
        <v>37659</v>
      </c>
      <c r="E46" s="46"/>
      <c r="F46" s="46">
        <v>37659</v>
      </c>
      <c r="G46" s="46">
        <v>2888</v>
      </c>
      <c r="H46" s="46">
        <v>34771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37659</v>
      </c>
      <c r="T46" s="46">
        <v>37659</v>
      </c>
      <c r="U46" s="46"/>
      <c r="V46" s="46">
        <f t="shared" si="5"/>
        <v>37659</v>
      </c>
      <c r="X46" s="38"/>
    </row>
    <row r="47" spans="2:24" ht="33.6" customHeight="1" x14ac:dyDescent="0.2">
      <c r="B47" s="45" t="s">
        <v>198</v>
      </c>
      <c r="D47" s="44">
        <f t="shared" si="4"/>
        <v>267373</v>
      </c>
      <c r="E47" s="44"/>
      <c r="F47" s="44">
        <v>267373</v>
      </c>
      <c r="G47" s="44">
        <v>216896</v>
      </c>
      <c r="H47" s="44">
        <v>-772</v>
      </c>
      <c r="I47" s="44">
        <v>12571</v>
      </c>
      <c r="J47" s="44">
        <v>38678</v>
      </c>
      <c r="K47" s="30"/>
      <c r="L47" s="41" t="s">
        <v>209</v>
      </c>
      <c r="M47" s="42"/>
      <c r="N47" s="41" t="s">
        <v>190</v>
      </c>
      <c r="O47" s="30"/>
      <c r="P47" s="44">
        <v>38678</v>
      </c>
      <c r="Q47" s="44">
        <v>12571</v>
      </c>
      <c r="R47" s="44">
        <v>-772</v>
      </c>
      <c r="S47" s="44">
        <v>216896</v>
      </c>
      <c r="T47" s="44">
        <v>267373</v>
      </c>
      <c r="U47" s="44"/>
      <c r="V47" s="44">
        <f t="shared" si="5"/>
        <v>267373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226056</v>
      </c>
      <c r="E48" s="46"/>
      <c r="F48" s="46">
        <v>226056</v>
      </c>
      <c r="G48" s="46">
        <v>209238</v>
      </c>
      <c r="H48" s="46">
        <v>-7980</v>
      </c>
      <c r="I48" s="46">
        <v>11226</v>
      </c>
      <c r="J48" s="46">
        <v>13572</v>
      </c>
      <c r="K48" s="13"/>
      <c r="L48" s="41" t="s">
        <v>210</v>
      </c>
      <c r="M48" s="42"/>
      <c r="N48" s="41" t="s">
        <v>191</v>
      </c>
      <c r="O48" s="13"/>
      <c r="P48" s="46">
        <v>13572</v>
      </c>
      <c r="Q48" s="46">
        <v>11226</v>
      </c>
      <c r="R48" s="46">
        <v>-7980</v>
      </c>
      <c r="S48" s="46">
        <v>209238</v>
      </c>
      <c r="T48" s="46">
        <v>226056</v>
      </c>
      <c r="U48" s="46"/>
      <c r="V48" s="46">
        <f t="shared" si="5"/>
        <v>226056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38678</v>
      </c>
      <c r="Q49" s="44">
        <v>12571</v>
      </c>
      <c r="R49" s="44">
        <v>33999</v>
      </c>
      <c r="S49" s="44">
        <v>182125</v>
      </c>
      <c r="T49" s="44">
        <v>267373</v>
      </c>
      <c r="U49" s="44"/>
      <c r="V49" s="44">
        <f t="shared" si="5"/>
        <v>267373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13572</v>
      </c>
      <c r="Q50" s="43">
        <v>11226</v>
      </c>
      <c r="R50" s="43">
        <v>26791</v>
      </c>
      <c r="S50" s="43">
        <v>174467</v>
      </c>
      <c r="T50" s="43">
        <v>226056</v>
      </c>
      <c r="U50" s="43"/>
      <c r="V50" s="43">
        <f t="shared" si="5"/>
        <v>226056</v>
      </c>
      <c r="X50" s="38" t="s">
        <v>55</v>
      </c>
    </row>
    <row r="51" spans="2:24" x14ac:dyDescent="0.2">
      <c r="B51" s="38"/>
      <c r="D51" s="43">
        <f t="shared" ref="D51:D56" si="6">SUM(E51:F51)</f>
        <v>216548</v>
      </c>
      <c r="E51" s="43"/>
      <c r="F51" s="43">
        <v>216548</v>
      </c>
      <c r="G51" s="43">
        <v>190756</v>
      </c>
      <c r="H51" s="43">
        <v>25792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216548</v>
      </c>
      <c r="E52" s="43"/>
      <c r="F52" s="43">
        <v>216548</v>
      </c>
      <c r="G52" s="43">
        <v>155985</v>
      </c>
      <c r="H52" s="43">
        <v>60563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245</v>
      </c>
      <c r="E53" s="43"/>
      <c r="F53" s="43">
        <v>245</v>
      </c>
      <c r="G53" s="43"/>
      <c r="H53" s="43"/>
      <c r="I53" s="43">
        <v>245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245</v>
      </c>
      <c r="T53" s="43">
        <v>245</v>
      </c>
      <c r="U53" s="43"/>
      <c r="V53" s="43">
        <f>SUM(T53:U53)</f>
        <v>245</v>
      </c>
      <c r="X53" s="38"/>
    </row>
    <row r="54" spans="2:24" x14ac:dyDescent="0.2">
      <c r="B54" s="38"/>
      <c r="D54" s="43">
        <f t="shared" si="6"/>
        <v>50825</v>
      </c>
      <c r="E54" s="43"/>
      <c r="F54" s="43">
        <v>50825</v>
      </c>
      <c r="G54" s="43">
        <v>26385</v>
      </c>
      <c r="H54" s="43">
        <v>-26564</v>
      </c>
      <c r="I54" s="43">
        <v>12326</v>
      </c>
      <c r="J54" s="43">
        <v>38678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9508</v>
      </c>
      <c r="E55" s="43"/>
      <c r="F55" s="43">
        <v>9508</v>
      </c>
      <c r="G55" s="43">
        <v>18727</v>
      </c>
      <c r="H55" s="43">
        <v>-33772</v>
      </c>
      <c r="I55" s="43">
        <v>10981</v>
      </c>
      <c r="J55" s="43">
        <v>13572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7051</v>
      </c>
      <c r="E56" s="43">
        <v>7051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13572</v>
      </c>
      <c r="Q69" s="43">
        <v>10981</v>
      </c>
      <c r="R69" s="43">
        <v>-33772</v>
      </c>
      <c r="S69" s="43">
        <v>18727</v>
      </c>
      <c r="T69" s="43">
        <v>9508</v>
      </c>
      <c r="U69" s="43"/>
      <c r="V69" s="43">
        <f>SUM(T69:U69)</f>
        <v>9508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7051</v>
      </c>
      <c r="V71" s="43">
        <f t="shared" ref="V71:V74" si="7">SUM(T71:U71)</f>
        <v>7051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1917</v>
      </c>
      <c r="Q72" s="43">
        <v>11875</v>
      </c>
      <c r="R72" s="43">
        <v>3169</v>
      </c>
      <c r="S72" s="43">
        <v>1581</v>
      </c>
      <c r="T72" s="43">
        <v>18542</v>
      </c>
      <c r="U72" s="43">
        <v>266</v>
      </c>
      <c r="V72" s="43">
        <f t="shared" si="7"/>
        <v>18808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-541</v>
      </c>
      <c r="Q73" s="43">
        <v>-6678</v>
      </c>
      <c r="R73" s="43">
        <v>-8399</v>
      </c>
      <c r="S73" s="43">
        <v>-937</v>
      </c>
      <c r="T73" s="43">
        <v>-16555</v>
      </c>
      <c r="U73" s="43">
        <v>-2253</v>
      </c>
      <c r="V73" s="43">
        <f t="shared" si="7"/>
        <v>-18808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16559</v>
      </c>
      <c r="E74" s="46">
        <v>5064</v>
      </c>
      <c r="F74" s="46">
        <v>11495</v>
      </c>
      <c r="G74" s="46">
        <v>19371</v>
      </c>
      <c r="H74" s="46">
        <v>-39002</v>
      </c>
      <c r="I74" s="46">
        <v>16178</v>
      </c>
      <c r="J74" s="46">
        <v>14948</v>
      </c>
      <c r="K74" s="13"/>
      <c r="L74" s="41" t="s">
        <v>103</v>
      </c>
      <c r="M74" s="42"/>
      <c r="N74" s="41" t="s">
        <v>104</v>
      </c>
      <c r="O74" s="13"/>
      <c r="P74" s="46">
        <v>14948</v>
      </c>
      <c r="Q74" s="46">
        <v>16178</v>
      </c>
      <c r="R74" s="46">
        <v>-39002</v>
      </c>
      <c r="S74" s="46">
        <v>19371</v>
      </c>
      <c r="T74" s="46">
        <v>11495</v>
      </c>
      <c r="U74" s="46">
        <v>5064</v>
      </c>
      <c r="V74" s="46">
        <f t="shared" si="7"/>
        <v>16559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57876</v>
      </c>
      <c r="E75" s="44"/>
      <c r="F75" s="44">
        <v>57876</v>
      </c>
      <c r="G75" s="44">
        <v>13283</v>
      </c>
      <c r="H75" s="44">
        <v>8814</v>
      </c>
      <c r="I75" s="44">
        <v>2760</v>
      </c>
      <c r="J75" s="44">
        <v>33019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54466</v>
      </c>
      <c r="E76" s="43"/>
      <c r="F76" s="43">
        <v>54466</v>
      </c>
      <c r="G76" s="43">
        <v>13396</v>
      </c>
      <c r="H76" s="43">
        <v>8806</v>
      </c>
      <c r="I76" s="43">
        <v>2787</v>
      </c>
      <c r="J76" s="43">
        <v>29477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-41317</v>
      </c>
      <c r="E77" s="43"/>
      <c r="F77" s="43">
        <v>-41317</v>
      </c>
      <c r="G77" s="43">
        <v>-7658</v>
      </c>
      <c r="H77" s="43">
        <v>-7208</v>
      </c>
      <c r="I77" s="43">
        <v>-1345</v>
      </c>
      <c r="J77" s="43">
        <v>-25106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3410</v>
      </c>
      <c r="E78" s="43"/>
      <c r="F78" s="43">
        <v>3410</v>
      </c>
      <c r="G78" s="43">
        <v>-113</v>
      </c>
      <c r="H78" s="43">
        <v>8</v>
      </c>
      <c r="I78" s="43">
        <v>-27</v>
      </c>
      <c r="J78" s="43">
        <v>3542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-272</v>
      </c>
      <c r="F79" s="43">
        <v>272</v>
      </c>
      <c r="G79" s="43">
        <v>-512</v>
      </c>
      <c r="H79" s="43">
        <v>569</v>
      </c>
      <c r="I79" s="43">
        <v>-2</v>
      </c>
      <c r="J79" s="43">
        <v>217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5336</v>
      </c>
      <c r="F80" s="43">
        <v>-5336</v>
      </c>
      <c r="G80" s="43">
        <v>14258</v>
      </c>
      <c r="H80" s="43">
        <v>-41177</v>
      </c>
      <c r="I80" s="43">
        <v>14765</v>
      </c>
      <c r="J80" s="43">
        <v>6818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4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76634</v>
      </c>
      <c r="V18" s="43">
        <f>SUM(T18:U18)</f>
        <v>76634</v>
      </c>
      <c r="X18" s="38" t="s">
        <v>25</v>
      </c>
    </row>
    <row r="19" spans="2:24" x14ac:dyDescent="0.2">
      <c r="B19" s="38" t="s">
        <v>28</v>
      </c>
      <c r="D19" s="43">
        <f>SUM(E19:F19)</f>
        <v>75215</v>
      </c>
      <c r="E19" s="43">
        <v>75215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252313</v>
      </c>
      <c r="E23" s="43"/>
      <c r="F23" s="43">
        <v>252313</v>
      </c>
      <c r="G23" s="43">
        <v>55313</v>
      </c>
      <c r="H23" s="43">
        <v>33806</v>
      </c>
      <c r="I23" s="43">
        <v>10218</v>
      </c>
      <c r="J23" s="43">
        <v>128996</v>
      </c>
      <c r="K23" s="13"/>
      <c r="L23" s="41" t="s">
        <v>204</v>
      </c>
      <c r="M23" s="42"/>
      <c r="N23" s="41" t="s">
        <v>41</v>
      </c>
      <c r="O23" s="13"/>
      <c r="P23" s="43">
        <v>128996</v>
      </c>
      <c r="Q23" s="43">
        <v>10218</v>
      </c>
      <c r="R23" s="43">
        <v>33806</v>
      </c>
      <c r="S23" s="43">
        <v>55313</v>
      </c>
      <c r="T23" s="43">
        <v>252313</v>
      </c>
      <c r="U23" s="43"/>
      <c r="V23" s="43">
        <f>SUM(T23:U23)</f>
        <v>252313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41250</v>
      </c>
      <c r="E24" s="43"/>
      <c r="F24" s="43">
        <v>41250</v>
      </c>
      <c r="G24" s="43">
        <v>7294</v>
      </c>
      <c r="H24" s="43">
        <v>7197</v>
      </c>
      <c r="I24" s="43">
        <v>1393</v>
      </c>
      <c r="J24" s="43">
        <v>25366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211063</v>
      </c>
      <c r="E25" s="43"/>
      <c r="F25" s="43">
        <v>211063</v>
      </c>
      <c r="G25" s="43">
        <v>48019</v>
      </c>
      <c r="H25" s="43">
        <v>26609</v>
      </c>
      <c r="I25" s="43">
        <v>8825</v>
      </c>
      <c r="J25" s="43">
        <v>103630</v>
      </c>
      <c r="K25" s="13"/>
      <c r="L25" s="41" t="s">
        <v>45</v>
      </c>
      <c r="M25" s="42"/>
      <c r="N25" s="41" t="s">
        <v>46</v>
      </c>
      <c r="O25" s="13"/>
      <c r="P25" s="43">
        <v>103630</v>
      </c>
      <c r="Q25" s="43">
        <v>8825</v>
      </c>
      <c r="R25" s="43">
        <v>26609</v>
      </c>
      <c r="S25" s="43">
        <v>48019</v>
      </c>
      <c r="T25" s="43">
        <v>211063</v>
      </c>
      <c r="U25" s="43"/>
      <c r="V25" s="43">
        <f t="shared" ref="V25:V31" si="1">SUM(T25:U25)</f>
        <v>211063</v>
      </c>
      <c r="X25" s="38"/>
    </row>
    <row r="26" spans="2:24" x14ac:dyDescent="0.2">
      <c r="B26" s="38"/>
      <c r="D26" s="46">
        <f t="shared" si="0"/>
        <v>1419</v>
      </c>
      <c r="E26" s="46">
        <v>1419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1419</v>
      </c>
      <c r="V26" s="46">
        <f t="shared" si="1"/>
        <v>1419</v>
      </c>
      <c r="X26" s="38"/>
    </row>
    <row r="27" spans="2:24" x14ac:dyDescent="0.2">
      <c r="B27" s="45" t="s">
        <v>49</v>
      </c>
      <c r="D27" s="44">
        <f t="shared" si="0"/>
        <v>119179</v>
      </c>
      <c r="E27" s="44">
        <v>358</v>
      </c>
      <c r="F27" s="44">
        <v>118821</v>
      </c>
      <c r="G27" s="44">
        <v>10708</v>
      </c>
      <c r="H27" s="44">
        <v>26560</v>
      </c>
      <c r="I27" s="44">
        <v>5493</v>
      </c>
      <c r="J27" s="44">
        <v>76060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119099</v>
      </c>
      <c r="T27" s="44">
        <v>119099</v>
      </c>
      <c r="U27" s="44">
        <v>80</v>
      </c>
      <c r="V27" s="44">
        <f t="shared" si="1"/>
        <v>119179</v>
      </c>
      <c r="X27" s="45" t="s">
        <v>49</v>
      </c>
    </row>
    <row r="28" spans="2:24" x14ac:dyDescent="0.2">
      <c r="B28" s="38" t="s">
        <v>44</v>
      </c>
      <c r="D28" s="43">
        <f t="shared" si="0"/>
        <v>28556</v>
      </c>
      <c r="E28" s="43"/>
      <c r="F28" s="43">
        <v>28556</v>
      </c>
      <c r="G28" s="43">
        <v>1579</v>
      </c>
      <c r="H28" s="43">
        <v>49</v>
      </c>
      <c r="I28" s="43">
        <v>2342</v>
      </c>
      <c r="J28" s="43">
        <v>606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28581</v>
      </c>
      <c r="S28" s="43"/>
      <c r="T28" s="43">
        <v>28581</v>
      </c>
      <c r="U28" s="43">
        <v>-25</v>
      </c>
      <c r="V28" s="43">
        <f t="shared" si="1"/>
        <v>28556</v>
      </c>
      <c r="X28" s="38" t="s">
        <v>44</v>
      </c>
    </row>
    <row r="29" spans="2:24" x14ac:dyDescent="0.2">
      <c r="B29" s="38"/>
      <c r="D29" s="43">
        <f t="shared" si="0"/>
        <v>23980</v>
      </c>
      <c r="E29" s="43"/>
      <c r="F29" s="43">
        <v>23980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23824</v>
      </c>
      <c r="S29" s="43"/>
      <c r="T29" s="43">
        <v>23824</v>
      </c>
      <c r="U29" s="43">
        <v>156</v>
      </c>
      <c r="V29" s="43">
        <f t="shared" si="1"/>
        <v>23980</v>
      </c>
      <c r="X29" s="38"/>
    </row>
    <row r="30" spans="2:24" x14ac:dyDescent="0.2">
      <c r="B30" s="38"/>
      <c r="D30" s="43">
        <f t="shared" si="0"/>
        <v>4576</v>
      </c>
      <c r="E30" s="43"/>
      <c r="F30" s="43">
        <v>4576</v>
      </c>
      <c r="G30" s="43">
        <v>1579</v>
      </c>
      <c r="H30" s="43">
        <v>49</v>
      </c>
      <c r="I30" s="43">
        <v>2342</v>
      </c>
      <c r="J30" s="43">
        <v>606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4757</v>
      </c>
      <c r="S30" s="43"/>
      <c r="T30" s="43">
        <v>4757</v>
      </c>
      <c r="U30" s="43">
        <v>-181</v>
      </c>
      <c r="V30" s="43">
        <f t="shared" si="1"/>
        <v>4576</v>
      </c>
      <c r="X30" s="38"/>
    </row>
    <row r="31" spans="2:24" x14ac:dyDescent="0.2">
      <c r="B31" s="38"/>
      <c r="D31" s="43">
        <f t="shared" si="0"/>
        <v>104936</v>
      </c>
      <c r="E31" s="43"/>
      <c r="F31" s="43">
        <v>104936</v>
      </c>
      <c r="G31" s="43">
        <v>43026</v>
      </c>
      <c r="H31" s="43">
        <v>7197</v>
      </c>
      <c r="I31" s="43">
        <v>2383</v>
      </c>
      <c r="J31" s="43">
        <v>52330</v>
      </c>
      <c r="K31" s="15"/>
      <c r="L31" s="41" t="s">
        <v>205</v>
      </c>
      <c r="M31" s="42"/>
      <c r="N31" s="41" t="s">
        <v>119</v>
      </c>
      <c r="O31" s="15"/>
      <c r="P31" s="43">
        <v>52330</v>
      </c>
      <c r="Q31" s="43">
        <v>2383</v>
      </c>
      <c r="R31" s="43">
        <v>7197</v>
      </c>
      <c r="S31" s="43">
        <v>43026</v>
      </c>
      <c r="T31" s="43">
        <v>104936</v>
      </c>
      <c r="U31" s="43"/>
      <c r="V31" s="43">
        <f t="shared" si="1"/>
        <v>104936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63686</v>
      </c>
      <c r="E33" s="43"/>
      <c r="F33" s="43">
        <v>63686</v>
      </c>
      <c r="G33" s="43">
        <v>35732</v>
      </c>
      <c r="H33" s="43">
        <v>0</v>
      </c>
      <c r="I33" s="43">
        <v>990</v>
      </c>
      <c r="J33" s="43">
        <v>26964</v>
      </c>
      <c r="K33" s="13"/>
      <c r="L33" s="41" t="s">
        <v>120</v>
      </c>
      <c r="M33" s="42"/>
      <c r="N33" s="41" t="s">
        <v>121</v>
      </c>
      <c r="O33" s="13"/>
      <c r="P33" s="43">
        <v>26964</v>
      </c>
      <c r="Q33" s="43">
        <v>990</v>
      </c>
      <c r="R33" s="43">
        <v>0</v>
      </c>
      <c r="S33" s="43">
        <v>35732</v>
      </c>
      <c r="T33" s="43">
        <v>63686</v>
      </c>
      <c r="U33" s="43"/>
      <c r="V33" s="43">
        <f>SUM(T33:U33)</f>
        <v>63686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69660</v>
      </c>
      <c r="E35" s="44">
        <v>10624</v>
      </c>
      <c r="F35" s="44">
        <v>59036</v>
      </c>
      <c r="G35" s="44">
        <v>5425</v>
      </c>
      <c r="H35" s="44">
        <v>7479</v>
      </c>
      <c r="I35" s="44">
        <v>27421</v>
      </c>
      <c r="J35" s="44">
        <v>18711</v>
      </c>
      <c r="K35" s="31"/>
      <c r="L35" s="40" t="s">
        <v>63</v>
      </c>
      <c r="M35" s="14"/>
      <c r="N35" s="40" t="s">
        <v>64</v>
      </c>
      <c r="O35" s="31"/>
      <c r="P35" s="44">
        <v>8357</v>
      </c>
      <c r="Q35" s="44">
        <v>33455</v>
      </c>
      <c r="R35" s="44">
        <v>2663</v>
      </c>
      <c r="S35" s="44">
        <v>10402</v>
      </c>
      <c r="T35" s="44">
        <v>54877</v>
      </c>
      <c r="U35" s="44">
        <v>14783</v>
      </c>
      <c r="V35" s="44">
        <f t="shared" ref="V35:V36" si="3">SUM(T35:U35)</f>
        <v>69660</v>
      </c>
      <c r="X35" s="45" t="s">
        <v>62</v>
      </c>
    </row>
    <row r="36" spans="2:24" x14ac:dyDescent="0.2">
      <c r="B36" s="38" t="s">
        <v>54</v>
      </c>
      <c r="D36" s="43">
        <f t="shared" si="2"/>
        <v>248457</v>
      </c>
      <c r="E36" s="43"/>
      <c r="F36" s="43">
        <v>248457</v>
      </c>
      <c r="G36" s="43">
        <v>167102</v>
      </c>
      <c r="H36" s="43">
        <v>30962</v>
      </c>
      <c r="I36" s="43">
        <v>8417</v>
      </c>
      <c r="J36" s="43">
        <v>41976</v>
      </c>
      <c r="K36" s="13"/>
      <c r="L36" s="41" t="s">
        <v>207</v>
      </c>
      <c r="M36" s="42"/>
      <c r="N36" s="41" t="s">
        <v>65</v>
      </c>
      <c r="O36" s="13"/>
      <c r="P36" s="43">
        <v>41976</v>
      </c>
      <c r="Q36" s="43">
        <v>8417</v>
      </c>
      <c r="R36" s="43">
        <v>30962</v>
      </c>
      <c r="S36" s="43">
        <v>167102</v>
      </c>
      <c r="T36" s="43">
        <v>248457</v>
      </c>
      <c r="U36" s="43"/>
      <c r="V36" s="43">
        <f t="shared" si="3"/>
        <v>248457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207207</v>
      </c>
      <c r="E38" s="43"/>
      <c r="F38" s="43">
        <v>207207</v>
      </c>
      <c r="G38" s="43">
        <v>159808</v>
      </c>
      <c r="H38" s="43">
        <v>23765</v>
      </c>
      <c r="I38" s="43">
        <v>7024</v>
      </c>
      <c r="J38" s="43">
        <v>16610</v>
      </c>
      <c r="K38" s="13"/>
      <c r="L38" s="41" t="s">
        <v>69</v>
      </c>
      <c r="M38" s="42"/>
      <c r="N38" s="41" t="s">
        <v>70</v>
      </c>
      <c r="O38" s="13"/>
      <c r="P38" s="43">
        <v>16610</v>
      </c>
      <c r="Q38" s="43">
        <v>7024</v>
      </c>
      <c r="R38" s="43">
        <v>23765</v>
      </c>
      <c r="S38" s="43">
        <v>159808</v>
      </c>
      <c r="T38" s="43">
        <v>207207</v>
      </c>
      <c r="U38" s="43"/>
      <c r="V38" s="43">
        <f>SUM(T38:U38)</f>
        <v>207207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22674</v>
      </c>
      <c r="E40" s="44">
        <v>367</v>
      </c>
      <c r="F40" s="44">
        <v>22307</v>
      </c>
      <c r="G40" s="44">
        <v>21339</v>
      </c>
      <c r="H40" s="44">
        <v>5</v>
      </c>
      <c r="I40" s="44">
        <v>653</v>
      </c>
      <c r="J40" s="44">
        <v>310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22315</v>
      </c>
      <c r="S40" s="44"/>
      <c r="T40" s="44">
        <v>22315</v>
      </c>
      <c r="U40" s="44">
        <v>359</v>
      </c>
      <c r="V40" s="44">
        <f t="shared" ref="V40:V50" si="5">SUM(T40:U40)</f>
        <v>22674</v>
      </c>
      <c r="X40" s="45" t="s">
        <v>66</v>
      </c>
    </row>
    <row r="41" spans="2:24" x14ac:dyDescent="0.2">
      <c r="B41" s="38" t="s">
        <v>68</v>
      </c>
      <c r="D41" s="43">
        <f t="shared" si="4"/>
        <v>36453</v>
      </c>
      <c r="E41" s="43">
        <v>16</v>
      </c>
      <c r="F41" s="43">
        <v>36437</v>
      </c>
      <c r="G41" s="43">
        <v>36437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2306</v>
      </c>
      <c r="Q41" s="43">
        <v>1746</v>
      </c>
      <c r="R41" s="43">
        <v>32233</v>
      </c>
      <c r="S41" s="43">
        <v>58</v>
      </c>
      <c r="T41" s="43">
        <v>36343</v>
      </c>
      <c r="U41" s="43">
        <v>110</v>
      </c>
      <c r="V41" s="43">
        <f t="shared" si="5"/>
        <v>36453</v>
      </c>
      <c r="X41" s="38" t="s">
        <v>68</v>
      </c>
    </row>
    <row r="42" spans="2:24" ht="24" x14ac:dyDescent="0.2">
      <c r="B42" s="38" t="s">
        <v>71</v>
      </c>
      <c r="D42" s="43">
        <f t="shared" si="4"/>
        <v>42931</v>
      </c>
      <c r="E42" s="43">
        <v>573</v>
      </c>
      <c r="F42" s="43">
        <v>42358</v>
      </c>
      <c r="G42" s="43">
        <v>52</v>
      </c>
      <c r="H42" s="43">
        <v>37526</v>
      </c>
      <c r="I42" s="43">
        <v>2303</v>
      </c>
      <c r="J42" s="43">
        <v>2477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42814</v>
      </c>
      <c r="T42" s="43">
        <v>42814</v>
      </c>
      <c r="U42" s="43">
        <v>117</v>
      </c>
      <c r="V42" s="43">
        <f t="shared" si="5"/>
        <v>42931</v>
      </c>
      <c r="X42" s="38" t="s">
        <v>71</v>
      </c>
    </row>
    <row r="43" spans="2:24" x14ac:dyDescent="0.2">
      <c r="B43" s="38" t="s">
        <v>78</v>
      </c>
      <c r="D43" s="43">
        <f t="shared" si="4"/>
        <v>30735</v>
      </c>
      <c r="E43" s="43">
        <v>1887</v>
      </c>
      <c r="F43" s="43">
        <v>28848</v>
      </c>
      <c r="G43" s="43">
        <v>12959</v>
      </c>
      <c r="H43" s="43">
        <v>5684</v>
      </c>
      <c r="I43" s="43">
        <v>6344</v>
      </c>
      <c r="J43" s="43">
        <v>3861</v>
      </c>
      <c r="K43" s="13"/>
      <c r="L43" s="40" t="s">
        <v>79</v>
      </c>
      <c r="M43" s="14"/>
      <c r="N43" s="40" t="s">
        <v>80</v>
      </c>
      <c r="O43" s="13"/>
      <c r="P43" s="43">
        <v>1645</v>
      </c>
      <c r="Q43" s="43">
        <v>6259</v>
      </c>
      <c r="R43" s="43">
        <v>1809</v>
      </c>
      <c r="S43" s="43">
        <v>13790</v>
      </c>
      <c r="T43" s="43">
        <v>23503</v>
      </c>
      <c r="U43" s="43">
        <v>7232</v>
      </c>
      <c r="V43" s="43">
        <f t="shared" si="5"/>
        <v>30735</v>
      </c>
      <c r="X43" s="38" t="s">
        <v>78</v>
      </c>
    </row>
    <row r="44" spans="2:24" ht="22.5" customHeight="1" x14ac:dyDescent="0.2">
      <c r="B44" s="38"/>
      <c r="D44" s="43">
        <f t="shared" si="4"/>
        <v>243482</v>
      </c>
      <c r="E44" s="43"/>
      <c r="F44" s="43">
        <v>243482</v>
      </c>
      <c r="G44" s="43">
        <v>152977</v>
      </c>
      <c r="H44" s="43">
        <v>44104</v>
      </c>
      <c r="I44" s="43">
        <v>7122</v>
      </c>
      <c r="J44" s="43">
        <v>39279</v>
      </c>
      <c r="K44" s="30"/>
      <c r="L44" s="41" t="s">
        <v>208</v>
      </c>
      <c r="M44" s="42"/>
      <c r="N44" s="41" t="s">
        <v>187</v>
      </c>
      <c r="O44" s="30"/>
      <c r="P44" s="43">
        <v>39279</v>
      </c>
      <c r="Q44" s="43">
        <v>7122</v>
      </c>
      <c r="R44" s="43">
        <v>44104</v>
      </c>
      <c r="S44" s="43">
        <v>152977</v>
      </c>
      <c r="T44" s="43">
        <v>243482</v>
      </c>
      <c r="U44" s="43"/>
      <c r="V44" s="43">
        <f t="shared" si="5"/>
        <v>243482</v>
      </c>
      <c r="X44" s="38"/>
    </row>
    <row r="45" spans="2:24" ht="24.75" customHeight="1" x14ac:dyDescent="0.2">
      <c r="B45" s="38"/>
      <c r="C45" s="16"/>
      <c r="D45" s="43">
        <f t="shared" si="4"/>
        <v>202232</v>
      </c>
      <c r="E45" s="43"/>
      <c r="F45" s="43">
        <v>202232</v>
      </c>
      <c r="G45" s="43">
        <v>145683</v>
      </c>
      <c r="H45" s="43">
        <v>36907</v>
      </c>
      <c r="I45" s="43">
        <v>5729</v>
      </c>
      <c r="J45" s="43">
        <v>13913</v>
      </c>
      <c r="K45" s="30"/>
      <c r="L45" s="41" t="s">
        <v>188</v>
      </c>
      <c r="M45" s="42"/>
      <c r="N45" s="41" t="s">
        <v>189</v>
      </c>
      <c r="O45" s="30"/>
      <c r="P45" s="43">
        <v>13913</v>
      </c>
      <c r="Q45" s="43">
        <v>5729</v>
      </c>
      <c r="R45" s="43">
        <v>36907</v>
      </c>
      <c r="S45" s="43">
        <v>145683</v>
      </c>
      <c r="T45" s="43">
        <v>202232</v>
      </c>
      <c r="U45" s="43"/>
      <c r="V45" s="43">
        <f t="shared" si="5"/>
        <v>202232</v>
      </c>
      <c r="W45" s="16"/>
      <c r="X45" s="38"/>
    </row>
    <row r="46" spans="2:24" x14ac:dyDescent="0.2">
      <c r="B46" s="38"/>
      <c r="D46" s="46">
        <f t="shared" si="4"/>
        <v>30900</v>
      </c>
      <c r="E46" s="46"/>
      <c r="F46" s="46">
        <v>30900</v>
      </c>
      <c r="G46" s="46">
        <v>2927</v>
      </c>
      <c r="H46" s="46">
        <v>27973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30900</v>
      </c>
      <c r="T46" s="46">
        <v>30900</v>
      </c>
      <c r="U46" s="46"/>
      <c r="V46" s="46">
        <f t="shared" si="5"/>
        <v>30900</v>
      </c>
      <c r="X46" s="38"/>
    </row>
    <row r="47" spans="2:24" ht="33.6" customHeight="1" x14ac:dyDescent="0.2">
      <c r="B47" s="45" t="s">
        <v>198</v>
      </c>
      <c r="D47" s="44">
        <f t="shared" si="4"/>
        <v>243482</v>
      </c>
      <c r="E47" s="44"/>
      <c r="F47" s="44">
        <v>243482</v>
      </c>
      <c r="G47" s="44">
        <v>180950</v>
      </c>
      <c r="H47" s="44">
        <v>16131</v>
      </c>
      <c r="I47" s="44">
        <v>7122</v>
      </c>
      <c r="J47" s="44">
        <v>39279</v>
      </c>
      <c r="K47" s="30"/>
      <c r="L47" s="41" t="s">
        <v>209</v>
      </c>
      <c r="M47" s="42"/>
      <c r="N47" s="41" t="s">
        <v>190</v>
      </c>
      <c r="O47" s="30"/>
      <c r="P47" s="44">
        <v>39279</v>
      </c>
      <c r="Q47" s="44">
        <v>7122</v>
      </c>
      <c r="R47" s="44">
        <v>16131</v>
      </c>
      <c r="S47" s="44">
        <v>180950</v>
      </c>
      <c r="T47" s="44">
        <v>243482</v>
      </c>
      <c r="U47" s="44"/>
      <c r="V47" s="44">
        <f t="shared" si="5"/>
        <v>243482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202232</v>
      </c>
      <c r="E48" s="46"/>
      <c r="F48" s="46">
        <v>202232</v>
      </c>
      <c r="G48" s="46">
        <v>173656</v>
      </c>
      <c r="H48" s="46">
        <v>8934</v>
      </c>
      <c r="I48" s="46">
        <v>5729</v>
      </c>
      <c r="J48" s="46">
        <v>13913</v>
      </c>
      <c r="K48" s="13"/>
      <c r="L48" s="41" t="s">
        <v>210</v>
      </c>
      <c r="M48" s="42"/>
      <c r="N48" s="41" t="s">
        <v>191</v>
      </c>
      <c r="O48" s="13"/>
      <c r="P48" s="46">
        <v>13913</v>
      </c>
      <c r="Q48" s="46">
        <v>5729</v>
      </c>
      <c r="R48" s="46">
        <v>8934</v>
      </c>
      <c r="S48" s="46">
        <v>173656</v>
      </c>
      <c r="T48" s="46">
        <v>202232</v>
      </c>
      <c r="U48" s="46"/>
      <c r="V48" s="46">
        <f t="shared" si="5"/>
        <v>202232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39279</v>
      </c>
      <c r="Q49" s="44">
        <v>7122</v>
      </c>
      <c r="R49" s="44">
        <v>44104</v>
      </c>
      <c r="S49" s="44">
        <v>152977</v>
      </c>
      <c r="T49" s="44">
        <v>243482</v>
      </c>
      <c r="U49" s="44"/>
      <c r="V49" s="44">
        <f t="shared" si="5"/>
        <v>243482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13913</v>
      </c>
      <c r="Q50" s="43">
        <v>5729</v>
      </c>
      <c r="R50" s="43">
        <v>36907</v>
      </c>
      <c r="S50" s="43">
        <v>145683</v>
      </c>
      <c r="T50" s="43">
        <v>202232</v>
      </c>
      <c r="U50" s="43"/>
      <c r="V50" s="43">
        <f t="shared" si="5"/>
        <v>202232</v>
      </c>
      <c r="X50" s="38" t="s">
        <v>55</v>
      </c>
    </row>
    <row r="51" spans="2:24" x14ac:dyDescent="0.2">
      <c r="B51" s="38"/>
      <c r="D51" s="43">
        <f t="shared" ref="D51:D56" si="6">SUM(E51:F51)</f>
        <v>208890</v>
      </c>
      <c r="E51" s="43"/>
      <c r="F51" s="43">
        <v>208890</v>
      </c>
      <c r="G51" s="43">
        <v>187319</v>
      </c>
      <c r="H51" s="43">
        <v>21571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208890</v>
      </c>
      <c r="E52" s="43"/>
      <c r="F52" s="43">
        <v>208890</v>
      </c>
      <c r="G52" s="43">
        <v>159346</v>
      </c>
      <c r="H52" s="43">
        <v>49544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-619</v>
      </c>
      <c r="E53" s="43"/>
      <c r="F53" s="43">
        <v>-619</v>
      </c>
      <c r="G53" s="43"/>
      <c r="H53" s="43"/>
      <c r="I53" s="43">
        <v>-619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-619</v>
      </c>
      <c r="T53" s="43">
        <v>-619</v>
      </c>
      <c r="U53" s="43"/>
      <c r="V53" s="43">
        <f>SUM(T53:U53)</f>
        <v>-619</v>
      </c>
      <c r="X53" s="38"/>
    </row>
    <row r="54" spans="2:24" x14ac:dyDescent="0.2">
      <c r="B54" s="38"/>
      <c r="D54" s="43">
        <f t="shared" si="6"/>
        <v>34592</v>
      </c>
      <c r="E54" s="43"/>
      <c r="F54" s="43">
        <v>34592</v>
      </c>
      <c r="G54" s="43">
        <v>-6988</v>
      </c>
      <c r="H54" s="43">
        <v>-5440</v>
      </c>
      <c r="I54" s="43">
        <v>7741</v>
      </c>
      <c r="J54" s="43">
        <v>39279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-6658</v>
      </c>
      <c r="E55" s="43"/>
      <c r="F55" s="43">
        <v>-6658</v>
      </c>
      <c r="G55" s="43">
        <v>-14282</v>
      </c>
      <c r="H55" s="43">
        <v>-12637</v>
      </c>
      <c r="I55" s="43">
        <v>6348</v>
      </c>
      <c r="J55" s="43">
        <v>13913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10250</v>
      </c>
      <c r="E56" s="43">
        <v>10250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13913</v>
      </c>
      <c r="Q69" s="43">
        <v>6348</v>
      </c>
      <c r="R69" s="43">
        <v>-12637</v>
      </c>
      <c r="S69" s="43">
        <v>-14282</v>
      </c>
      <c r="T69" s="43">
        <v>-6658</v>
      </c>
      <c r="U69" s="43"/>
      <c r="V69" s="43">
        <f>SUM(T69:U69)</f>
        <v>-6658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10250</v>
      </c>
      <c r="V71" s="43">
        <f t="shared" ref="V71:V74" si="7">SUM(T71:U71)</f>
        <v>10250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568</v>
      </c>
      <c r="Q72" s="43">
        <v>1005</v>
      </c>
      <c r="R72" s="43">
        <v>1596</v>
      </c>
      <c r="S72" s="43">
        <v>602</v>
      </c>
      <c r="T72" s="43">
        <v>3771</v>
      </c>
      <c r="U72" s="43">
        <v>112</v>
      </c>
      <c r="V72" s="43">
        <f t="shared" si="7"/>
        <v>3883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-336</v>
      </c>
      <c r="Q73" s="43">
        <v>-194</v>
      </c>
      <c r="R73" s="43">
        <v>-1827</v>
      </c>
      <c r="S73" s="43">
        <v>-752</v>
      </c>
      <c r="T73" s="43">
        <v>-3109</v>
      </c>
      <c r="U73" s="43">
        <v>-774</v>
      </c>
      <c r="V73" s="43">
        <f t="shared" si="7"/>
        <v>-3883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3592</v>
      </c>
      <c r="E74" s="46">
        <v>9588</v>
      </c>
      <c r="F74" s="46">
        <v>-5996</v>
      </c>
      <c r="G74" s="46">
        <v>-14432</v>
      </c>
      <c r="H74" s="46">
        <v>-12868</v>
      </c>
      <c r="I74" s="46">
        <v>7159</v>
      </c>
      <c r="J74" s="46">
        <v>14145</v>
      </c>
      <c r="K74" s="13"/>
      <c r="L74" s="41" t="s">
        <v>103</v>
      </c>
      <c r="M74" s="42"/>
      <c r="N74" s="41" t="s">
        <v>104</v>
      </c>
      <c r="O74" s="13"/>
      <c r="P74" s="46">
        <v>14145</v>
      </c>
      <c r="Q74" s="46">
        <v>7159</v>
      </c>
      <c r="R74" s="46">
        <v>-12868</v>
      </c>
      <c r="S74" s="46">
        <v>-14432</v>
      </c>
      <c r="T74" s="46">
        <v>-5996</v>
      </c>
      <c r="U74" s="46">
        <v>9588</v>
      </c>
      <c r="V74" s="46">
        <f t="shared" si="7"/>
        <v>3592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44842</v>
      </c>
      <c r="E75" s="44"/>
      <c r="F75" s="44">
        <v>44842</v>
      </c>
      <c r="G75" s="44">
        <v>8078</v>
      </c>
      <c r="H75" s="44">
        <v>7662</v>
      </c>
      <c r="I75" s="44">
        <v>2651</v>
      </c>
      <c r="J75" s="44">
        <v>26451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47274</v>
      </c>
      <c r="E76" s="43"/>
      <c r="F76" s="43">
        <v>47274</v>
      </c>
      <c r="G76" s="43">
        <v>7833</v>
      </c>
      <c r="H76" s="43">
        <v>7647</v>
      </c>
      <c r="I76" s="43">
        <v>2628</v>
      </c>
      <c r="J76" s="43">
        <v>29166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-41250</v>
      </c>
      <c r="E77" s="43"/>
      <c r="F77" s="43">
        <v>-41250</v>
      </c>
      <c r="G77" s="43">
        <v>-7294</v>
      </c>
      <c r="H77" s="43">
        <v>-7197</v>
      </c>
      <c r="I77" s="43">
        <v>-1393</v>
      </c>
      <c r="J77" s="43">
        <v>-25366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-2432</v>
      </c>
      <c r="E78" s="43"/>
      <c r="F78" s="43">
        <v>-2432</v>
      </c>
      <c r="G78" s="43">
        <v>245</v>
      </c>
      <c r="H78" s="43">
        <v>15</v>
      </c>
      <c r="I78" s="43">
        <v>23</v>
      </c>
      <c r="J78" s="43">
        <v>-2715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-66</v>
      </c>
      <c r="F79" s="43">
        <v>66</v>
      </c>
      <c r="G79" s="43">
        <v>-120</v>
      </c>
      <c r="H79" s="43">
        <v>136</v>
      </c>
      <c r="I79" s="43">
        <v>-2</v>
      </c>
      <c r="J79" s="43">
        <v>52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9654</v>
      </c>
      <c r="F80" s="43">
        <v>-9654</v>
      </c>
      <c r="G80" s="43">
        <v>-15096</v>
      </c>
      <c r="H80" s="43">
        <v>-13469</v>
      </c>
      <c r="I80" s="43">
        <v>5903</v>
      </c>
      <c r="J80" s="43">
        <v>13008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75983</v>
      </c>
      <c r="V18" s="43">
        <f>SUM(T18:U18)</f>
        <v>75983</v>
      </c>
      <c r="X18" s="38" t="s">
        <v>25</v>
      </c>
    </row>
    <row r="19" spans="2:24" x14ac:dyDescent="0.2">
      <c r="B19" s="38" t="s">
        <v>28</v>
      </c>
      <c r="D19" s="43">
        <f>SUM(E19:F19)</f>
        <v>82136</v>
      </c>
      <c r="E19" s="43">
        <v>82136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262527</v>
      </c>
      <c r="E23" s="43"/>
      <c r="F23" s="43">
        <v>262527</v>
      </c>
      <c r="G23" s="43">
        <v>58667</v>
      </c>
      <c r="H23" s="43">
        <v>39802</v>
      </c>
      <c r="I23" s="43">
        <v>11054</v>
      </c>
      <c r="J23" s="43">
        <v>133076</v>
      </c>
      <c r="K23" s="13"/>
      <c r="L23" s="41" t="s">
        <v>204</v>
      </c>
      <c r="M23" s="42"/>
      <c r="N23" s="41" t="s">
        <v>41</v>
      </c>
      <c r="O23" s="13"/>
      <c r="P23" s="43">
        <v>133076</v>
      </c>
      <c r="Q23" s="43">
        <v>11054</v>
      </c>
      <c r="R23" s="43">
        <v>39802</v>
      </c>
      <c r="S23" s="43">
        <v>58667</v>
      </c>
      <c r="T23" s="43">
        <v>262527</v>
      </c>
      <c r="U23" s="43"/>
      <c r="V23" s="43">
        <f>SUM(T23:U23)</f>
        <v>262527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41188</v>
      </c>
      <c r="E24" s="43"/>
      <c r="F24" s="43">
        <v>41188</v>
      </c>
      <c r="G24" s="43">
        <v>7228</v>
      </c>
      <c r="H24" s="43">
        <v>7232</v>
      </c>
      <c r="I24" s="43">
        <v>1371</v>
      </c>
      <c r="J24" s="43">
        <v>25357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221339</v>
      </c>
      <c r="E25" s="43"/>
      <c r="F25" s="43">
        <v>221339</v>
      </c>
      <c r="G25" s="43">
        <v>51439</v>
      </c>
      <c r="H25" s="43">
        <v>32570</v>
      </c>
      <c r="I25" s="43">
        <v>9683</v>
      </c>
      <c r="J25" s="43">
        <v>107719</v>
      </c>
      <c r="K25" s="13"/>
      <c r="L25" s="41" t="s">
        <v>45</v>
      </c>
      <c r="M25" s="42"/>
      <c r="N25" s="41" t="s">
        <v>46</v>
      </c>
      <c r="O25" s="13"/>
      <c r="P25" s="43">
        <v>107719</v>
      </c>
      <c r="Q25" s="43">
        <v>9683</v>
      </c>
      <c r="R25" s="43">
        <v>32570</v>
      </c>
      <c r="S25" s="43">
        <v>51439</v>
      </c>
      <c r="T25" s="43">
        <v>221339</v>
      </c>
      <c r="U25" s="43"/>
      <c r="V25" s="43">
        <f t="shared" ref="V25:V31" si="1">SUM(T25:U25)</f>
        <v>221339</v>
      </c>
      <c r="X25" s="38"/>
    </row>
    <row r="26" spans="2:24" x14ac:dyDescent="0.2">
      <c r="B26" s="38"/>
      <c r="D26" s="46">
        <f t="shared" si="0"/>
        <v>-6153</v>
      </c>
      <c r="E26" s="46">
        <v>-6153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-6153</v>
      </c>
      <c r="V26" s="46">
        <f t="shared" si="1"/>
        <v>-6153</v>
      </c>
      <c r="X26" s="38"/>
    </row>
    <row r="27" spans="2:24" x14ac:dyDescent="0.2">
      <c r="B27" s="45" t="s">
        <v>49</v>
      </c>
      <c r="D27" s="44">
        <f t="shared" si="0"/>
        <v>125574</v>
      </c>
      <c r="E27" s="44">
        <v>383</v>
      </c>
      <c r="F27" s="44">
        <v>125191</v>
      </c>
      <c r="G27" s="44">
        <v>9982</v>
      </c>
      <c r="H27" s="44">
        <v>32494</v>
      </c>
      <c r="I27" s="44">
        <v>5379</v>
      </c>
      <c r="J27" s="44">
        <v>77336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125489</v>
      </c>
      <c r="T27" s="44">
        <v>125489</v>
      </c>
      <c r="U27" s="44">
        <v>85</v>
      </c>
      <c r="V27" s="44">
        <f t="shared" si="1"/>
        <v>125574</v>
      </c>
      <c r="X27" s="45" t="s">
        <v>49</v>
      </c>
    </row>
    <row r="28" spans="2:24" x14ac:dyDescent="0.2">
      <c r="B28" s="38" t="s">
        <v>44</v>
      </c>
      <c r="D28" s="43">
        <f t="shared" si="0"/>
        <v>22512</v>
      </c>
      <c r="E28" s="43"/>
      <c r="F28" s="43">
        <v>22512</v>
      </c>
      <c r="G28" s="43">
        <v>1638</v>
      </c>
      <c r="H28" s="43">
        <v>76</v>
      </c>
      <c r="I28" s="43">
        <v>294</v>
      </c>
      <c r="J28" s="43">
        <v>576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22612</v>
      </c>
      <c r="S28" s="43"/>
      <c r="T28" s="43">
        <v>22612</v>
      </c>
      <c r="U28" s="43">
        <v>-100</v>
      </c>
      <c r="V28" s="43">
        <f t="shared" si="1"/>
        <v>22512</v>
      </c>
      <c r="X28" s="38" t="s">
        <v>44</v>
      </c>
    </row>
    <row r="29" spans="2:24" x14ac:dyDescent="0.2">
      <c r="B29" s="38"/>
      <c r="D29" s="43">
        <f t="shared" si="0"/>
        <v>19928</v>
      </c>
      <c r="E29" s="43"/>
      <c r="F29" s="43">
        <v>19928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19719</v>
      </c>
      <c r="S29" s="43"/>
      <c r="T29" s="43">
        <v>19719</v>
      </c>
      <c r="U29" s="43">
        <v>209</v>
      </c>
      <c r="V29" s="43">
        <f t="shared" si="1"/>
        <v>19928</v>
      </c>
      <c r="X29" s="38"/>
    </row>
    <row r="30" spans="2:24" x14ac:dyDescent="0.2">
      <c r="B30" s="38"/>
      <c r="D30" s="43">
        <f t="shared" si="0"/>
        <v>2584</v>
      </c>
      <c r="E30" s="43"/>
      <c r="F30" s="43">
        <v>2584</v>
      </c>
      <c r="G30" s="43">
        <v>1638</v>
      </c>
      <c r="H30" s="43">
        <v>76</v>
      </c>
      <c r="I30" s="43">
        <v>294</v>
      </c>
      <c r="J30" s="43">
        <v>576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2893</v>
      </c>
      <c r="S30" s="43"/>
      <c r="T30" s="43">
        <v>2893</v>
      </c>
      <c r="U30" s="43">
        <v>-309</v>
      </c>
      <c r="V30" s="43">
        <f t="shared" si="1"/>
        <v>2584</v>
      </c>
      <c r="X30" s="38"/>
    </row>
    <row r="31" spans="2:24" x14ac:dyDescent="0.2">
      <c r="B31" s="38"/>
      <c r="D31" s="43">
        <f t="shared" si="0"/>
        <v>114824</v>
      </c>
      <c r="E31" s="43"/>
      <c r="F31" s="43">
        <v>114824</v>
      </c>
      <c r="G31" s="43">
        <v>47047</v>
      </c>
      <c r="H31" s="43">
        <v>7232</v>
      </c>
      <c r="I31" s="43">
        <v>5381</v>
      </c>
      <c r="J31" s="43">
        <v>55164</v>
      </c>
      <c r="K31" s="15"/>
      <c r="L31" s="41" t="s">
        <v>205</v>
      </c>
      <c r="M31" s="42"/>
      <c r="N31" s="41" t="s">
        <v>119</v>
      </c>
      <c r="O31" s="15"/>
      <c r="P31" s="43">
        <v>55164</v>
      </c>
      <c r="Q31" s="43">
        <v>5381</v>
      </c>
      <c r="R31" s="43">
        <v>7232</v>
      </c>
      <c r="S31" s="43">
        <v>47047</v>
      </c>
      <c r="T31" s="43">
        <v>114824</v>
      </c>
      <c r="U31" s="43"/>
      <c r="V31" s="43">
        <f t="shared" si="1"/>
        <v>114824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73636</v>
      </c>
      <c r="E33" s="43"/>
      <c r="F33" s="43">
        <v>73636</v>
      </c>
      <c r="G33" s="43">
        <v>39819</v>
      </c>
      <c r="H33" s="43">
        <v>0</v>
      </c>
      <c r="I33" s="43">
        <v>4010</v>
      </c>
      <c r="J33" s="43">
        <v>29807</v>
      </c>
      <c r="K33" s="13"/>
      <c r="L33" s="41" t="s">
        <v>120</v>
      </c>
      <c r="M33" s="42"/>
      <c r="N33" s="41" t="s">
        <v>121</v>
      </c>
      <c r="O33" s="13"/>
      <c r="P33" s="43">
        <v>29807</v>
      </c>
      <c r="Q33" s="43">
        <v>4010</v>
      </c>
      <c r="R33" s="43">
        <v>0</v>
      </c>
      <c r="S33" s="43">
        <v>39819</v>
      </c>
      <c r="T33" s="43">
        <v>73636</v>
      </c>
      <c r="U33" s="43"/>
      <c r="V33" s="43">
        <f>SUM(T33:U33)</f>
        <v>73636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81945</v>
      </c>
      <c r="E35" s="44">
        <v>10892</v>
      </c>
      <c r="F35" s="44">
        <v>71053</v>
      </c>
      <c r="G35" s="44">
        <v>4606</v>
      </c>
      <c r="H35" s="44">
        <v>7707</v>
      </c>
      <c r="I35" s="44">
        <v>28086</v>
      </c>
      <c r="J35" s="44">
        <v>30654</v>
      </c>
      <c r="K35" s="31"/>
      <c r="L35" s="40" t="s">
        <v>63</v>
      </c>
      <c r="M35" s="14"/>
      <c r="N35" s="40" t="s">
        <v>64</v>
      </c>
      <c r="O35" s="31"/>
      <c r="P35" s="44">
        <v>18017</v>
      </c>
      <c r="Q35" s="44">
        <v>34951</v>
      </c>
      <c r="R35" s="44">
        <v>1598</v>
      </c>
      <c r="S35" s="44">
        <v>12683</v>
      </c>
      <c r="T35" s="44">
        <v>67249</v>
      </c>
      <c r="U35" s="44">
        <v>14696</v>
      </c>
      <c r="V35" s="44">
        <f t="shared" ref="V35:V36" si="3">SUM(T35:U35)</f>
        <v>81945</v>
      </c>
      <c r="X35" s="45" t="s">
        <v>62</v>
      </c>
    </row>
    <row r="36" spans="2:24" x14ac:dyDescent="0.2">
      <c r="B36" s="38" t="s">
        <v>54</v>
      </c>
      <c r="D36" s="43">
        <f t="shared" si="2"/>
        <v>259121</v>
      </c>
      <c r="E36" s="43"/>
      <c r="F36" s="43">
        <v>259121</v>
      </c>
      <c r="G36" s="43">
        <v>180613</v>
      </c>
      <c r="H36" s="43">
        <v>23735</v>
      </c>
      <c r="I36" s="43">
        <v>12246</v>
      </c>
      <c r="J36" s="43">
        <v>42527</v>
      </c>
      <c r="K36" s="13"/>
      <c r="L36" s="41" t="s">
        <v>207</v>
      </c>
      <c r="M36" s="42"/>
      <c r="N36" s="41" t="s">
        <v>65</v>
      </c>
      <c r="O36" s="13"/>
      <c r="P36" s="43">
        <v>42527</v>
      </c>
      <c r="Q36" s="43">
        <v>12246</v>
      </c>
      <c r="R36" s="43">
        <v>23735</v>
      </c>
      <c r="S36" s="43">
        <v>180613</v>
      </c>
      <c r="T36" s="43">
        <v>259121</v>
      </c>
      <c r="U36" s="43"/>
      <c r="V36" s="43">
        <f t="shared" si="3"/>
        <v>259121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217933</v>
      </c>
      <c r="E38" s="43"/>
      <c r="F38" s="43">
        <v>217933</v>
      </c>
      <c r="G38" s="43">
        <v>173385</v>
      </c>
      <c r="H38" s="43">
        <v>16503</v>
      </c>
      <c r="I38" s="43">
        <v>10875</v>
      </c>
      <c r="J38" s="43">
        <v>17170</v>
      </c>
      <c r="K38" s="13"/>
      <c r="L38" s="41" t="s">
        <v>69</v>
      </c>
      <c r="M38" s="42"/>
      <c r="N38" s="41" t="s">
        <v>70</v>
      </c>
      <c r="O38" s="13"/>
      <c r="P38" s="43">
        <v>17170</v>
      </c>
      <c r="Q38" s="43">
        <v>10875</v>
      </c>
      <c r="R38" s="43">
        <v>16503</v>
      </c>
      <c r="S38" s="43">
        <v>173385</v>
      </c>
      <c r="T38" s="43">
        <v>217933</v>
      </c>
      <c r="U38" s="43"/>
      <c r="V38" s="43">
        <f>SUM(T38:U38)</f>
        <v>217933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21959</v>
      </c>
      <c r="E40" s="44">
        <v>482</v>
      </c>
      <c r="F40" s="44">
        <v>21477</v>
      </c>
      <c r="G40" s="44">
        <v>16842</v>
      </c>
      <c r="H40" s="44">
        <v>6</v>
      </c>
      <c r="I40" s="44">
        <v>879</v>
      </c>
      <c r="J40" s="44">
        <v>3750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21500</v>
      </c>
      <c r="S40" s="44"/>
      <c r="T40" s="44">
        <v>21500</v>
      </c>
      <c r="U40" s="44">
        <v>459</v>
      </c>
      <c r="V40" s="44">
        <f t="shared" ref="V40:V50" si="5">SUM(T40:U40)</f>
        <v>21959</v>
      </c>
      <c r="X40" s="45" t="s">
        <v>66</v>
      </c>
    </row>
    <row r="41" spans="2:24" x14ac:dyDescent="0.2">
      <c r="B41" s="38" t="s">
        <v>68</v>
      </c>
      <c r="D41" s="43">
        <f t="shared" si="4"/>
        <v>37683</v>
      </c>
      <c r="E41" s="43">
        <v>17</v>
      </c>
      <c r="F41" s="43">
        <v>37666</v>
      </c>
      <c r="G41" s="43">
        <v>37666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2234</v>
      </c>
      <c r="Q41" s="43">
        <v>1782</v>
      </c>
      <c r="R41" s="43">
        <v>33493</v>
      </c>
      <c r="S41" s="43">
        <v>56</v>
      </c>
      <c r="T41" s="43">
        <v>37565</v>
      </c>
      <c r="U41" s="43">
        <v>118</v>
      </c>
      <c r="V41" s="43">
        <f t="shared" si="5"/>
        <v>37683</v>
      </c>
      <c r="X41" s="38" t="s">
        <v>68</v>
      </c>
    </row>
    <row r="42" spans="2:24" ht="24" x14ac:dyDescent="0.2">
      <c r="B42" s="38" t="s">
        <v>71</v>
      </c>
      <c r="D42" s="43">
        <f t="shared" si="4"/>
        <v>51058</v>
      </c>
      <c r="E42" s="43">
        <v>792</v>
      </c>
      <c r="F42" s="43">
        <v>50266</v>
      </c>
      <c r="G42" s="43">
        <v>50</v>
      </c>
      <c r="H42" s="43">
        <v>45869</v>
      </c>
      <c r="I42" s="43">
        <v>1946</v>
      </c>
      <c r="J42" s="43">
        <v>2401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50917</v>
      </c>
      <c r="T42" s="43">
        <v>50917</v>
      </c>
      <c r="U42" s="43">
        <v>141</v>
      </c>
      <c r="V42" s="43">
        <f t="shared" si="5"/>
        <v>51058</v>
      </c>
      <c r="X42" s="38" t="s">
        <v>71</v>
      </c>
    </row>
    <row r="43" spans="2:24" x14ac:dyDescent="0.2">
      <c r="B43" s="38" t="s">
        <v>78</v>
      </c>
      <c r="D43" s="43">
        <f t="shared" si="4"/>
        <v>27098</v>
      </c>
      <c r="E43" s="43">
        <v>1822</v>
      </c>
      <c r="F43" s="43">
        <v>25276</v>
      </c>
      <c r="G43" s="43">
        <v>11943</v>
      </c>
      <c r="H43" s="43">
        <v>3383</v>
      </c>
      <c r="I43" s="43">
        <v>6271</v>
      </c>
      <c r="J43" s="43">
        <v>3679</v>
      </c>
      <c r="K43" s="13"/>
      <c r="L43" s="40" t="s">
        <v>79</v>
      </c>
      <c r="M43" s="14"/>
      <c r="N43" s="40" t="s">
        <v>80</v>
      </c>
      <c r="O43" s="13"/>
      <c r="P43" s="43">
        <v>1629</v>
      </c>
      <c r="Q43" s="43">
        <v>6059</v>
      </c>
      <c r="R43" s="43">
        <v>1719</v>
      </c>
      <c r="S43" s="43">
        <v>12824</v>
      </c>
      <c r="T43" s="43">
        <v>22231</v>
      </c>
      <c r="U43" s="43">
        <v>4867</v>
      </c>
      <c r="V43" s="43">
        <f t="shared" si="5"/>
        <v>27098</v>
      </c>
      <c r="X43" s="38" t="s">
        <v>78</v>
      </c>
    </row>
    <row r="44" spans="2:24" ht="22.5" customHeight="1" x14ac:dyDescent="0.2">
      <c r="B44" s="38"/>
      <c r="D44" s="43">
        <f t="shared" si="4"/>
        <v>256649</v>
      </c>
      <c r="E44" s="43"/>
      <c r="F44" s="43">
        <v>256649</v>
      </c>
      <c r="G44" s="43">
        <v>177909</v>
      </c>
      <c r="H44" s="43">
        <v>31189</v>
      </c>
      <c r="I44" s="43">
        <v>10991</v>
      </c>
      <c r="J44" s="43">
        <v>36560</v>
      </c>
      <c r="K44" s="30"/>
      <c r="L44" s="41" t="s">
        <v>208</v>
      </c>
      <c r="M44" s="42"/>
      <c r="N44" s="41" t="s">
        <v>187</v>
      </c>
      <c r="O44" s="30"/>
      <c r="P44" s="43">
        <v>36560</v>
      </c>
      <c r="Q44" s="43">
        <v>10991</v>
      </c>
      <c r="R44" s="43">
        <v>31189</v>
      </c>
      <c r="S44" s="43">
        <v>177909</v>
      </c>
      <c r="T44" s="43">
        <v>256649</v>
      </c>
      <c r="U44" s="43"/>
      <c r="V44" s="43">
        <f t="shared" si="5"/>
        <v>256649</v>
      </c>
      <c r="X44" s="38"/>
    </row>
    <row r="45" spans="2:24" ht="24.75" customHeight="1" x14ac:dyDescent="0.2">
      <c r="B45" s="38"/>
      <c r="C45" s="16"/>
      <c r="D45" s="43">
        <f t="shared" si="4"/>
        <v>215461</v>
      </c>
      <c r="E45" s="43"/>
      <c r="F45" s="43">
        <v>215461</v>
      </c>
      <c r="G45" s="43">
        <v>170681</v>
      </c>
      <c r="H45" s="43">
        <v>23957</v>
      </c>
      <c r="I45" s="43">
        <v>9620</v>
      </c>
      <c r="J45" s="43">
        <v>11203</v>
      </c>
      <c r="K45" s="30"/>
      <c r="L45" s="41" t="s">
        <v>188</v>
      </c>
      <c r="M45" s="42"/>
      <c r="N45" s="41" t="s">
        <v>189</v>
      </c>
      <c r="O45" s="30"/>
      <c r="P45" s="43">
        <v>11203</v>
      </c>
      <c r="Q45" s="43">
        <v>9620</v>
      </c>
      <c r="R45" s="43">
        <v>23957</v>
      </c>
      <c r="S45" s="43">
        <v>170681</v>
      </c>
      <c r="T45" s="43">
        <v>215461</v>
      </c>
      <c r="U45" s="43"/>
      <c r="V45" s="43">
        <f t="shared" si="5"/>
        <v>215461</v>
      </c>
      <c r="W45" s="16"/>
      <c r="X45" s="38"/>
    </row>
    <row r="46" spans="2:24" x14ac:dyDescent="0.2">
      <c r="B46" s="38"/>
      <c r="D46" s="46">
        <f t="shared" si="4"/>
        <v>34173</v>
      </c>
      <c r="E46" s="46"/>
      <c r="F46" s="46">
        <v>34173</v>
      </c>
      <c r="G46" s="46">
        <v>2675</v>
      </c>
      <c r="H46" s="46">
        <v>31498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34173</v>
      </c>
      <c r="T46" s="46">
        <v>34173</v>
      </c>
      <c r="U46" s="46"/>
      <c r="V46" s="46">
        <f t="shared" si="5"/>
        <v>34173</v>
      </c>
      <c r="X46" s="38"/>
    </row>
    <row r="47" spans="2:24" ht="33.6" customHeight="1" x14ac:dyDescent="0.2">
      <c r="B47" s="45" t="s">
        <v>198</v>
      </c>
      <c r="D47" s="44">
        <f t="shared" si="4"/>
        <v>256649</v>
      </c>
      <c r="E47" s="44"/>
      <c r="F47" s="44">
        <v>256649</v>
      </c>
      <c r="G47" s="44">
        <v>209407</v>
      </c>
      <c r="H47" s="44">
        <v>-309</v>
      </c>
      <c r="I47" s="44">
        <v>10991</v>
      </c>
      <c r="J47" s="44">
        <v>36560</v>
      </c>
      <c r="K47" s="30"/>
      <c r="L47" s="41" t="s">
        <v>209</v>
      </c>
      <c r="M47" s="42"/>
      <c r="N47" s="41" t="s">
        <v>190</v>
      </c>
      <c r="O47" s="30"/>
      <c r="P47" s="44">
        <v>36560</v>
      </c>
      <c r="Q47" s="44">
        <v>10991</v>
      </c>
      <c r="R47" s="44">
        <v>-309</v>
      </c>
      <c r="S47" s="44">
        <v>209407</v>
      </c>
      <c r="T47" s="44">
        <v>256649</v>
      </c>
      <c r="U47" s="44"/>
      <c r="V47" s="44">
        <f t="shared" si="5"/>
        <v>256649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215461</v>
      </c>
      <c r="E48" s="46"/>
      <c r="F48" s="46">
        <v>215461</v>
      </c>
      <c r="G48" s="46">
        <v>202179</v>
      </c>
      <c r="H48" s="46">
        <v>-7541</v>
      </c>
      <c r="I48" s="46">
        <v>9620</v>
      </c>
      <c r="J48" s="46">
        <v>11203</v>
      </c>
      <c r="K48" s="13"/>
      <c r="L48" s="41" t="s">
        <v>210</v>
      </c>
      <c r="M48" s="42"/>
      <c r="N48" s="41" t="s">
        <v>191</v>
      </c>
      <c r="O48" s="13"/>
      <c r="P48" s="46">
        <v>11203</v>
      </c>
      <c r="Q48" s="46">
        <v>9620</v>
      </c>
      <c r="R48" s="46">
        <v>-7541</v>
      </c>
      <c r="S48" s="46">
        <v>202179</v>
      </c>
      <c r="T48" s="46">
        <v>215461</v>
      </c>
      <c r="U48" s="46"/>
      <c r="V48" s="46">
        <f t="shared" si="5"/>
        <v>215461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36560</v>
      </c>
      <c r="Q49" s="44">
        <v>10991</v>
      </c>
      <c r="R49" s="44">
        <v>31189</v>
      </c>
      <c r="S49" s="44">
        <v>177909</v>
      </c>
      <c r="T49" s="44">
        <v>256649</v>
      </c>
      <c r="U49" s="44"/>
      <c r="V49" s="44">
        <f t="shared" si="5"/>
        <v>256649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11203</v>
      </c>
      <c r="Q50" s="43">
        <v>9620</v>
      </c>
      <c r="R50" s="43">
        <v>23957</v>
      </c>
      <c r="S50" s="43">
        <v>170681</v>
      </c>
      <c r="T50" s="43">
        <v>215461</v>
      </c>
      <c r="U50" s="43"/>
      <c r="V50" s="43">
        <f t="shared" si="5"/>
        <v>215461</v>
      </c>
      <c r="X50" s="38" t="s">
        <v>55</v>
      </c>
    </row>
    <row r="51" spans="2:24" x14ac:dyDescent="0.2">
      <c r="B51" s="38"/>
      <c r="D51" s="43">
        <f t="shared" ref="D51:D56" si="6">SUM(E51:F51)</f>
        <v>207369</v>
      </c>
      <c r="E51" s="43"/>
      <c r="F51" s="43">
        <v>207369</v>
      </c>
      <c r="G51" s="43">
        <v>183701</v>
      </c>
      <c r="H51" s="43">
        <v>23668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207369</v>
      </c>
      <c r="E52" s="43"/>
      <c r="F52" s="43">
        <v>207369</v>
      </c>
      <c r="G52" s="43">
        <v>152203</v>
      </c>
      <c r="H52" s="43">
        <v>55166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-160</v>
      </c>
      <c r="E53" s="43"/>
      <c r="F53" s="43">
        <v>-160</v>
      </c>
      <c r="G53" s="43"/>
      <c r="H53" s="43"/>
      <c r="I53" s="43">
        <v>-160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-160</v>
      </c>
      <c r="T53" s="43">
        <v>-160</v>
      </c>
      <c r="U53" s="43"/>
      <c r="V53" s="43">
        <f>SUM(T53:U53)</f>
        <v>-160</v>
      </c>
      <c r="X53" s="38"/>
    </row>
    <row r="54" spans="2:24" x14ac:dyDescent="0.2">
      <c r="B54" s="38"/>
      <c r="D54" s="43">
        <f t="shared" si="6"/>
        <v>49280</v>
      </c>
      <c r="E54" s="43"/>
      <c r="F54" s="43">
        <v>49280</v>
      </c>
      <c r="G54" s="43">
        <v>25546</v>
      </c>
      <c r="H54" s="43">
        <v>-23977</v>
      </c>
      <c r="I54" s="43">
        <v>11151</v>
      </c>
      <c r="J54" s="43">
        <v>36560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8092</v>
      </c>
      <c r="E55" s="43"/>
      <c r="F55" s="43">
        <v>8092</v>
      </c>
      <c r="G55" s="43">
        <v>18318</v>
      </c>
      <c r="H55" s="43">
        <v>-31209</v>
      </c>
      <c r="I55" s="43">
        <v>9780</v>
      </c>
      <c r="J55" s="43">
        <v>11203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-275</v>
      </c>
      <c r="E56" s="43">
        <v>-275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11203</v>
      </c>
      <c r="Q69" s="43">
        <v>9780</v>
      </c>
      <c r="R69" s="43">
        <v>-31209</v>
      </c>
      <c r="S69" s="43">
        <v>18318</v>
      </c>
      <c r="T69" s="43">
        <v>8092</v>
      </c>
      <c r="U69" s="43"/>
      <c r="V69" s="43">
        <f>SUM(T69:U69)</f>
        <v>8092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-275</v>
      </c>
      <c r="V71" s="43">
        <f t="shared" ref="V71:V74" si="7">SUM(T71:U71)</f>
        <v>-275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822</v>
      </c>
      <c r="Q72" s="43">
        <v>4482</v>
      </c>
      <c r="R72" s="43">
        <v>1903</v>
      </c>
      <c r="S72" s="43">
        <v>1443</v>
      </c>
      <c r="T72" s="43">
        <v>8650</v>
      </c>
      <c r="U72" s="43">
        <v>227</v>
      </c>
      <c r="V72" s="43">
        <f t="shared" si="7"/>
        <v>8877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-392</v>
      </c>
      <c r="Q73" s="43">
        <v>-666</v>
      </c>
      <c r="R73" s="43">
        <v>-5778</v>
      </c>
      <c r="S73" s="43">
        <v>-909</v>
      </c>
      <c r="T73" s="43">
        <v>-7745</v>
      </c>
      <c r="U73" s="43">
        <v>-1132</v>
      </c>
      <c r="V73" s="43">
        <f t="shared" si="7"/>
        <v>-8877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7817</v>
      </c>
      <c r="E74" s="46">
        <v>-1180</v>
      </c>
      <c r="F74" s="46">
        <v>8997</v>
      </c>
      <c r="G74" s="46">
        <v>18852</v>
      </c>
      <c r="H74" s="46">
        <v>-35084</v>
      </c>
      <c r="I74" s="46">
        <v>13596</v>
      </c>
      <c r="J74" s="46">
        <v>11633</v>
      </c>
      <c r="K74" s="13"/>
      <c r="L74" s="41" t="s">
        <v>103</v>
      </c>
      <c r="M74" s="42"/>
      <c r="N74" s="41" t="s">
        <v>104</v>
      </c>
      <c r="O74" s="13"/>
      <c r="P74" s="46">
        <v>11633</v>
      </c>
      <c r="Q74" s="46">
        <v>13596</v>
      </c>
      <c r="R74" s="46">
        <v>-35084</v>
      </c>
      <c r="S74" s="46">
        <v>18852</v>
      </c>
      <c r="T74" s="46">
        <v>8997</v>
      </c>
      <c r="U74" s="46">
        <v>-1180</v>
      </c>
      <c r="V74" s="46">
        <f t="shared" si="7"/>
        <v>7817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49005</v>
      </c>
      <c r="E75" s="44"/>
      <c r="F75" s="44">
        <v>49005</v>
      </c>
      <c r="G75" s="44">
        <v>8940</v>
      </c>
      <c r="H75" s="44">
        <v>7306</v>
      </c>
      <c r="I75" s="44">
        <v>1177</v>
      </c>
      <c r="J75" s="44">
        <v>31582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49159</v>
      </c>
      <c r="E76" s="43"/>
      <c r="F76" s="43">
        <v>49159</v>
      </c>
      <c r="G76" s="43">
        <v>9999</v>
      </c>
      <c r="H76" s="43">
        <v>7294</v>
      </c>
      <c r="I76" s="43">
        <v>1209</v>
      </c>
      <c r="J76" s="43">
        <v>30657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-41188</v>
      </c>
      <c r="E77" s="43"/>
      <c r="F77" s="43">
        <v>-41188</v>
      </c>
      <c r="G77" s="43">
        <v>-7228</v>
      </c>
      <c r="H77" s="43">
        <v>-7232</v>
      </c>
      <c r="I77" s="43">
        <v>-1371</v>
      </c>
      <c r="J77" s="43">
        <v>-25357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-154</v>
      </c>
      <c r="E78" s="43"/>
      <c r="F78" s="43">
        <v>-154</v>
      </c>
      <c r="G78" s="43">
        <v>-1059</v>
      </c>
      <c r="H78" s="43">
        <v>12</v>
      </c>
      <c r="I78" s="43">
        <v>-32</v>
      </c>
      <c r="J78" s="43">
        <v>925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-47</v>
      </c>
      <c r="F79" s="43">
        <v>47</v>
      </c>
      <c r="G79" s="43">
        <v>-99</v>
      </c>
      <c r="H79" s="43">
        <v>112</v>
      </c>
      <c r="I79" s="43">
        <v>-2</v>
      </c>
      <c r="J79" s="43">
        <v>36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-1133</v>
      </c>
      <c r="F80" s="43">
        <v>1133</v>
      </c>
      <c r="G80" s="43">
        <v>17239</v>
      </c>
      <c r="H80" s="43">
        <v>-35270</v>
      </c>
      <c r="I80" s="43">
        <v>13792</v>
      </c>
      <c r="J80" s="43">
        <v>5372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74654</v>
      </c>
      <c r="V18" s="43">
        <f>SUM(T18:U18)</f>
        <v>74654</v>
      </c>
      <c r="X18" s="38" t="s">
        <v>25</v>
      </c>
    </row>
    <row r="19" spans="2:24" x14ac:dyDescent="0.2">
      <c r="B19" s="38" t="s">
        <v>28</v>
      </c>
      <c r="D19" s="43">
        <f>SUM(E19:F19)</f>
        <v>85868</v>
      </c>
      <c r="E19" s="43">
        <v>85868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253340</v>
      </c>
      <c r="E23" s="43"/>
      <c r="F23" s="43">
        <v>253340</v>
      </c>
      <c r="G23" s="43">
        <v>58165</v>
      </c>
      <c r="H23" s="43">
        <v>33868</v>
      </c>
      <c r="I23" s="43">
        <v>9372</v>
      </c>
      <c r="J23" s="43">
        <v>130490</v>
      </c>
      <c r="K23" s="13"/>
      <c r="L23" s="41" t="s">
        <v>204</v>
      </c>
      <c r="M23" s="42"/>
      <c r="N23" s="41" t="s">
        <v>41</v>
      </c>
      <c r="O23" s="13"/>
      <c r="P23" s="43">
        <v>130490</v>
      </c>
      <c r="Q23" s="43">
        <v>9372</v>
      </c>
      <c r="R23" s="43">
        <v>33868</v>
      </c>
      <c r="S23" s="43">
        <v>58165</v>
      </c>
      <c r="T23" s="43">
        <v>253340</v>
      </c>
      <c r="U23" s="43"/>
      <c r="V23" s="43">
        <f>SUM(T23:U23)</f>
        <v>253340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41111</v>
      </c>
      <c r="E24" s="43"/>
      <c r="F24" s="43">
        <v>41111</v>
      </c>
      <c r="G24" s="43">
        <v>7158</v>
      </c>
      <c r="H24" s="43">
        <v>7270</v>
      </c>
      <c r="I24" s="43">
        <v>1364</v>
      </c>
      <c r="J24" s="43">
        <v>25319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212229</v>
      </c>
      <c r="E25" s="43"/>
      <c r="F25" s="43">
        <v>212229</v>
      </c>
      <c r="G25" s="43">
        <v>51007</v>
      </c>
      <c r="H25" s="43">
        <v>26598</v>
      </c>
      <c r="I25" s="43">
        <v>8008</v>
      </c>
      <c r="J25" s="43">
        <v>105171</v>
      </c>
      <c r="K25" s="13"/>
      <c r="L25" s="41" t="s">
        <v>45</v>
      </c>
      <c r="M25" s="42"/>
      <c r="N25" s="41" t="s">
        <v>46</v>
      </c>
      <c r="O25" s="13"/>
      <c r="P25" s="43">
        <v>105171</v>
      </c>
      <c r="Q25" s="43">
        <v>8008</v>
      </c>
      <c r="R25" s="43">
        <v>26598</v>
      </c>
      <c r="S25" s="43">
        <v>51007</v>
      </c>
      <c r="T25" s="43">
        <v>212229</v>
      </c>
      <c r="U25" s="43"/>
      <c r="V25" s="43">
        <f t="shared" ref="V25:V31" si="1">SUM(T25:U25)</f>
        <v>212229</v>
      </c>
      <c r="X25" s="38"/>
    </row>
    <row r="26" spans="2:24" x14ac:dyDescent="0.2">
      <c r="B26" s="38"/>
      <c r="D26" s="46">
        <f t="shared" si="0"/>
        <v>-11214</v>
      </c>
      <c r="E26" s="46">
        <v>-11214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-11214</v>
      </c>
      <c r="V26" s="46">
        <f t="shared" si="1"/>
        <v>-11214</v>
      </c>
      <c r="X26" s="38"/>
    </row>
    <row r="27" spans="2:24" x14ac:dyDescent="0.2">
      <c r="B27" s="45" t="s">
        <v>49</v>
      </c>
      <c r="D27" s="44">
        <f t="shared" si="0"/>
        <v>117468</v>
      </c>
      <c r="E27" s="44">
        <v>435</v>
      </c>
      <c r="F27" s="44">
        <v>117033</v>
      </c>
      <c r="G27" s="44">
        <v>9652</v>
      </c>
      <c r="H27" s="44">
        <v>26529</v>
      </c>
      <c r="I27" s="44">
        <v>5012</v>
      </c>
      <c r="J27" s="44">
        <v>75840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117394</v>
      </c>
      <c r="T27" s="44">
        <v>117394</v>
      </c>
      <c r="U27" s="44">
        <v>74</v>
      </c>
      <c r="V27" s="44">
        <f t="shared" si="1"/>
        <v>117468</v>
      </c>
      <c r="X27" s="45" t="s">
        <v>49</v>
      </c>
    </row>
    <row r="28" spans="2:24" x14ac:dyDescent="0.2">
      <c r="B28" s="38" t="s">
        <v>44</v>
      </c>
      <c r="D28" s="43">
        <f t="shared" si="0"/>
        <v>24737</v>
      </c>
      <c r="E28" s="43"/>
      <c r="F28" s="43">
        <v>24737</v>
      </c>
      <c r="G28" s="43">
        <v>1842</v>
      </c>
      <c r="H28" s="43">
        <v>69</v>
      </c>
      <c r="I28" s="43">
        <v>335</v>
      </c>
      <c r="J28" s="43">
        <v>1046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24522</v>
      </c>
      <c r="S28" s="43"/>
      <c r="T28" s="43">
        <v>24522</v>
      </c>
      <c r="U28" s="43">
        <v>215</v>
      </c>
      <c r="V28" s="43">
        <f t="shared" si="1"/>
        <v>24737</v>
      </c>
      <c r="X28" s="38" t="s">
        <v>44</v>
      </c>
    </row>
    <row r="29" spans="2:24" x14ac:dyDescent="0.2">
      <c r="B29" s="38"/>
      <c r="D29" s="43">
        <f t="shared" si="0"/>
        <v>21445</v>
      </c>
      <c r="E29" s="43"/>
      <c r="F29" s="43">
        <v>21445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21154</v>
      </c>
      <c r="S29" s="43"/>
      <c r="T29" s="43">
        <v>21154</v>
      </c>
      <c r="U29" s="43">
        <v>291</v>
      </c>
      <c r="V29" s="43">
        <f t="shared" si="1"/>
        <v>21445</v>
      </c>
      <c r="X29" s="38"/>
    </row>
    <row r="30" spans="2:24" x14ac:dyDescent="0.2">
      <c r="B30" s="38"/>
      <c r="D30" s="43">
        <f t="shared" si="0"/>
        <v>3292</v>
      </c>
      <c r="E30" s="43"/>
      <c r="F30" s="43">
        <v>3292</v>
      </c>
      <c r="G30" s="43">
        <v>1842</v>
      </c>
      <c r="H30" s="43">
        <v>69</v>
      </c>
      <c r="I30" s="43">
        <v>335</v>
      </c>
      <c r="J30" s="43">
        <v>1046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3368</v>
      </c>
      <c r="S30" s="43"/>
      <c r="T30" s="43">
        <v>3368</v>
      </c>
      <c r="U30" s="43">
        <v>-76</v>
      </c>
      <c r="V30" s="43">
        <f t="shared" si="1"/>
        <v>3292</v>
      </c>
      <c r="X30" s="38"/>
    </row>
    <row r="31" spans="2:24" x14ac:dyDescent="0.2">
      <c r="B31" s="38"/>
      <c r="D31" s="43">
        <f t="shared" si="0"/>
        <v>111570</v>
      </c>
      <c r="E31" s="43"/>
      <c r="F31" s="43">
        <v>111570</v>
      </c>
      <c r="G31" s="43">
        <v>46671</v>
      </c>
      <c r="H31" s="43">
        <v>7270</v>
      </c>
      <c r="I31" s="43">
        <v>4025</v>
      </c>
      <c r="J31" s="43">
        <v>53604</v>
      </c>
      <c r="K31" s="15"/>
      <c r="L31" s="41" t="s">
        <v>205</v>
      </c>
      <c r="M31" s="42"/>
      <c r="N31" s="41" t="s">
        <v>119</v>
      </c>
      <c r="O31" s="15"/>
      <c r="P31" s="43">
        <v>53604</v>
      </c>
      <c r="Q31" s="43">
        <v>4025</v>
      </c>
      <c r="R31" s="43">
        <v>7270</v>
      </c>
      <c r="S31" s="43">
        <v>46671</v>
      </c>
      <c r="T31" s="43">
        <v>111570</v>
      </c>
      <c r="U31" s="43"/>
      <c r="V31" s="43">
        <f t="shared" si="1"/>
        <v>111570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70459</v>
      </c>
      <c r="E33" s="43"/>
      <c r="F33" s="43">
        <v>70459</v>
      </c>
      <c r="G33" s="43">
        <v>39513</v>
      </c>
      <c r="H33" s="43">
        <v>0</v>
      </c>
      <c r="I33" s="43">
        <v>2661</v>
      </c>
      <c r="J33" s="43">
        <v>28285</v>
      </c>
      <c r="K33" s="13"/>
      <c r="L33" s="41" t="s">
        <v>120</v>
      </c>
      <c r="M33" s="42"/>
      <c r="N33" s="41" t="s">
        <v>121</v>
      </c>
      <c r="O33" s="13"/>
      <c r="P33" s="43">
        <v>28285</v>
      </c>
      <c r="Q33" s="43">
        <v>2661</v>
      </c>
      <c r="R33" s="43">
        <v>0</v>
      </c>
      <c r="S33" s="43">
        <v>39513</v>
      </c>
      <c r="T33" s="43">
        <v>70459</v>
      </c>
      <c r="U33" s="43"/>
      <c r="V33" s="43">
        <f>SUM(T33:U33)</f>
        <v>70459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66119</v>
      </c>
      <c r="E35" s="44">
        <v>10213</v>
      </c>
      <c r="F35" s="44">
        <v>55906</v>
      </c>
      <c r="G35" s="44">
        <v>4805</v>
      </c>
      <c r="H35" s="44">
        <v>7875</v>
      </c>
      <c r="I35" s="44">
        <v>25824</v>
      </c>
      <c r="J35" s="44">
        <v>17402</v>
      </c>
      <c r="K35" s="31"/>
      <c r="L35" s="40" t="s">
        <v>63</v>
      </c>
      <c r="M35" s="14"/>
      <c r="N35" s="40" t="s">
        <v>64</v>
      </c>
      <c r="O35" s="31"/>
      <c r="P35" s="44">
        <v>7667</v>
      </c>
      <c r="Q35" s="44">
        <v>33948</v>
      </c>
      <c r="R35" s="44">
        <v>1494</v>
      </c>
      <c r="S35" s="44">
        <v>9691</v>
      </c>
      <c r="T35" s="44">
        <v>52800</v>
      </c>
      <c r="U35" s="44">
        <v>13319</v>
      </c>
      <c r="V35" s="44">
        <f t="shared" ref="V35:V36" si="3">SUM(T35:U35)</f>
        <v>66119</v>
      </c>
      <c r="X35" s="45" t="s">
        <v>62</v>
      </c>
    </row>
    <row r="36" spans="2:24" x14ac:dyDescent="0.2">
      <c r="B36" s="38" t="s">
        <v>54</v>
      </c>
      <c r="D36" s="43">
        <f t="shared" si="2"/>
        <v>250380</v>
      </c>
      <c r="E36" s="43"/>
      <c r="F36" s="43">
        <v>250380</v>
      </c>
      <c r="G36" s="43">
        <v>168951</v>
      </c>
      <c r="H36" s="43">
        <v>25411</v>
      </c>
      <c r="I36" s="43">
        <v>12149</v>
      </c>
      <c r="J36" s="43">
        <v>43869</v>
      </c>
      <c r="K36" s="13"/>
      <c r="L36" s="41" t="s">
        <v>207</v>
      </c>
      <c r="M36" s="42"/>
      <c r="N36" s="41" t="s">
        <v>65</v>
      </c>
      <c r="O36" s="13"/>
      <c r="P36" s="43">
        <v>43869</v>
      </c>
      <c r="Q36" s="43">
        <v>12149</v>
      </c>
      <c r="R36" s="43">
        <v>25411</v>
      </c>
      <c r="S36" s="43">
        <v>168951</v>
      </c>
      <c r="T36" s="43">
        <v>250380</v>
      </c>
      <c r="U36" s="43"/>
      <c r="V36" s="43">
        <f t="shared" si="3"/>
        <v>250380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209269</v>
      </c>
      <c r="E38" s="43"/>
      <c r="F38" s="43">
        <v>209269</v>
      </c>
      <c r="G38" s="43">
        <v>161793</v>
      </c>
      <c r="H38" s="43">
        <v>18141</v>
      </c>
      <c r="I38" s="43">
        <v>10785</v>
      </c>
      <c r="J38" s="43">
        <v>18550</v>
      </c>
      <c r="K38" s="13"/>
      <c r="L38" s="41" t="s">
        <v>69</v>
      </c>
      <c r="M38" s="42"/>
      <c r="N38" s="41" t="s">
        <v>70</v>
      </c>
      <c r="O38" s="13"/>
      <c r="P38" s="43">
        <v>18550</v>
      </c>
      <c r="Q38" s="43">
        <v>10785</v>
      </c>
      <c r="R38" s="43">
        <v>18141</v>
      </c>
      <c r="S38" s="43">
        <v>161793</v>
      </c>
      <c r="T38" s="43">
        <v>209269</v>
      </c>
      <c r="U38" s="43"/>
      <c r="V38" s="43">
        <f>SUM(T38:U38)</f>
        <v>209269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27509</v>
      </c>
      <c r="E40" s="44">
        <v>375</v>
      </c>
      <c r="F40" s="44">
        <v>27134</v>
      </c>
      <c r="G40" s="44">
        <v>21147</v>
      </c>
      <c r="H40" s="44">
        <v>6</v>
      </c>
      <c r="I40" s="44">
        <v>764</v>
      </c>
      <c r="J40" s="44">
        <v>5217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27086</v>
      </c>
      <c r="S40" s="44"/>
      <c r="T40" s="44">
        <v>27086</v>
      </c>
      <c r="U40" s="44">
        <v>423</v>
      </c>
      <c r="V40" s="44">
        <f t="shared" ref="V40:V50" si="5">SUM(T40:U40)</f>
        <v>27509</v>
      </c>
      <c r="X40" s="45" t="s">
        <v>66</v>
      </c>
    </row>
    <row r="41" spans="2:24" x14ac:dyDescent="0.2">
      <c r="B41" s="38" t="s">
        <v>68</v>
      </c>
      <c r="D41" s="43">
        <f t="shared" si="4"/>
        <v>36198</v>
      </c>
      <c r="E41" s="43">
        <v>14</v>
      </c>
      <c r="F41" s="43">
        <v>36184</v>
      </c>
      <c r="G41" s="43">
        <v>36184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2226</v>
      </c>
      <c r="Q41" s="43">
        <v>1675</v>
      </c>
      <c r="R41" s="43">
        <v>32107</v>
      </c>
      <c r="S41" s="43">
        <v>56</v>
      </c>
      <c r="T41" s="43">
        <v>36064</v>
      </c>
      <c r="U41" s="43">
        <v>134</v>
      </c>
      <c r="V41" s="43">
        <f t="shared" si="5"/>
        <v>36198</v>
      </c>
      <c r="X41" s="38" t="s">
        <v>68</v>
      </c>
    </row>
    <row r="42" spans="2:24" ht="24" x14ac:dyDescent="0.2">
      <c r="B42" s="38" t="s">
        <v>71</v>
      </c>
      <c r="D42" s="43">
        <f t="shared" si="4"/>
        <v>43575</v>
      </c>
      <c r="E42" s="43">
        <v>806</v>
      </c>
      <c r="F42" s="43">
        <v>42769</v>
      </c>
      <c r="G42" s="43">
        <v>50</v>
      </c>
      <c r="H42" s="43">
        <v>37505</v>
      </c>
      <c r="I42" s="43">
        <v>2820</v>
      </c>
      <c r="J42" s="43">
        <v>2394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43464</v>
      </c>
      <c r="T42" s="43">
        <v>43464</v>
      </c>
      <c r="U42" s="43">
        <v>111</v>
      </c>
      <c r="V42" s="43">
        <f t="shared" si="5"/>
        <v>43575</v>
      </c>
      <c r="X42" s="38" t="s">
        <v>71</v>
      </c>
    </row>
    <row r="43" spans="2:24" x14ac:dyDescent="0.2">
      <c r="B43" s="38" t="s">
        <v>78</v>
      </c>
      <c r="D43" s="43">
        <f t="shared" si="4"/>
        <v>27208</v>
      </c>
      <c r="E43" s="43">
        <v>1836</v>
      </c>
      <c r="F43" s="43">
        <v>25372</v>
      </c>
      <c r="G43" s="43">
        <v>11889</v>
      </c>
      <c r="H43" s="43">
        <v>3585</v>
      </c>
      <c r="I43" s="43">
        <v>6207</v>
      </c>
      <c r="J43" s="43">
        <v>3691</v>
      </c>
      <c r="K43" s="13"/>
      <c r="L43" s="40" t="s">
        <v>79</v>
      </c>
      <c r="M43" s="14"/>
      <c r="N43" s="40" t="s">
        <v>80</v>
      </c>
      <c r="O43" s="13"/>
      <c r="P43" s="43">
        <v>1553</v>
      </c>
      <c r="Q43" s="43">
        <v>5920</v>
      </c>
      <c r="R43" s="43">
        <v>1950</v>
      </c>
      <c r="S43" s="43">
        <v>12840</v>
      </c>
      <c r="T43" s="43">
        <v>22263</v>
      </c>
      <c r="U43" s="43">
        <v>4945</v>
      </c>
      <c r="V43" s="43">
        <f t="shared" si="5"/>
        <v>27208</v>
      </c>
      <c r="X43" s="38" t="s">
        <v>78</v>
      </c>
    </row>
    <row r="44" spans="2:24" ht="22.5" customHeight="1" x14ac:dyDescent="0.2">
      <c r="B44" s="38"/>
      <c r="D44" s="43">
        <f t="shared" si="4"/>
        <v>247798</v>
      </c>
      <c r="E44" s="43"/>
      <c r="F44" s="43">
        <v>247798</v>
      </c>
      <c r="G44" s="43">
        <v>156041</v>
      </c>
      <c r="H44" s="43">
        <v>45458</v>
      </c>
      <c r="I44" s="43">
        <v>9953</v>
      </c>
      <c r="J44" s="43">
        <v>36346</v>
      </c>
      <c r="K44" s="30"/>
      <c r="L44" s="41" t="s">
        <v>208</v>
      </c>
      <c r="M44" s="42"/>
      <c r="N44" s="41" t="s">
        <v>187</v>
      </c>
      <c r="O44" s="30"/>
      <c r="P44" s="43">
        <v>36346</v>
      </c>
      <c r="Q44" s="43">
        <v>9953</v>
      </c>
      <c r="R44" s="43">
        <v>45458</v>
      </c>
      <c r="S44" s="43">
        <v>156041</v>
      </c>
      <c r="T44" s="43">
        <v>247798</v>
      </c>
      <c r="U44" s="43"/>
      <c r="V44" s="43">
        <f t="shared" si="5"/>
        <v>247798</v>
      </c>
      <c r="X44" s="38"/>
    </row>
    <row r="45" spans="2:24" ht="24.75" customHeight="1" x14ac:dyDescent="0.2">
      <c r="B45" s="38"/>
      <c r="C45" s="16"/>
      <c r="D45" s="43">
        <f t="shared" si="4"/>
        <v>206687</v>
      </c>
      <c r="E45" s="43"/>
      <c r="F45" s="43">
        <v>206687</v>
      </c>
      <c r="G45" s="43">
        <v>148883</v>
      </c>
      <c r="H45" s="43">
        <v>38188</v>
      </c>
      <c r="I45" s="43">
        <v>8589</v>
      </c>
      <c r="J45" s="43">
        <v>11027</v>
      </c>
      <c r="K45" s="30"/>
      <c r="L45" s="41" t="s">
        <v>188</v>
      </c>
      <c r="M45" s="42"/>
      <c r="N45" s="41" t="s">
        <v>189</v>
      </c>
      <c r="O45" s="30"/>
      <c r="P45" s="43">
        <v>11027</v>
      </c>
      <c r="Q45" s="43">
        <v>8589</v>
      </c>
      <c r="R45" s="43">
        <v>38188</v>
      </c>
      <c r="S45" s="43">
        <v>148883</v>
      </c>
      <c r="T45" s="43">
        <v>206687</v>
      </c>
      <c r="U45" s="43"/>
      <c r="V45" s="43">
        <f t="shared" si="5"/>
        <v>206687</v>
      </c>
      <c r="W45" s="16"/>
      <c r="X45" s="38"/>
    </row>
    <row r="46" spans="2:24" x14ac:dyDescent="0.2">
      <c r="B46" s="38"/>
      <c r="D46" s="46">
        <f t="shared" si="4"/>
        <v>29160</v>
      </c>
      <c r="E46" s="46"/>
      <c r="F46" s="46">
        <v>29160</v>
      </c>
      <c r="G46" s="46">
        <v>2347</v>
      </c>
      <c r="H46" s="46">
        <v>26813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29160</v>
      </c>
      <c r="T46" s="46">
        <v>29160</v>
      </c>
      <c r="U46" s="46"/>
      <c r="V46" s="46">
        <f t="shared" si="5"/>
        <v>29160</v>
      </c>
      <c r="X46" s="38"/>
    </row>
    <row r="47" spans="2:24" ht="33.6" customHeight="1" x14ac:dyDescent="0.2">
      <c r="B47" s="45" t="s">
        <v>198</v>
      </c>
      <c r="D47" s="44">
        <f t="shared" si="4"/>
        <v>247798</v>
      </c>
      <c r="E47" s="44"/>
      <c r="F47" s="44">
        <v>247798</v>
      </c>
      <c r="G47" s="44">
        <v>182854</v>
      </c>
      <c r="H47" s="44">
        <v>18645</v>
      </c>
      <c r="I47" s="44">
        <v>9953</v>
      </c>
      <c r="J47" s="44">
        <v>36346</v>
      </c>
      <c r="K47" s="30"/>
      <c r="L47" s="41" t="s">
        <v>209</v>
      </c>
      <c r="M47" s="42"/>
      <c r="N47" s="41" t="s">
        <v>190</v>
      </c>
      <c r="O47" s="30"/>
      <c r="P47" s="44">
        <v>36346</v>
      </c>
      <c r="Q47" s="44">
        <v>9953</v>
      </c>
      <c r="R47" s="44">
        <v>18645</v>
      </c>
      <c r="S47" s="44">
        <v>182854</v>
      </c>
      <c r="T47" s="44">
        <v>247798</v>
      </c>
      <c r="U47" s="44"/>
      <c r="V47" s="44">
        <f t="shared" si="5"/>
        <v>247798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206687</v>
      </c>
      <c r="E48" s="46"/>
      <c r="F48" s="46">
        <v>206687</v>
      </c>
      <c r="G48" s="46">
        <v>175696</v>
      </c>
      <c r="H48" s="46">
        <v>11375</v>
      </c>
      <c r="I48" s="46">
        <v>8589</v>
      </c>
      <c r="J48" s="46">
        <v>11027</v>
      </c>
      <c r="K48" s="13"/>
      <c r="L48" s="41" t="s">
        <v>210</v>
      </c>
      <c r="M48" s="42"/>
      <c r="N48" s="41" t="s">
        <v>191</v>
      </c>
      <c r="O48" s="13"/>
      <c r="P48" s="46">
        <v>11027</v>
      </c>
      <c r="Q48" s="46">
        <v>8589</v>
      </c>
      <c r="R48" s="46">
        <v>11375</v>
      </c>
      <c r="S48" s="46">
        <v>175696</v>
      </c>
      <c r="T48" s="46">
        <v>206687</v>
      </c>
      <c r="U48" s="46"/>
      <c r="V48" s="46">
        <f t="shared" si="5"/>
        <v>206687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36346</v>
      </c>
      <c r="Q49" s="44">
        <v>9953</v>
      </c>
      <c r="R49" s="44">
        <v>45458</v>
      </c>
      <c r="S49" s="44">
        <v>156041</v>
      </c>
      <c r="T49" s="44">
        <v>247798</v>
      </c>
      <c r="U49" s="44"/>
      <c r="V49" s="44">
        <f t="shared" si="5"/>
        <v>247798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11027</v>
      </c>
      <c r="Q50" s="43">
        <v>8589</v>
      </c>
      <c r="R50" s="43">
        <v>38188</v>
      </c>
      <c r="S50" s="43">
        <v>148883</v>
      </c>
      <c r="T50" s="43">
        <v>206687</v>
      </c>
      <c r="U50" s="43"/>
      <c r="V50" s="43">
        <f t="shared" si="5"/>
        <v>206687</v>
      </c>
      <c r="X50" s="38" t="s">
        <v>55</v>
      </c>
    </row>
    <row r="51" spans="2:24" x14ac:dyDescent="0.2">
      <c r="B51" s="38"/>
      <c r="D51" s="43">
        <f t="shared" ref="D51:D56" si="6">SUM(E51:F51)</f>
        <v>196431</v>
      </c>
      <c r="E51" s="43"/>
      <c r="F51" s="43">
        <v>196431</v>
      </c>
      <c r="G51" s="43">
        <v>175488</v>
      </c>
      <c r="H51" s="43">
        <v>20943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196431</v>
      </c>
      <c r="E52" s="43"/>
      <c r="F52" s="43">
        <v>196431</v>
      </c>
      <c r="G52" s="43">
        <v>148675</v>
      </c>
      <c r="H52" s="43">
        <v>47756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-1208</v>
      </c>
      <c r="E53" s="43"/>
      <c r="F53" s="43">
        <v>-1208</v>
      </c>
      <c r="G53" s="43"/>
      <c r="H53" s="43"/>
      <c r="I53" s="43">
        <v>-1208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-1208</v>
      </c>
      <c r="T53" s="43">
        <v>-1208</v>
      </c>
      <c r="U53" s="43"/>
      <c r="V53" s="43">
        <f>SUM(T53:U53)</f>
        <v>-1208</v>
      </c>
      <c r="X53" s="38"/>
    </row>
    <row r="54" spans="2:24" x14ac:dyDescent="0.2">
      <c r="B54" s="38"/>
      <c r="D54" s="43">
        <f t="shared" si="6"/>
        <v>51367</v>
      </c>
      <c r="E54" s="43"/>
      <c r="F54" s="43">
        <v>51367</v>
      </c>
      <c r="G54" s="43">
        <v>6158</v>
      </c>
      <c r="H54" s="43">
        <v>-2298</v>
      </c>
      <c r="I54" s="43">
        <v>11161</v>
      </c>
      <c r="J54" s="43">
        <v>36346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10256</v>
      </c>
      <c r="E55" s="43"/>
      <c r="F55" s="43">
        <v>10256</v>
      </c>
      <c r="G55" s="43">
        <v>-1000</v>
      </c>
      <c r="H55" s="43">
        <v>-9568</v>
      </c>
      <c r="I55" s="43">
        <v>9797</v>
      </c>
      <c r="J55" s="43">
        <v>11027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-5672</v>
      </c>
      <c r="E56" s="43">
        <v>-5672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11027</v>
      </c>
      <c r="Q69" s="43">
        <v>9797</v>
      </c>
      <c r="R69" s="43">
        <v>-9568</v>
      </c>
      <c r="S69" s="43">
        <v>-1000</v>
      </c>
      <c r="T69" s="43">
        <v>10256</v>
      </c>
      <c r="U69" s="43"/>
      <c r="V69" s="43">
        <f>SUM(T69:U69)</f>
        <v>10256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-5672</v>
      </c>
      <c r="V71" s="43">
        <f t="shared" ref="V71:V74" si="7">SUM(T71:U71)</f>
        <v>-5672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716</v>
      </c>
      <c r="Q72" s="43">
        <v>4510</v>
      </c>
      <c r="R72" s="43">
        <v>2107</v>
      </c>
      <c r="S72" s="43">
        <v>405</v>
      </c>
      <c r="T72" s="43">
        <v>7738</v>
      </c>
      <c r="U72" s="43">
        <v>108</v>
      </c>
      <c r="V72" s="43">
        <f t="shared" si="7"/>
        <v>7846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-363</v>
      </c>
      <c r="Q73" s="43">
        <v>221</v>
      </c>
      <c r="R73" s="43">
        <v>-5494</v>
      </c>
      <c r="S73" s="43">
        <v>-804</v>
      </c>
      <c r="T73" s="43">
        <v>-6440</v>
      </c>
      <c r="U73" s="43">
        <v>-1406</v>
      </c>
      <c r="V73" s="43">
        <f t="shared" si="7"/>
        <v>-7846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4584</v>
      </c>
      <c r="E74" s="46">
        <v>-6970</v>
      </c>
      <c r="F74" s="46">
        <v>11554</v>
      </c>
      <c r="G74" s="46">
        <v>-1399</v>
      </c>
      <c r="H74" s="46">
        <v>-12955</v>
      </c>
      <c r="I74" s="46">
        <v>14528</v>
      </c>
      <c r="J74" s="46">
        <v>11380</v>
      </c>
      <c r="K74" s="13"/>
      <c r="L74" s="41" t="s">
        <v>103</v>
      </c>
      <c r="M74" s="42"/>
      <c r="N74" s="41" t="s">
        <v>104</v>
      </c>
      <c r="O74" s="13"/>
      <c r="P74" s="46">
        <v>11380</v>
      </c>
      <c r="Q74" s="46">
        <v>14528</v>
      </c>
      <c r="R74" s="46">
        <v>-12955</v>
      </c>
      <c r="S74" s="46">
        <v>-1399</v>
      </c>
      <c r="T74" s="46">
        <v>11554</v>
      </c>
      <c r="U74" s="46">
        <v>-6970</v>
      </c>
      <c r="V74" s="46">
        <f t="shared" si="7"/>
        <v>4584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45695</v>
      </c>
      <c r="E75" s="44"/>
      <c r="F75" s="44">
        <v>45695</v>
      </c>
      <c r="G75" s="44">
        <v>11090</v>
      </c>
      <c r="H75" s="44">
        <v>6364</v>
      </c>
      <c r="I75" s="44">
        <v>1341</v>
      </c>
      <c r="J75" s="44">
        <v>26900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45493</v>
      </c>
      <c r="E76" s="43"/>
      <c r="F76" s="43">
        <v>45493</v>
      </c>
      <c r="G76" s="43">
        <v>9043</v>
      </c>
      <c r="H76" s="43">
        <v>6359</v>
      </c>
      <c r="I76" s="43">
        <v>1336</v>
      </c>
      <c r="J76" s="43">
        <v>28755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-41111</v>
      </c>
      <c r="E77" s="43"/>
      <c r="F77" s="43">
        <v>-41111</v>
      </c>
      <c r="G77" s="43">
        <v>-7158</v>
      </c>
      <c r="H77" s="43">
        <v>-7270</v>
      </c>
      <c r="I77" s="43">
        <v>-1364</v>
      </c>
      <c r="J77" s="43">
        <v>-25319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202</v>
      </c>
      <c r="E78" s="43"/>
      <c r="F78" s="43">
        <v>202</v>
      </c>
      <c r="G78" s="43">
        <v>2047</v>
      </c>
      <c r="H78" s="43">
        <v>5</v>
      </c>
      <c r="I78" s="43">
        <v>5</v>
      </c>
      <c r="J78" s="43">
        <v>-1855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-12</v>
      </c>
      <c r="F79" s="43">
        <v>12</v>
      </c>
      <c r="G79" s="43">
        <v>-81</v>
      </c>
      <c r="H79" s="43">
        <v>91</v>
      </c>
      <c r="I79" s="43">
        <v>-4</v>
      </c>
      <c r="J79" s="43">
        <v>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-6958</v>
      </c>
      <c r="F80" s="43">
        <v>6958</v>
      </c>
      <c r="G80" s="43">
        <v>-5250</v>
      </c>
      <c r="H80" s="43">
        <v>-12140</v>
      </c>
      <c r="I80" s="43">
        <v>14555</v>
      </c>
      <c r="J80" s="43">
        <v>9793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75770</v>
      </c>
      <c r="V18" s="43">
        <f>SUM(T18:U18)</f>
        <v>75770</v>
      </c>
      <c r="X18" s="38" t="s">
        <v>25</v>
      </c>
    </row>
    <row r="19" spans="2:24" x14ac:dyDescent="0.2">
      <c r="B19" s="38" t="s">
        <v>28</v>
      </c>
      <c r="D19" s="43">
        <f>SUM(E19:F19)</f>
        <v>81116</v>
      </c>
      <c r="E19" s="43">
        <v>81116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262924</v>
      </c>
      <c r="E23" s="43"/>
      <c r="F23" s="43">
        <v>262924</v>
      </c>
      <c r="G23" s="43">
        <v>60975</v>
      </c>
      <c r="H23" s="43">
        <v>35511</v>
      </c>
      <c r="I23" s="43">
        <v>8808</v>
      </c>
      <c r="J23" s="43">
        <v>140223</v>
      </c>
      <c r="K23" s="13"/>
      <c r="L23" s="41" t="s">
        <v>204</v>
      </c>
      <c r="M23" s="42"/>
      <c r="N23" s="41" t="s">
        <v>41</v>
      </c>
      <c r="O23" s="13"/>
      <c r="P23" s="43">
        <v>140223</v>
      </c>
      <c r="Q23" s="43">
        <v>8808</v>
      </c>
      <c r="R23" s="43">
        <v>35511</v>
      </c>
      <c r="S23" s="43">
        <v>60975</v>
      </c>
      <c r="T23" s="43">
        <v>262924</v>
      </c>
      <c r="U23" s="43"/>
      <c r="V23" s="43">
        <f>SUM(T23:U23)</f>
        <v>262924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41170</v>
      </c>
      <c r="E24" s="43"/>
      <c r="F24" s="43">
        <v>41170</v>
      </c>
      <c r="G24" s="43">
        <v>7117</v>
      </c>
      <c r="H24" s="43">
        <v>7278</v>
      </c>
      <c r="I24" s="43">
        <v>1311</v>
      </c>
      <c r="J24" s="43">
        <v>25464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221754</v>
      </c>
      <c r="E25" s="43"/>
      <c r="F25" s="43">
        <v>221754</v>
      </c>
      <c r="G25" s="43">
        <v>53858</v>
      </c>
      <c r="H25" s="43">
        <v>28233</v>
      </c>
      <c r="I25" s="43">
        <v>7497</v>
      </c>
      <c r="J25" s="43">
        <v>114759</v>
      </c>
      <c r="K25" s="13"/>
      <c r="L25" s="41" t="s">
        <v>45</v>
      </c>
      <c r="M25" s="42"/>
      <c r="N25" s="41" t="s">
        <v>46</v>
      </c>
      <c r="O25" s="13"/>
      <c r="P25" s="43">
        <v>114759</v>
      </c>
      <c r="Q25" s="43">
        <v>7497</v>
      </c>
      <c r="R25" s="43">
        <v>28233</v>
      </c>
      <c r="S25" s="43">
        <v>53858</v>
      </c>
      <c r="T25" s="43">
        <v>221754</v>
      </c>
      <c r="U25" s="43"/>
      <c r="V25" s="43">
        <f t="shared" ref="V25:V31" si="1">SUM(T25:U25)</f>
        <v>221754</v>
      </c>
      <c r="X25" s="38"/>
    </row>
    <row r="26" spans="2:24" x14ac:dyDescent="0.2">
      <c r="B26" s="38"/>
      <c r="D26" s="46">
        <f t="shared" si="0"/>
        <v>-5346</v>
      </c>
      <c r="E26" s="46">
        <v>-5346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-5346</v>
      </c>
      <c r="V26" s="46">
        <f t="shared" si="1"/>
        <v>-5346</v>
      </c>
      <c r="X26" s="38"/>
    </row>
    <row r="27" spans="2:24" x14ac:dyDescent="0.2">
      <c r="B27" s="45" t="s">
        <v>49</v>
      </c>
      <c r="D27" s="44">
        <f t="shared" si="0"/>
        <v>120810</v>
      </c>
      <c r="E27" s="44">
        <v>455</v>
      </c>
      <c r="F27" s="44">
        <v>120355</v>
      </c>
      <c r="G27" s="44">
        <v>9764</v>
      </c>
      <c r="H27" s="44">
        <v>28047</v>
      </c>
      <c r="I27" s="44">
        <v>5401</v>
      </c>
      <c r="J27" s="44">
        <v>77143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120733</v>
      </c>
      <c r="T27" s="44">
        <v>120733</v>
      </c>
      <c r="U27" s="44">
        <v>77</v>
      </c>
      <c r="V27" s="44">
        <f t="shared" si="1"/>
        <v>120810</v>
      </c>
      <c r="X27" s="45" t="s">
        <v>49</v>
      </c>
    </row>
    <row r="28" spans="2:24" x14ac:dyDescent="0.2">
      <c r="B28" s="38" t="s">
        <v>44</v>
      </c>
      <c r="D28" s="43">
        <f t="shared" si="0"/>
        <v>15387</v>
      </c>
      <c r="E28" s="43"/>
      <c r="F28" s="43">
        <v>15387</v>
      </c>
      <c r="G28" s="43">
        <v>440</v>
      </c>
      <c r="H28" s="43">
        <v>186</v>
      </c>
      <c r="I28" s="43">
        <v>373</v>
      </c>
      <c r="J28" s="43">
        <v>-3019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19778</v>
      </c>
      <c r="S28" s="43"/>
      <c r="T28" s="43">
        <v>19778</v>
      </c>
      <c r="U28" s="43">
        <v>-4391</v>
      </c>
      <c r="V28" s="43">
        <f t="shared" si="1"/>
        <v>15387</v>
      </c>
      <c r="X28" s="38" t="s">
        <v>44</v>
      </c>
    </row>
    <row r="29" spans="2:24" x14ac:dyDescent="0.2">
      <c r="B29" s="38"/>
      <c r="D29" s="43">
        <f t="shared" si="0"/>
        <v>17407</v>
      </c>
      <c r="E29" s="43"/>
      <c r="F29" s="43">
        <v>17407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17163</v>
      </c>
      <c r="S29" s="43"/>
      <c r="T29" s="43">
        <v>17163</v>
      </c>
      <c r="U29" s="43">
        <v>244</v>
      </c>
      <c r="V29" s="43">
        <f t="shared" si="1"/>
        <v>17407</v>
      </c>
      <c r="X29" s="38"/>
    </row>
    <row r="30" spans="2:24" x14ac:dyDescent="0.2">
      <c r="B30" s="38"/>
      <c r="D30" s="43">
        <f t="shared" si="0"/>
        <v>-2020</v>
      </c>
      <c r="E30" s="43"/>
      <c r="F30" s="43">
        <v>-2020</v>
      </c>
      <c r="G30" s="43">
        <v>440</v>
      </c>
      <c r="H30" s="43">
        <v>186</v>
      </c>
      <c r="I30" s="43">
        <v>373</v>
      </c>
      <c r="J30" s="43">
        <v>-3019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2615</v>
      </c>
      <c r="S30" s="43"/>
      <c r="T30" s="43">
        <v>2615</v>
      </c>
      <c r="U30" s="43">
        <v>-4635</v>
      </c>
      <c r="V30" s="43">
        <f t="shared" si="1"/>
        <v>-2020</v>
      </c>
      <c r="X30" s="38"/>
    </row>
    <row r="31" spans="2:24" x14ac:dyDescent="0.2">
      <c r="B31" s="38"/>
      <c r="D31" s="43">
        <f t="shared" si="0"/>
        <v>127182</v>
      </c>
      <c r="E31" s="43"/>
      <c r="F31" s="43">
        <v>127182</v>
      </c>
      <c r="G31" s="43">
        <v>50771</v>
      </c>
      <c r="H31" s="43">
        <v>7278</v>
      </c>
      <c r="I31" s="43">
        <v>3034</v>
      </c>
      <c r="J31" s="43">
        <v>66099</v>
      </c>
      <c r="K31" s="15"/>
      <c r="L31" s="41" t="s">
        <v>205</v>
      </c>
      <c r="M31" s="42"/>
      <c r="N31" s="41" t="s">
        <v>119</v>
      </c>
      <c r="O31" s="15"/>
      <c r="P31" s="43">
        <v>66099</v>
      </c>
      <c r="Q31" s="43">
        <v>3034</v>
      </c>
      <c r="R31" s="43">
        <v>7278</v>
      </c>
      <c r="S31" s="43">
        <v>50771</v>
      </c>
      <c r="T31" s="43">
        <v>127182</v>
      </c>
      <c r="U31" s="43"/>
      <c r="V31" s="43">
        <f t="shared" si="1"/>
        <v>127182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86012</v>
      </c>
      <c r="E33" s="43"/>
      <c r="F33" s="43">
        <v>86012</v>
      </c>
      <c r="G33" s="43">
        <v>43654</v>
      </c>
      <c r="H33" s="43">
        <v>0</v>
      </c>
      <c r="I33" s="43">
        <v>1723</v>
      </c>
      <c r="J33" s="43">
        <v>40635</v>
      </c>
      <c r="K33" s="13"/>
      <c r="L33" s="41" t="s">
        <v>120</v>
      </c>
      <c r="M33" s="42"/>
      <c r="N33" s="41" t="s">
        <v>121</v>
      </c>
      <c r="O33" s="13"/>
      <c r="P33" s="43">
        <v>40635</v>
      </c>
      <c r="Q33" s="43">
        <v>1723</v>
      </c>
      <c r="R33" s="43">
        <v>0</v>
      </c>
      <c r="S33" s="43">
        <v>43654</v>
      </c>
      <c r="T33" s="43">
        <v>86012</v>
      </c>
      <c r="U33" s="43"/>
      <c r="V33" s="43">
        <f>SUM(T33:U33)</f>
        <v>86012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71991</v>
      </c>
      <c r="E35" s="44">
        <v>10630</v>
      </c>
      <c r="F35" s="44">
        <v>61361</v>
      </c>
      <c r="G35" s="44">
        <v>4304</v>
      </c>
      <c r="H35" s="44">
        <v>8203</v>
      </c>
      <c r="I35" s="44">
        <v>24271</v>
      </c>
      <c r="J35" s="44">
        <v>24583</v>
      </c>
      <c r="K35" s="31"/>
      <c r="L35" s="40" t="s">
        <v>63</v>
      </c>
      <c r="M35" s="14"/>
      <c r="N35" s="40" t="s">
        <v>64</v>
      </c>
      <c r="O35" s="31"/>
      <c r="P35" s="44">
        <v>11877</v>
      </c>
      <c r="Q35" s="44">
        <v>31776</v>
      </c>
      <c r="R35" s="44">
        <v>4949</v>
      </c>
      <c r="S35" s="44">
        <v>9965</v>
      </c>
      <c r="T35" s="44">
        <v>58567</v>
      </c>
      <c r="U35" s="44">
        <v>13424</v>
      </c>
      <c r="V35" s="44">
        <f t="shared" ref="V35:V36" si="3">SUM(T35:U35)</f>
        <v>71991</v>
      </c>
      <c r="X35" s="45" t="s">
        <v>62</v>
      </c>
    </row>
    <row r="36" spans="2:24" x14ac:dyDescent="0.2">
      <c r="B36" s="38" t="s">
        <v>54</v>
      </c>
      <c r="D36" s="43">
        <f t="shared" si="2"/>
        <v>264899</v>
      </c>
      <c r="E36" s="43"/>
      <c r="F36" s="43">
        <v>264899</v>
      </c>
      <c r="G36" s="43">
        <v>177165</v>
      </c>
      <c r="H36" s="43">
        <v>23802</v>
      </c>
      <c r="I36" s="43">
        <v>10539</v>
      </c>
      <c r="J36" s="43">
        <v>53393</v>
      </c>
      <c r="K36" s="13"/>
      <c r="L36" s="41" t="s">
        <v>207</v>
      </c>
      <c r="M36" s="42"/>
      <c r="N36" s="41" t="s">
        <v>65</v>
      </c>
      <c r="O36" s="13"/>
      <c r="P36" s="43">
        <v>53393</v>
      </c>
      <c r="Q36" s="43">
        <v>10539</v>
      </c>
      <c r="R36" s="43">
        <v>23802</v>
      </c>
      <c r="S36" s="43">
        <v>177165</v>
      </c>
      <c r="T36" s="43">
        <v>264899</v>
      </c>
      <c r="U36" s="43"/>
      <c r="V36" s="43">
        <f t="shared" si="3"/>
        <v>264899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223729</v>
      </c>
      <c r="E38" s="43"/>
      <c r="F38" s="43">
        <v>223729</v>
      </c>
      <c r="G38" s="43">
        <v>170048</v>
      </c>
      <c r="H38" s="43">
        <v>16524</v>
      </c>
      <c r="I38" s="43">
        <v>9228</v>
      </c>
      <c r="J38" s="43">
        <v>27929</v>
      </c>
      <c r="K38" s="13"/>
      <c r="L38" s="41" t="s">
        <v>69</v>
      </c>
      <c r="M38" s="42"/>
      <c r="N38" s="41" t="s">
        <v>70</v>
      </c>
      <c r="O38" s="13"/>
      <c r="P38" s="43">
        <v>27929</v>
      </c>
      <c r="Q38" s="43">
        <v>9228</v>
      </c>
      <c r="R38" s="43">
        <v>16524</v>
      </c>
      <c r="S38" s="43">
        <v>170048</v>
      </c>
      <c r="T38" s="43">
        <v>223729</v>
      </c>
      <c r="U38" s="43"/>
      <c r="V38" s="43">
        <f>SUM(T38:U38)</f>
        <v>223729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32613</v>
      </c>
      <c r="E40" s="44">
        <v>241</v>
      </c>
      <c r="F40" s="44">
        <v>32372</v>
      </c>
      <c r="G40" s="44">
        <v>24114</v>
      </c>
      <c r="H40" s="44">
        <v>22</v>
      </c>
      <c r="I40" s="44">
        <v>764</v>
      </c>
      <c r="J40" s="44">
        <v>7472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32072</v>
      </c>
      <c r="S40" s="44"/>
      <c r="T40" s="44">
        <v>32072</v>
      </c>
      <c r="U40" s="44">
        <v>541</v>
      </c>
      <c r="V40" s="44">
        <f t="shared" ref="V40:V50" si="5">SUM(T40:U40)</f>
        <v>32613</v>
      </c>
      <c r="X40" s="45" t="s">
        <v>66</v>
      </c>
    </row>
    <row r="41" spans="2:24" x14ac:dyDescent="0.2">
      <c r="B41" s="38" t="s">
        <v>68</v>
      </c>
      <c r="D41" s="43">
        <f t="shared" si="4"/>
        <v>36399</v>
      </c>
      <c r="E41" s="43">
        <v>15</v>
      </c>
      <c r="F41" s="43">
        <v>36384</v>
      </c>
      <c r="G41" s="43">
        <v>36384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2233</v>
      </c>
      <c r="Q41" s="43">
        <v>1979</v>
      </c>
      <c r="R41" s="43">
        <v>31990</v>
      </c>
      <c r="S41" s="43">
        <v>57</v>
      </c>
      <c r="T41" s="43">
        <v>36259</v>
      </c>
      <c r="U41" s="43">
        <v>140</v>
      </c>
      <c r="V41" s="43">
        <f t="shared" si="5"/>
        <v>36399</v>
      </c>
      <c r="X41" s="38" t="s">
        <v>68</v>
      </c>
    </row>
    <row r="42" spans="2:24" ht="24" x14ac:dyDescent="0.2">
      <c r="B42" s="38" t="s">
        <v>71</v>
      </c>
      <c r="D42" s="43">
        <f t="shared" si="4"/>
        <v>52246</v>
      </c>
      <c r="E42" s="43">
        <v>935</v>
      </c>
      <c r="F42" s="43">
        <v>51311</v>
      </c>
      <c r="G42" s="43">
        <v>50</v>
      </c>
      <c r="H42" s="43">
        <v>46991</v>
      </c>
      <c r="I42" s="43">
        <v>1871</v>
      </c>
      <c r="J42" s="43">
        <v>2399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52101</v>
      </c>
      <c r="T42" s="43">
        <v>52101</v>
      </c>
      <c r="U42" s="43">
        <v>145</v>
      </c>
      <c r="V42" s="43">
        <f t="shared" si="5"/>
        <v>52246</v>
      </c>
      <c r="X42" s="38" t="s">
        <v>71</v>
      </c>
    </row>
    <row r="43" spans="2:24" x14ac:dyDescent="0.2">
      <c r="B43" s="38" t="s">
        <v>78</v>
      </c>
      <c r="D43" s="43">
        <f t="shared" si="4"/>
        <v>31663</v>
      </c>
      <c r="E43" s="43">
        <v>2388</v>
      </c>
      <c r="F43" s="43">
        <v>29275</v>
      </c>
      <c r="G43" s="43">
        <v>13025</v>
      </c>
      <c r="H43" s="43">
        <v>4853</v>
      </c>
      <c r="I43" s="43">
        <v>7498</v>
      </c>
      <c r="J43" s="43">
        <v>3899</v>
      </c>
      <c r="K43" s="13"/>
      <c r="L43" s="40" t="s">
        <v>79</v>
      </c>
      <c r="M43" s="14"/>
      <c r="N43" s="40" t="s">
        <v>80</v>
      </c>
      <c r="O43" s="13"/>
      <c r="P43" s="43">
        <v>1823</v>
      </c>
      <c r="Q43" s="43">
        <v>6644</v>
      </c>
      <c r="R43" s="43">
        <v>2752</v>
      </c>
      <c r="S43" s="43">
        <v>15560</v>
      </c>
      <c r="T43" s="43">
        <v>26779</v>
      </c>
      <c r="U43" s="43">
        <v>4884</v>
      </c>
      <c r="V43" s="43">
        <f t="shared" si="5"/>
        <v>31663</v>
      </c>
      <c r="X43" s="38" t="s">
        <v>78</v>
      </c>
    </row>
    <row r="44" spans="2:24" ht="22.5" customHeight="1" x14ac:dyDescent="0.2">
      <c r="B44" s="38"/>
      <c r="D44" s="43">
        <f t="shared" si="4"/>
        <v>262768</v>
      </c>
      <c r="E44" s="43"/>
      <c r="F44" s="43">
        <v>262768</v>
      </c>
      <c r="G44" s="43">
        <v>171310</v>
      </c>
      <c r="H44" s="43">
        <v>38750</v>
      </c>
      <c r="I44" s="43">
        <v>9029</v>
      </c>
      <c r="J44" s="43">
        <v>43679</v>
      </c>
      <c r="K44" s="30"/>
      <c r="L44" s="41" t="s">
        <v>208</v>
      </c>
      <c r="M44" s="42"/>
      <c r="N44" s="41" t="s">
        <v>187</v>
      </c>
      <c r="O44" s="30"/>
      <c r="P44" s="43">
        <v>43679</v>
      </c>
      <c r="Q44" s="43">
        <v>9029</v>
      </c>
      <c r="R44" s="43">
        <v>38750</v>
      </c>
      <c r="S44" s="43">
        <v>171310</v>
      </c>
      <c r="T44" s="43">
        <v>262768</v>
      </c>
      <c r="U44" s="43"/>
      <c r="V44" s="43">
        <f t="shared" si="5"/>
        <v>262768</v>
      </c>
      <c r="X44" s="38"/>
    </row>
    <row r="45" spans="2:24" ht="24.75" customHeight="1" x14ac:dyDescent="0.2">
      <c r="B45" s="38"/>
      <c r="C45" s="16"/>
      <c r="D45" s="43">
        <f t="shared" si="4"/>
        <v>221598</v>
      </c>
      <c r="E45" s="43"/>
      <c r="F45" s="43">
        <v>221598</v>
      </c>
      <c r="G45" s="43">
        <v>164193</v>
      </c>
      <c r="H45" s="43">
        <v>31472</v>
      </c>
      <c r="I45" s="43">
        <v>7718</v>
      </c>
      <c r="J45" s="43">
        <v>18215</v>
      </c>
      <c r="K45" s="30"/>
      <c r="L45" s="41" t="s">
        <v>188</v>
      </c>
      <c r="M45" s="42"/>
      <c r="N45" s="41" t="s">
        <v>189</v>
      </c>
      <c r="O45" s="30"/>
      <c r="P45" s="43">
        <v>18215</v>
      </c>
      <c r="Q45" s="43">
        <v>7718</v>
      </c>
      <c r="R45" s="43">
        <v>31472</v>
      </c>
      <c r="S45" s="43">
        <v>164193</v>
      </c>
      <c r="T45" s="43">
        <v>221598</v>
      </c>
      <c r="U45" s="43"/>
      <c r="V45" s="43">
        <f t="shared" si="5"/>
        <v>221598</v>
      </c>
      <c r="W45" s="16"/>
      <c r="X45" s="38"/>
    </row>
    <row r="46" spans="2:24" x14ac:dyDescent="0.2">
      <c r="B46" s="38"/>
      <c r="D46" s="46">
        <f t="shared" si="4"/>
        <v>33447</v>
      </c>
      <c r="E46" s="46"/>
      <c r="F46" s="46">
        <v>33447</v>
      </c>
      <c r="G46" s="46">
        <v>3003</v>
      </c>
      <c r="H46" s="46">
        <v>30444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33447</v>
      </c>
      <c r="T46" s="46">
        <v>33447</v>
      </c>
      <c r="U46" s="46"/>
      <c r="V46" s="46">
        <f t="shared" si="5"/>
        <v>33447</v>
      </c>
      <c r="X46" s="38"/>
    </row>
    <row r="47" spans="2:24" ht="33.6" customHeight="1" x14ac:dyDescent="0.2">
      <c r="B47" s="45" t="s">
        <v>198</v>
      </c>
      <c r="D47" s="44">
        <f t="shared" si="4"/>
        <v>262768</v>
      </c>
      <c r="E47" s="44"/>
      <c r="F47" s="44">
        <v>262768</v>
      </c>
      <c r="G47" s="44">
        <v>201754</v>
      </c>
      <c r="H47" s="44">
        <v>8306</v>
      </c>
      <c r="I47" s="44">
        <v>9029</v>
      </c>
      <c r="J47" s="44">
        <v>43679</v>
      </c>
      <c r="K47" s="30"/>
      <c r="L47" s="41" t="s">
        <v>209</v>
      </c>
      <c r="M47" s="42"/>
      <c r="N47" s="41" t="s">
        <v>190</v>
      </c>
      <c r="O47" s="30"/>
      <c r="P47" s="44">
        <v>43679</v>
      </c>
      <c r="Q47" s="44">
        <v>9029</v>
      </c>
      <c r="R47" s="44">
        <v>8306</v>
      </c>
      <c r="S47" s="44">
        <v>201754</v>
      </c>
      <c r="T47" s="44">
        <v>262768</v>
      </c>
      <c r="U47" s="44"/>
      <c r="V47" s="44">
        <f t="shared" si="5"/>
        <v>262768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221598</v>
      </c>
      <c r="E48" s="46"/>
      <c r="F48" s="46">
        <v>221598</v>
      </c>
      <c r="G48" s="46">
        <v>194637</v>
      </c>
      <c r="H48" s="46">
        <v>1028</v>
      </c>
      <c r="I48" s="46">
        <v>7718</v>
      </c>
      <c r="J48" s="46">
        <v>18215</v>
      </c>
      <c r="K48" s="13"/>
      <c r="L48" s="41" t="s">
        <v>210</v>
      </c>
      <c r="M48" s="42"/>
      <c r="N48" s="41" t="s">
        <v>191</v>
      </c>
      <c r="O48" s="13"/>
      <c r="P48" s="46">
        <v>18215</v>
      </c>
      <c r="Q48" s="46">
        <v>7718</v>
      </c>
      <c r="R48" s="46">
        <v>1028</v>
      </c>
      <c r="S48" s="46">
        <v>194637</v>
      </c>
      <c r="T48" s="46">
        <v>221598</v>
      </c>
      <c r="U48" s="46"/>
      <c r="V48" s="46">
        <f t="shared" si="5"/>
        <v>221598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43679</v>
      </c>
      <c r="Q49" s="44">
        <v>9029</v>
      </c>
      <c r="R49" s="44">
        <v>38750</v>
      </c>
      <c r="S49" s="44">
        <v>171310</v>
      </c>
      <c r="T49" s="44">
        <v>262768</v>
      </c>
      <c r="U49" s="44"/>
      <c r="V49" s="44">
        <f t="shared" si="5"/>
        <v>262768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18215</v>
      </c>
      <c r="Q50" s="43">
        <v>7718</v>
      </c>
      <c r="R50" s="43">
        <v>31472</v>
      </c>
      <c r="S50" s="43">
        <v>164193</v>
      </c>
      <c r="T50" s="43">
        <v>221598</v>
      </c>
      <c r="U50" s="43"/>
      <c r="V50" s="43">
        <f t="shared" si="5"/>
        <v>221598</v>
      </c>
      <c r="X50" s="38" t="s">
        <v>55</v>
      </c>
    </row>
    <row r="51" spans="2:24" x14ac:dyDescent="0.2">
      <c r="B51" s="38"/>
      <c r="D51" s="43">
        <f t="shared" ref="D51:D56" si="6">SUM(E51:F51)</f>
        <v>207030</v>
      </c>
      <c r="E51" s="43"/>
      <c r="F51" s="43">
        <v>207030</v>
      </c>
      <c r="G51" s="43">
        <v>183953</v>
      </c>
      <c r="H51" s="43">
        <v>23077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207030</v>
      </c>
      <c r="E52" s="43"/>
      <c r="F52" s="43">
        <v>207030</v>
      </c>
      <c r="G52" s="43">
        <v>153509</v>
      </c>
      <c r="H52" s="43">
        <v>53521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240</v>
      </c>
      <c r="E53" s="43"/>
      <c r="F53" s="43">
        <v>240</v>
      </c>
      <c r="G53" s="43"/>
      <c r="H53" s="43"/>
      <c r="I53" s="43">
        <v>240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240</v>
      </c>
      <c r="T53" s="43">
        <v>240</v>
      </c>
      <c r="U53" s="43"/>
      <c r="V53" s="43">
        <f>SUM(T53:U53)</f>
        <v>240</v>
      </c>
      <c r="X53" s="38"/>
    </row>
    <row r="54" spans="2:24" x14ac:dyDescent="0.2">
      <c r="B54" s="38"/>
      <c r="D54" s="43">
        <f t="shared" si="6"/>
        <v>55738</v>
      </c>
      <c r="E54" s="43"/>
      <c r="F54" s="43">
        <v>55738</v>
      </c>
      <c r="G54" s="43">
        <v>18041</v>
      </c>
      <c r="H54" s="43">
        <v>-14771</v>
      </c>
      <c r="I54" s="43">
        <v>8789</v>
      </c>
      <c r="J54" s="43">
        <v>43679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14568</v>
      </c>
      <c r="E55" s="43"/>
      <c r="F55" s="43">
        <v>14568</v>
      </c>
      <c r="G55" s="43">
        <v>10924</v>
      </c>
      <c r="H55" s="43">
        <v>-22049</v>
      </c>
      <c r="I55" s="43">
        <v>7478</v>
      </c>
      <c r="J55" s="43">
        <v>18215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-5190</v>
      </c>
      <c r="E56" s="43">
        <v>-5190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18215</v>
      </c>
      <c r="Q69" s="43">
        <v>7478</v>
      </c>
      <c r="R69" s="43">
        <v>-22049</v>
      </c>
      <c r="S69" s="43">
        <v>10924</v>
      </c>
      <c r="T69" s="43">
        <v>14568</v>
      </c>
      <c r="U69" s="43"/>
      <c r="V69" s="43">
        <f>SUM(T69:U69)</f>
        <v>14568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-5190</v>
      </c>
      <c r="V71" s="43">
        <f t="shared" ref="V71:V74" si="7">SUM(T71:U71)</f>
        <v>-5190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2161</v>
      </c>
      <c r="Q72" s="43">
        <v>29275</v>
      </c>
      <c r="R72" s="43">
        <v>3807</v>
      </c>
      <c r="S72" s="43">
        <v>1752</v>
      </c>
      <c r="T72" s="43">
        <v>36995</v>
      </c>
      <c r="U72" s="43">
        <v>390</v>
      </c>
      <c r="V72" s="43">
        <f t="shared" si="7"/>
        <v>37385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-608</v>
      </c>
      <c r="Q73" s="43">
        <v>-199</v>
      </c>
      <c r="R73" s="43">
        <v>-32689</v>
      </c>
      <c r="S73" s="43">
        <v>-915</v>
      </c>
      <c r="T73" s="43">
        <v>-34411</v>
      </c>
      <c r="U73" s="43">
        <v>-2974</v>
      </c>
      <c r="V73" s="43">
        <f t="shared" si="7"/>
        <v>-37385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9378</v>
      </c>
      <c r="E74" s="46">
        <v>-7774</v>
      </c>
      <c r="F74" s="46">
        <v>17152</v>
      </c>
      <c r="G74" s="46">
        <v>11761</v>
      </c>
      <c r="H74" s="46">
        <v>-50931</v>
      </c>
      <c r="I74" s="46">
        <v>36554</v>
      </c>
      <c r="J74" s="46">
        <v>19768</v>
      </c>
      <c r="K74" s="13"/>
      <c r="L74" s="41" t="s">
        <v>103</v>
      </c>
      <c r="M74" s="42"/>
      <c r="N74" s="41" t="s">
        <v>104</v>
      </c>
      <c r="O74" s="13"/>
      <c r="P74" s="46">
        <v>19768</v>
      </c>
      <c r="Q74" s="46">
        <v>36554</v>
      </c>
      <c r="R74" s="46">
        <v>-50931</v>
      </c>
      <c r="S74" s="46">
        <v>11761</v>
      </c>
      <c r="T74" s="46">
        <v>17152</v>
      </c>
      <c r="U74" s="46">
        <v>-7774</v>
      </c>
      <c r="V74" s="46">
        <f t="shared" si="7"/>
        <v>9378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50548</v>
      </c>
      <c r="E75" s="44"/>
      <c r="F75" s="44">
        <v>50548</v>
      </c>
      <c r="G75" s="44">
        <v>14980</v>
      </c>
      <c r="H75" s="44">
        <v>11038</v>
      </c>
      <c r="I75" s="44">
        <v>-5105</v>
      </c>
      <c r="J75" s="44">
        <v>29635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49112</v>
      </c>
      <c r="E76" s="43"/>
      <c r="F76" s="43">
        <v>49112</v>
      </c>
      <c r="G76" s="43">
        <v>15686</v>
      </c>
      <c r="H76" s="43">
        <v>11037</v>
      </c>
      <c r="I76" s="43">
        <v>-5021</v>
      </c>
      <c r="J76" s="43">
        <v>27410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-41170</v>
      </c>
      <c r="E77" s="43"/>
      <c r="F77" s="43">
        <v>-41170</v>
      </c>
      <c r="G77" s="43">
        <v>-7117</v>
      </c>
      <c r="H77" s="43">
        <v>-7278</v>
      </c>
      <c r="I77" s="43">
        <v>-1311</v>
      </c>
      <c r="J77" s="43">
        <v>-25464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1436</v>
      </c>
      <c r="E78" s="43"/>
      <c r="F78" s="43">
        <v>1436</v>
      </c>
      <c r="G78" s="43">
        <v>-706</v>
      </c>
      <c r="H78" s="43">
        <v>1</v>
      </c>
      <c r="I78" s="43">
        <v>-84</v>
      </c>
      <c r="J78" s="43">
        <v>2225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70</v>
      </c>
      <c r="F79" s="43">
        <v>-70</v>
      </c>
      <c r="G79" s="43">
        <v>-313</v>
      </c>
      <c r="H79" s="43">
        <v>3530</v>
      </c>
      <c r="I79" s="43">
        <v>-1</v>
      </c>
      <c r="J79" s="43">
        <v>-3286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-7844</v>
      </c>
      <c r="F80" s="43">
        <v>7844</v>
      </c>
      <c r="G80" s="43">
        <v>4211</v>
      </c>
      <c r="H80" s="43">
        <v>-58221</v>
      </c>
      <c r="I80" s="43">
        <v>42971</v>
      </c>
      <c r="J80" s="43">
        <v>18883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71733</v>
      </c>
      <c r="V18" s="43">
        <f>SUM(T18:U18)</f>
        <v>71733</v>
      </c>
      <c r="X18" s="38" t="s">
        <v>25</v>
      </c>
    </row>
    <row r="19" spans="2:24" x14ac:dyDescent="0.2">
      <c r="B19" s="38" t="s">
        <v>28</v>
      </c>
      <c r="D19" s="43">
        <f>SUM(E19:F19)</f>
        <v>77714</v>
      </c>
      <c r="E19" s="43">
        <v>77714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246927</v>
      </c>
      <c r="E23" s="43"/>
      <c r="F23" s="43">
        <v>246927</v>
      </c>
      <c r="G23" s="43">
        <v>54536</v>
      </c>
      <c r="H23" s="43">
        <v>33103</v>
      </c>
      <c r="I23" s="43">
        <v>9161</v>
      </c>
      <c r="J23" s="43">
        <v>124329</v>
      </c>
      <c r="K23" s="13"/>
      <c r="L23" s="41" t="s">
        <v>204</v>
      </c>
      <c r="M23" s="42"/>
      <c r="N23" s="41" t="s">
        <v>41</v>
      </c>
      <c r="O23" s="13"/>
      <c r="P23" s="43">
        <v>124329</v>
      </c>
      <c r="Q23" s="43">
        <v>9161</v>
      </c>
      <c r="R23" s="43">
        <v>33103</v>
      </c>
      <c r="S23" s="43">
        <v>54536</v>
      </c>
      <c r="T23" s="43">
        <v>246927</v>
      </c>
      <c r="U23" s="43"/>
      <c r="V23" s="43">
        <f>SUM(T23:U23)</f>
        <v>246927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41115</v>
      </c>
      <c r="E24" s="43"/>
      <c r="F24" s="43">
        <v>41115</v>
      </c>
      <c r="G24" s="43">
        <v>6878</v>
      </c>
      <c r="H24" s="43">
        <v>7194</v>
      </c>
      <c r="I24" s="43">
        <v>1301</v>
      </c>
      <c r="J24" s="43">
        <v>25742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205812</v>
      </c>
      <c r="E25" s="43"/>
      <c r="F25" s="43">
        <v>205812</v>
      </c>
      <c r="G25" s="43">
        <v>47658</v>
      </c>
      <c r="H25" s="43">
        <v>25909</v>
      </c>
      <c r="I25" s="43">
        <v>7860</v>
      </c>
      <c r="J25" s="43">
        <v>98587</v>
      </c>
      <c r="K25" s="13"/>
      <c r="L25" s="41" t="s">
        <v>45</v>
      </c>
      <c r="M25" s="42"/>
      <c r="N25" s="41" t="s">
        <v>46</v>
      </c>
      <c r="O25" s="13"/>
      <c r="P25" s="43">
        <v>98587</v>
      </c>
      <c r="Q25" s="43">
        <v>7860</v>
      </c>
      <c r="R25" s="43">
        <v>25909</v>
      </c>
      <c r="S25" s="43">
        <v>47658</v>
      </c>
      <c r="T25" s="43">
        <v>205812</v>
      </c>
      <c r="U25" s="43"/>
      <c r="V25" s="43">
        <f t="shared" ref="V25:V31" si="1">SUM(T25:U25)</f>
        <v>205812</v>
      </c>
      <c r="X25" s="38"/>
    </row>
    <row r="26" spans="2:24" x14ac:dyDescent="0.2">
      <c r="B26" s="38"/>
      <c r="D26" s="46">
        <f t="shared" si="0"/>
        <v>-5981</v>
      </c>
      <c r="E26" s="46">
        <v>-5981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-5981</v>
      </c>
      <c r="V26" s="46">
        <f t="shared" si="1"/>
        <v>-5981</v>
      </c>
      <c r="X26" s="38"/>
    </row>
    <row r="27" spans="2:24" x14ac:dyDescent="0.2">
      <c r="B27" s="45" t="s">
        <v>49</v>
      </c>
      <c r="D27" s="44">
        <f t="shared" si="0"/>
        <v>113431</v>
      </c>
      <c r="E27" s="44">
        <v>458</v>
      </c>
      <c r="F27" s="44">
        <v>112973</v>
      </c>
      <c r="G27" s="44">
        <v>10008</v>
      </c>
      <c r="H27" s="44">
        <v>25850</v>
      </c>
      <c r="I27" s="44">
        <v>5845</v>
      </c>
      <c r="J27" s="44">
        <v>71270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113372</v>
      </c>
      <c r="T27" s="44">
        <v>113372</v>
      </c>
      <c r="U27" s="44">
        <v>59</v>
      </c>
      <c r="V27" s="44">
        <f t="shared" si="1"/>
        <v>113431</v>
      </c>
      <c r="X27" s="45" t="s">
        <v>49</v>
      </c>
    </row>
    <row r="28" spans="2:24" x14ac:dyDescent="0.2">
      <c r="B28" s="38" t="s">
        <v>44</v>
      </c>
      <c r="D28" s="43">
        <f t="shared" si="0"/>
        <v>30809</v>
      </c>
      <c r="E28" s="43"/>
      <c r="F28" s="43">
        <v>30809</v>
      </c>
      <c r="G28" s="43">
        <v>1891</v>
      </c>
      <c r="H28" s="43">
        <v>59</v>
      </c>
      <c r="I28" s="43">
        <v>1902</v>
      </c>
      <c r="J28" s="43">
        <v>1159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30849</v>
      </c>
      <c r="S28" s="43"/>
      <c r="T28" s="43">
        <v>30849</v>
      </c>
      <c r="U28" s="43">
        <v>-40</v>
      </c>
      <c r="V28" s="43">
        <f t="shared" si="1"/>
        <v>30809</v>
      </c>
      <c r="X28" s="38" t="s">
        <v>44</v>
      </c>
    </row>
    <row r="29" spans="2:24" x14ac:dyDescent="0.2">
      <c r="B29" s="38"/>
      <c r="D29" s="43">
        <f t="shared" si="0"/>
        <v>25798</v>
      </c>
      <c r="E29" s="43"/>
      <c r="F29" s="43">
        <v>25798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25624</v>
      </c>
      <c r="S29" s="43"/>
      <c r="T29" s="43">
        <v>25624</v>
      </c>
      <c r="U29" s="43">
        <v>174</v>
      </c>
      <c r="V29" s="43">
        <f t="shared" si="1"/>
        <v>25798</v>
      </c>
      <c r="X29" s="38"/>
    </row>
    <row r="30" spans="2:24" x14ac:dyDescent="0.2">
      <c r="B30" s="38"/>
      <c r="D30" s="43">
        <f t="shared" si="0"/>
        <v>5011</v>
      </c>
      <c r="E30" s="43"/>
      <c r="F30" s="43">
        <v>5011</v>
      </c>
      <c r="G30" s="43">
        <v>1891</v>
      </c>
      <c r="H30" s="43">
        <v>59</v>
      </c>
      <c r="I30" s="43">
        <v>1902</v>
      </c>
      <c r="J30" s="43">
        <v>1159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5225</v>
      </c>
      <c r="S30" s="43"/>
      <c r="T30" s="43">
        <v>5225</v>
      </c>
      <c r="U30" s="43">
        <v>-214</v>
      </c>
      <c r="V30" s="43">
        <f t="shared" si="1"/>
        <v>5011</v>
      </c>
      <c r="X30" s="38"/>
    </row>
    <row r="31" spans="2:24" x14ac:dyDescent="0.2">
      <c r="B31" s="38"/>
      <c r="D31" s="43">
        <f t="shared" si="0"/>
        <v>103145</v>
      </c>
      <c r="E31" s="43"/>
      <c r="F31" s="43">
        <v>103145</v>
      </c>
      <c r="G31" s="43">
        <v>42637</v>
      </c>
      <c r="H31" s="43">
        <v>7194</v>
      </c>
      <c r="I31" s="43">
        <v>1414</v>
      </c>
      <c r="J31" s="43">
        <v>51900</v>
      </c>
      <c r="K31" s="15"/>
      <c r="L31" s="41" t="s">
        <v>205</v>
      </c>
      <c r="M31" s="42"/>
      <c r="N31" s="41" t="s">
        <v>119</v>
      </c>
      <c r="O31" s="15"/>
      <c r="P31" s="43">
        <v>51900</v>
      </c>
      <c r="Q31" s="43">
        <v>1414</v>
      </c>
      <c r="R31" s="43">
        <v>7194</v>
      </c>
      <c r="S31" s="43">
        <v>42637</v>
      </c>
      <c r="T31" s="43">
        <v>103145</v>
      </c>
      <c r="U31" s="43"/>
      <c r="V31" s="43">
        <f t="shared" si="1"/>
        <v>103145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62030</v>
      </c>
      <c r="E33" s="43"/>
      <c r="F33" s="43">
        <v>62030</v>
      </c>
      <c r="G33" s="43">
        <v>35759</v>
      </c>
      <c r="H33" s="43">
        <v>0</v>
      </c>
      <c r="I33" s="43">
        <v>113</v>
      </c>
      <c r="J33" s="43">
        <v>26158</v>
      </c>
      <c r="K33" s="13"/>
      <c r="L33" s="41" t="s">
        <v>120</v>
      </c>
      <c r="M33" s="42"/>
      <c r="N33" s="41" t="s">
        <v>121</v>
      </c>
      <c r="O33" s="13"/>
      <c r="P33" s="43">
        <v>26158</v>
      </c>
      <c r="Q33" s="43">
        <v>113</v>
      </c>
      <c r="R33" s="43">
        <v>0</v>
      </c>
      <c r="S33" s="43">
        <v>35759</v>
      </c>
      <c r="T33" s="43">
        <v>62030</v>
      </c>
      <c r="U33" s="43"/>
      <c r="V33" s="43">
        <f>SUM(T33:U33)</f>
        <v>62030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64713</v>
      </c>
      <c r="E35" s="44">
        <v>11831</v>
      </c>
      <c r="F35" s="44">
        <v>52882</v>
      </c>
      <c r="G35" s="44">
        <v>3815</v>
      </c>
      <c r="H35" s="44">
        <v>8705</v>
      </c>
      <c r="I35" s="44">
        <v>23038</v>
      </c>
      <c r="J35" s="44">
        <v>17324</v>
      </c>
      <c r="K35" s="31"/>
      <c r="L35" s="40" t="s">
        <v>63</v>
      </c>
      <c r="M35" s="14"/>
      <c r="N35" s="40" t="s">
        <v>64</v>
      </c>
      <c r="O35" s="31"/>
      <c r="P35" s="44">
        <v>9076</v>
      </c>
      <c r="Q35" s="44">
        <v>28204</v>
      </c>
      <c r="R35" s="44">
        <v>3242</v>
      </c>
      <c r="S35" s="44">
        <v>9450</v>
      </c>
      <c r="T35" s="44">
        <v>49972</v>
      </c>
      <c r="U35" s="44">
        <v>14741</v>
      </c>
      <c r="V35" s="44">
        <f t="shared" ref="V35:V36" si="3">SUM(T35:U35)</f>
        <v>64713</v>
      </c>
      <c r="X35" s="45" t="s">
        <v>62</v>
      </c>
    </row>
    <row r="36" spans="2:24" x14ac:dyDescent="0.2">
      <c r="B36" s="38" t="s">
        <v>54</v>
      </c>
      <c r="D36" s="43">
        <f t="shared" si="2"/>
        <v>244456</v>
      </c>
      <c r="E36" s="43"/>
      <c r="F36" s="43">
        <v>244456</v>
      </c>
      <c r="G36" s="43">
        <v>161644</v>
      </c>
      <c r="H36" s="43">
        <v>32580</v>
      </c>
      <c r="I36" s="43">
        <v>6580</v>
      </c>
      <c r="J36" s="43">
        <v>43652</v>
      </c>
      <c r="K36" s="13"/>
      <c r="L36" s="41" t="s">
        <v>207</v>
      </c>
      <c r="M36" s="42"/>
      <c r="N36" s="41" t="s">
        <v>65</v>
      </c>
      <c r="O36" s="13"/>
      <c r="P36" s="43">
        <v>43652</v>
      </c>
      <c r="Q36" s="43">
        <v>6580</v>
      </c>
      <c r="R36" s="43">
        <v>32580</v>
      </c>
      <c r="S36" s="43">
        <v>161644</v>
      </c>
      <c r="T36" s="43">
        <v>244456</v>
      </c>
      <c r="U36" s="43"/>
      <c r="V36" s="43">
        <f t="shared" si="3"/>
        <v>244456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203341</v>
      </c>
      <c r="E38" s="43"/>
      <c r="F38" s="43">
        <v>203341</v>
      </c>
      <c r="G38" s="43">
        <v>154766</v>
      </c>
      <c r="H38" s="43">
        <v>25386</v>
      </c>
      <c r="I38" s="43">
        <v>5279</v>
      </c>
      <c r="J38" s="43">
        <v>17910</v>
      </c>
      <c r="K38" s="13"/>
      <c r="L38" s="41" t="s">
        <v>69</v>
      </c>
      <c r="M38" s="42"/>
      <c r="N38" s="41" t="s">
        <v>70</v>
      </c>
      <c r="O38" s="13"/>
      <c r="P38" s="43">
        <v>17910</v>
      </c>
      <c r="Q38" s="43">
        <v>5279</v>
      </c>
      <c r="R38" s="43">
        <v>25386</v>
      </c>
      <c r="S38" s="43">
        <v>154766</v>
      </c>
      <c r="T38" s="43">
        <v>203341</v>
      </c>
      <c r="U38" s="43"/>
      <c r="V38" s="43">
        <f>SUM(T38:U38)</f>
        <v>203341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22687</v>
      </c>
      <c r="E40" s="44">
        <v>324</v>
      </c>
      <c r="F40" s="44">
        <v>22363</v>
      </c>
      <c r="G40" s="44">
        <v>21243</v>
      </c>
      <c r="H40" s="44">
        <v>1</v>
      </c>
      <c r="I40" s="44">
        <v>714</v>
      </c>
      <c r="J40" s="44">
        <v>405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22327</v>
      </c>
      <c r="S40" s="44"/>
      <c r="T40" s="44">
        <v>22327</v>
      </c>
      <c r="U40" s="44">
        <v>360</v>
      </c>
      <c r="V40" s="44">
        <f t="shared" ref="V40:V50" si="5">SUM(T40:U40)</f>
        <v>22687</v>
      </c>
      <c r="X40" s="45" t="s">
        <v>66</v>
      </c>
    </row>
    <row r="41" spans="2:24" x14ac:dyDescent="0.2">
      <c r="B41" s="38" t="s">
        <v>68</v>
      </c>
      <c r="D41" s="43">
        <f t="shared" si="4"/>
        <v>35142</v>
      </c>
      <c r="E41" s="43">
        <v>12</v>
      </c>
      <c r="F41" s="43">
        <v>35130</v>
      </c>
      <c r="G41" s="43">
        <v>35130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2123</v>
      </c>
      <c r="Q41" s="43">
        <v>1637</v>
      </c>
      <c r="R41" s="43">
        <v>31192</v>
      </c>
      <c r="S41" s="43">
        <v>49</v>
      </c>
      <c r="T41" s="43">
        <v>35001</v>
      </c>
      <c r="U41" s="43">
        <v>141</v>
      </c>
      <c r="V41" s="43">
        <f t="shared" si="5"/>
        <v>35142</v>
      </c>
      <c r="X41" s="38" t="s">
        <v>68</v>
      </c>
    </row>
    <row r="42" spans="2:24" ht="24" x14ac:dyDescent="0.2">
      <c r="B42" s="38" t="s">
        <v>71</v>
      </c>
      <c r="D42" s="43">
        <f t="shared" si="4"/>
        <v>44161</v>
      </c>
      <c r="E42" s="43">
        <v>615</v>
      </c>
      <c r="F42" s="43">
        <v>43546</v>
      </c>
      <c r="G42" s="43">
        <v>42</v>
      </c>
      <c r="H42" s="43">
        <v>38154</v>
      </c>
      <c r="I42" s="43">
        <v>3070</v>
      </c>
      <c r="J42" s="43">
        <v>2280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44045</v>
      </c>
      <c r="T42" s="43">
        <v>44045</v>
      </c>
      <c r="U42" s="43">
        <v>116</v>
      </c>
      <c r="V42" s="43">
        <f t="shared" si="5"/>
        <v>44161</v>
      </c>
      <c r="X42" s="38" t="s">
        <v>71</v>
      </c>
    </row>
    <row r="43" spans="2:24" x14ac:dyDescent="0.2">
      <c r="B43" s="38" t="s">
        <v>78</v>
      </c>
      <c r="D43" s="43">
        <f t="shared" si="4"/>
        <v>30801</v>
      </c>
      <c r="E43" s="43">
        <v>2208</v>
      </c>
      <c r="F43" s="43">
        <v>28593</v>
      </c>
      <c r="G43" s="43">
        <v>12579</v>
      </c>
      <c r="H43" s="43">
        <v>5546</v>
      </c>
      <c r="I43" s="43">
        <v>6951</v>
      </c>
      <c r="J43" s="43">
        <v>3517</v>
      </c>
      <c r="K43" s="13"/>
      <c r="L43" s="40" t="s">
        <v>79</v>
      </c>
      <c r="M43" s="14"/>
      <c r="N43" s="40" t="s">
        <v>80</v>
      </c>
      <c r="O43" s="13"/>
      <c r="P43" s="43">
        <v>1560</v>
      </c>
      <c r="Q43" s="43">
        <v>6494</v>
      </c>
      <c r="R43" s="43">
        <v>1532</v>
      </c>
      <c r="S43" s="43">
        <v>14124</v>
      </c>
      <c r="T43" s="43">
        <v>23710</v>
      </c>
      <c r="U43" s="43">
        <v>7091</v>
      </c>
      <c r="V43" s="43">
        <f t="shared" si="5"/>
        <v>30801</v>
      </c>
      <c r="X43" s="38" t="s">
        <v>78</v>
      </c>
    </row>
    <row r="44" spans="2:24" ht="22.5" customHeight="1" x14ac:dyDescent="0.2">
      <c r="B44" s="38"/>
      <c r="D44" s="43">
        <f t="shared" si="4"/>
        <v>239907</v>
      </c>
      <c r="E44" s="43"/>
      <c r="F44" s="43">
        <v>239907</v>
      </c>
      <c r="G44" s="43">
        <v>150868</v>
      </c>
      <c r="H44" s="43">
        <v>43930</v>
      </c>
      <c r="I44" s="43">
        <v>3976</v>
      </c>
      <c r="J44" s="43">
        <v>41133</v>
      </c>
      <c r="K44" s="30"/>
      <c r="L44" s="41" t="s">
        <v>208</v>
      </c>
      <c r="M44" s="42"/>
      <c r="N44" s="41" t="s">
        <v>187</v>
      </c>
      <c r="O44" s="30"/>
      <c r="P44" s="43">
        <v>41133</v>
      </c>
      <c r="Q44" s="43">
        <v>3976</v>
      </c>
      <c r="R44" s="43">
        <v>43930</v>
      </c>
      <c r="S44" s="43">
        <v>150868</v>
      </c>
      <c r="T44" s="43">
        <v>239907</v>
      </c>
      <c r="U44" s="43"/>
      <c r="V44" s="43">
        <f t="shared" si="5"/>
        <v>239907</v>
      </c>
      <c r="X44" s="38"/>
    </row>
    <row r="45" spans="2:24" ht="24.75" customHeight="1" x14ac:dyDescent="0.2">
      <c r="B45" s="38"/>
      <c r="C45" s="16"/>
      <c r="D45" s="43">
        <f t="shared" si="4"/>
        <v>198792</v>
      </c>
      <c r="E45" s="43"/>
      <c r="F45" s="43">
        <v>198792</v>
      </c>
      <c r="G45" s="43">
        <v>143990</v>
      </c>
      <c r="H45" s="43">
        <v>36736</v>
      </c>
      <c r="I45" s="43">
        <v>2675</v>
      </c>
      <c r="J45" s="43">
        <v>15391</v>
      </c>
      <c r="K45" s="30"/>
      <c r="L45" s="41" t="s">
        <v>188</v>
      </c>
      <c r="M45" s="42"/>
      <c r="N45" s="41" t="s">
        <v>189</v>
      </c>
      <c r="O45" s="30"/>
      <c r="P45" s="43">
        <v>15391</v>
      </c>
      <c r="Q45" s="43">
        <v>2675</v>
      </c>
      <c r="R45" s="43">
        <v>36736</v>
      </c>
      <c r="S45" s="43">
        <v>143990</v>
      </c>
      <c r="T45" s="43">
        <v>198792</v>
      </c>
      <c r="U45" s="43"/>
      <c r="V45" s="43">
        <f t="shared" si="5"/>
        <v>198792</v>
      </c>
      <c r="W45" s="16"/>
      <c r="X45" s="38"/>
    </row>
    <row r="46" spans="2:24" x14ac:dyDescent="0.2">
      <c r="B46" s="38"/>
      <c r="D46" s="46">
        <f t="shared" si="4"/>
        <v>29263</v>
      </c>
      <c r="E46" s="46"/>
      <c r="F46" s="46">
        <v>29263</v>
      </c>
      <c r="G46" s="46">
        <v>2920</v>
      </c>
      <c r="H46" s="46">
        <v>26343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29263</v>
      </c>
      <c r="T46" s="46">
        <v>29263</v>
      </c>
      <c r="U46" s="46"/>
      <c r="V46" s="46">
        <f t="shared" si="5"/>
        <v>29263</v>
      </c>
      <c r="X46" s="38"/>
    </row>
    <row r="47" spans="2:24" ht="33.6" customHeight="1" x14ac:dyDescent="0.2">
      <c r="B47" s="45" t="s">
        <v>198</v>
      </c>
      <c r="D47" s="44">
        <f t="shared" si="4"/>
        <v>239907</v>
      </c>
      <c r="E47" s="44"/>
      <c r="F47" s="44">
        <v>239907</v>
      </c>
      <c r="G47" s="44">
        <v>177211</v>
      </c>
      <c r="H47" s="44">
        <v>17587</v>
      </c>
      <c r="I47" s="44">
        <v>3976</v>
      </c>
      <c r="J47" s="44">
        <v>41133</v>
      </c>
      <c r="K47" s="30"/>
      <c r="L47" s="41" t="s">
        <v>209</v>
      </c>
      <c r="M47" s="42"/>
      <c r="N47" s="41" t="s">
        <v>190</v>
      </c>
      <c r="O47" s="30"/>
      <c r="P47" s="44">
        <v>41133</v>
      </c>
      <c r="Q47" s="44">
        <v>3976</v>
      </c>
      <c r="R47" s="44">
        <v>17587</v>
      </c>
      <c r="S47" s="44">
        <v>177211</v>
      </c>
      <c r="T47" s="44">
        <v>239907</v>
      </c>
      <c r="U47" s="44"/>
      <c r="V47" s="44">
        <f t="shared" si="5"/>
        <v>239907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198792</v>
      </c>
      <c r="E48" s="46"/>
      <c r="F48" s="46">
        <v>198792</v>
      </c>
      <c r="G48" s="46">
        <v>170333</v>
      </c>
      <c r="H48" s="46">
        <v>10393</v>
      </c>
      <c r="I48" s="46">
        <v>2675</v>
      </c>
      <c r="J48" s="46">
        <v>15391</v>
      </c>
      <c r="K48" s="13"/>
      <c r="L48" s="41" t="s">
        <v>210</v>
      </c>
      <c r="M48" s="42"/>
      <c r="N48" s="41" t="s">
        <v>191</v>
      </c>
      <c r="O48" s="13"/>
      <c r="P48" s="46">
        <v>15391</v>
      </c>
      <c r="Q48" s="46">
        <v>2675</v>
      </c>
      <c r="R48" s="46">
        <v>10393</v>
      </c>
      <c r="S48" s="46">
        <v>170333</v>
      </c>
      <c r="T48" s="46">
        <v>198792</v>
      </c>
      <c r="U48" s="46"/>
      <c r="V48" s="46">
        <f t="shared" si="5"/>
        <v>198792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41133</v>
      </c>
      <c r="Q49" s="44">
        <v>3976</v>
      </c>
      <c r="R49" s="44">
        <v>43930</v>
      </c>
      <c r="S49" s="44">
        <v>150868</v>
      </c>
      <c r="T49" s="44">
        <v>239907</v>
      </c>
      <c r="U49" s="44"/>
      <c r="V49" s="44">
        <f t="shared" si="5"/>
        <v>239907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15391</v>
      </c>
      <c r="Q50" s="43">
        <v>2675</v>
      </c>
      <c r="R50" s="43">
        <v>36736</v>
      </c>
      <c r="S50" s="43">
        <v>143990</v>
      </c>
      <c r="T50" s="43">
        <v>198792</v>
      </c>
      <c r="U50" s="43"/>
      <c r="V50" s="43">
        <f t="shared" si="5"/>
        <v>198792</v>
      </c>
      <c r="X50" s="38" t="s">
        <v>55</v>
      </c>
    </row>
    <row r="51" spans="2:24" x14ac:dyDescent="0.2">
      <c r="B51" s="38"/>
      <c r="D51" s="43">
        <f t="shared" ref="D51:D56" si="6">SUM(E51:F51)</f>
        <v>200906</v>
      </c>
      <c r="E51" s="43"/>
      <c r="F51" s="43">
        <v>200906</v>
      </c>
      <c r="G51" s="43">
        <v>179963</v>
      </c>
      <c r="H51" s="43">
        <v>20943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200906</v>
      </c>
      <c r="E52" s="43"/>
      <c r="F52" s="43">
        <v>200906</v>
      </c>
      <c r="G52" s="43">
        <v>153620</v>
      </c>
      <c r="H52" s="43">
        <v>47286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-809</v>
      </c>
      <c r="E53" s="43"/>
      <c r="F53" s="43">
        <v>-809</v>
      </c>
      <c r="G53" s="43"/>
      <c r="H53" s="43"/>
      <c r="I53" s="43">
        <v>-809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-809</v>
      </c>
      <c r="T53" s="43">
        <v>-809</v>
      </c>
      <c r="U53" s="43"/>
      <c r="V53" s="43">
        <f>SUM(T53:U53)</f>
        <v>-809</v>
      </c>
      <c r="X53" s="38"/>
    </row>
    <row r="54" spans="2:24" x14ac:dyDescent="0.2">
      <c r="B54" s="38"/>
      <c r="D54" s="43">
        <f t="shared" si="6"/>
        <v>39001</v>
      </c>
      <c r="E54" s="43"/>
      <c r="F54" s="43">
        <v>39001</v>
      </c>
      <c r="G54" s="43">
        <v>-3561</v>
      </c>
      <c r="H54" s="43">
        <v>-3356</v>
      </c>
      <c r="I54" s="43">
        <v>4785</v>
      </c>
      <c r="J54" s="43">
        <v>41133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-2114</v>
      </c>
      <c r="E55" s="43"/>
      <c r="F55" s="43">
        <v>-2114</v>
      </c>
      <c r="G55" s="43">
        <v>-10439</v>
      </c>
      <c r="H55" s="43">
        <v>-10550</v>
      </c>
      <c r="I55" s="43">
        <v>3484</v>
      </c>
      <c r="J55" s="43">
        <v>15391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1039</v>
      </c>
      <c r="E56" s="43">
        <v>1039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15391</v>
      </c>
      <c r="Q69" s="43">
        <v>3484</v>
      </c>
      <c r="R69" s="43">
        <v>-10550</v>
      </c>
      <c r="S69" s="43">
        <v>-10439</v>
      </c>
      <c r="T69" s="43">
        <v>-2114</v>
      </c>
      <c r="U69" s="43"/>
      <c r="V69" s="43">
        <f>SUM(T69:U69)</f>
        <v>-2114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1039</v>
      </c>
      <c r="V71" s="43">
        <f t="shared" ref="V71:V74" si="7">SUM(T71:U71)</f>
        <v>1039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814</v>
      </c>
      <c r="Q72" s="43">
        <v>247</v>
      </c>
      <c r="R72" s="43">
        <v>1706</v>
      </c>
      <c r="S72" s="43">
        <v>271</v>
      </c>
      <c r="T72" s="43">
        <v>3038</v>
      </c>
      <c r="U72" s="43">
        <v>59</v>
      </c>
      <c r="V72" s="43">
        <f t="shared" si="7"/>
        <v>3097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-362</v>
      </c>
      <c r="Q73" s="43">
        <v>-349</v>
      </c>
      <c r="R73" s="43">
        <v>-951</v>
      </c>
      <c r="S73" s="43">
        <v>-712</v>
      </c>
      <c r="T73" s="43">
        <v>-2374</v>
      </c>
      <c r="U73" s="43">
        <v>-723</v>
      </c>
      <c r="V73" s="43">
        <f t="shared" si="7"/>
        <v>-3097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-1075</v>
      </c>
      <c r="E74" s="46">
        <v>375</v>
      </c>
      <c r="F74" s="46">
        <v>-1450</v>
      </c>
      <c r="G74" s="46">
        <v>-10880</v>
      </c>
      <c r="H74" s="46">
        <v>-9795</v>
      </c>
      <c r="I74" s="46">
        <v>3382</v>
      </c>
      <c r="J74" s="46">
        <v>15843</v>
      </c>
      <c r="K74" s="13"/>
      <c r="L74" s="41" t="s">
        <v>103</v>
      </c>
      <c r="M74" s="42"/>
      <c r="N74" s="41" t="s">
        <v>104</v>
      </c>
      <c r="O74" s="13"/>
      <c r="P74" s="46">
        <v>15843</v>
      </c>
      <c r="Q74" s="46">
        <v>3382</v>
      </c>
      <c r="R74" s="46">
        <v>-9795</v>
      </c>
      <c r="S74" s="46">
        <v>-10880</v>
      </c>
      <c r="T74" s="46">
        <v>-1450</v>
      </c>
      <c r="U74" s="46">
        <v>375</v>
      </c>
      <c r="V74" s="46">
        <f t="shared" si="7"/>
        <v>-1075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40040</v>
      </c>
      <c r="E75" s="44"/>
      <c r="F75" s="44">
        <v>40040</v>
      </c>
      <c r="G75" s="44">
        <v>6611</v>
      </c>
      <c r="H75" s="44">
        <v>7551</v>
      </c>
      <c r="I75" s="44">
        <v>1459</v>
      </c>
      <c r="J75" s="44">
        <v>24419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43106</v>
      </c>
      <c r="E76" s="43"/>
      <c r="F76" s="43">
        <v>43106</v>
      </c>
      <c r="G76" s="43">
        <v>6304</v>
      </c>
      <c r="H76" s="43">
        <v>7533</v>
      </c>
      <c r="I76" s="43">
        <v>1470</v>
      </c>
      <c r="J76" s="43">
        <v>27799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-41115</v>
      </c>
      <c r="E77" s="43"/>
      <c r="F77" s="43">
        <v>-41115</v>
      </c>
      <c r="G77" s="43">
        <v>-6878</v>
      </c>
      <c r="H77" s="43">
        <v>-7194</v>
      </c>
      <c r="I77" s="43">
        <v>-1301</v>
      </c>
      <c r="J77" s="43">
        <v>-25742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-3066</v>
      </c>
      <c r="E78" s="43"/>
      <c r="F78" s="43">
        <v>-3066</v>
      </c>
      <c r="G78" s="43">
        <v>307</v>
      </c>
      <c r="H78" s="43">
        <v>18</v>
      </c>
      <c r="I78" s="43">
        <v>-11</v>
      </c>
      <c r="J78" s="43">
        <v>-3380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-67</v>
      </c>
      <c r="F79" s="43">
        <v>67</v>
      </c>
      <c r="G79" s="43">
        <v>-49</v>
      </c>
      <c r="H79" s="43">
        <v>1284</v>
      </c>
      <c r="I79" s="43">
        <v>1</v>
      </c>
      <c r="J79" s="43">
        <v>-1169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442</v>
      </c>
      <c r="F80" s="43">
        <v>-442</v>
      </c>
      <c r="G80" s="43">
        <v>-10564</v>
      </c>
      <c r="H80" s="43">
        <v>-11436</v>
      </c>
      <c r="I80" s="43">
        <v>3223</v>
      </c>
      <c r="J80" s="43">
        <v>18335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74614</v>
      </c>
      <c r="V18" s="43">
        <f>SUM(T18:U18)</f>
        <v>74614</v>
      </c>
      <c r="X18" s="38" t="s">
        <v>25</v>
      </c>
    </row>
    <row r="19" spans="2:24" x14ac:dyDescent="0.2">
      <c r="B19" s="38" t="s">
        <v>28</v>
      </c>
      <c r="D19" s="43">
        <f>SUM(E19:F19)</f>
        <v>88044</v>
      </c>
      <c r="E19" s="43">
        <v>88044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259311</v>
      </c>
      <c r="E23" s="43"/>
      <c r="F23" s="43">
        <v>259311</v>
      </c>
      <c r="G23" s="43">
        <v>59052</v>
      </c>
      <c r="H23" s="43">
        <v>38125</v>
      </c>
      <c r="I23" s="43">
        <v>8979</v>
      </c>
      <c r="J23" s="43">
        <v>130569</v>
      </c>
      <c r="K23" s="13"/>
      <c r="L23" s="41" t="s">
        <v>204</v>
      </c>
      <c r="M23" s="42"/>
      <c r="N23" s="41" t="s">
        <v>41</v>
      </c>
      <c r="O23" s="13"/>
      <c r="P23" s="43">
        <v>130569</v>
      </c>
      <c r="Q23" s="43">
        <v>8979</v>
      </c>
      <c r="R23" s="43">
        <v>38125</v>
      </c>
      <c r="S23" s="43">
        <v>59052</v>
      </c>
      <c r="T23" s="43">
        <v>259311</v>
      </c>
      <c r="U23" s="43"/>
      <c r="V23" s="43">
        <f>SUM(T23:U23)</f>
        <v>259311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40779</v>
      </c>
      <c r="E24" s="43"/>
      <c r="F24" s="43">
        <v>40779</v>
      </c>
      <c r="G24" s="43">
        <v>6749</v>
      </c>
      <c r="H24" s="43">
        <v>7170</v>
      </c>
      <c r="I24" s="43">
        <v>1221</v>
      </c>
      <c r="J24" s="43">
        <v>25639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218532</v>
      </c>
      <c r="E25" s="43"/>
      <c r="F25" s="43">
        <v>218532</v>
      </c>
      <c r="G25" s="43">
        <v>52303</v>
      </c>
      <c r="H25" s="43">
        <v>30955</v>
      </c>
      <c r="I25" s="43">
        <v>7758</v>
      </c>
      <c r="J25" s="43">
        <v>104930</v>
      </c>
      <c r="K25" s="13"/>
      <c r="L25" s="41" t="s">
        <v>45</v>
      </c>
      <c r="M25" s="42"/>
      <c r="N25" s="41" t="s">
        <v>46</v>
      </c>
      <c r="O25" s="13"/>
      <c r="P25" s="43">
        <v>104930</v>
      </c>
      <c r="Q25" s="43">
        <v>7758</v>
      </c>
      <c r="R25" s="43">
        <v>30955</v>
      </c>
      <c r="S25" s="43">
        <v>52303</v>
      </c>
      <c r="T25" s="43">
        <v>218532</v>
      </c>
      <c r="U25" s="43"/>
      <c r="V25" s="43">
        <f t="shared" ref="V25:V31" si="1">SUM(T25:U25)</f>
        <v>218532</v>
      </c>
      <c r="X25" s="38"/>
    </row>
    <row r="26" spans="2:24" x14ac:dyDescent="0.2">
      <c r="B26" s="38"/>
      <c r="D26" s="46">
        <f t="shared" si="0"/>
        <v>-13430</v>
      </c>
      <c r="E26" s="46">
        <v>-13430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-13430</v>
      </c>
      <c r="V26" s="46">
        <f t="shared" si="1"/>
        <v>-13430</v>
      </c>
      <c r="X26" s="38"/>
    </row>
    <row r="27" spans="2:24" x14ac:dyDescent="0.2">
      <c r="B27" s="45" t="s">
        <v>49</v>
      </c>
      <c r="D27" s="44">
        <f t="shared" si="0"/>
        <v>119782</v>
      </c>
      <c r="E27" s="44">
        <v>576</v>
      </c>
      <c r="F27" s="44">
        <v>119206</v>
      </c>
      <c r="G27" s="44">
        <v>9884</v>
      </c>
      <c r="H27" s="44">
        <v>30860</v>
      </c>
      <c r="I27" s="44">
        <v>5239</v>
      </c>
      <c r="J27" s="44">
        <v>73223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119714</v>
      </c>
      <c r="T27" s="44">
        <v>119714</v>
      </c>
      <c r="U27" s="44">
        <v>68</v>
      </c>
      <c r="V27" s="44">
        <f t="shared" si="1"/>
        <v>119782</v>
      </c>
      <c r="X27" s="45" t="s">
        <v>49</v>
      </c>
    </row>
    <row r="28" spans="2:24" x14ac:dyDescent="0.2">
      <c r="B28" s="38" t="s">
        <v>44</v>
      </c>
      <c r="D28" s="43">
        <f t="shared" si="0"/>
        <v>25732</v>
      </c>
      <c r="E28" s="43"/>
      <c r="F28" s="43">
        <v>25732</v>
      </c>
      <c r="G28" s="43">
        <v>1938</v>
      </c>
      <c r="H28" s="43">
        <v>95</v>
      </c>
      <c r="I28" s="43">
        <v>169</v>
      </c>
      <c r="J28" s="43">
        <v>944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25775</v>
      </c>
      <c r="S28" s="43"/>
      <c r="T28" s="43">
        <v>25775</v>
      </c>
      <c r="U28" s="43">
        <v>-43</v>
      </c>
      <c r="V28" s="43">
        <f t="shared" si="1"/>
        <v>25732</v>
      </c>
      <c r="X28" s="38" t="s">
        <v>44</v>
      </c>
    </row>
    <row r="29" spans="2:24" x14ac:dyDescent="0.2">
      <c r="B29" s="38"/>
      <c r="D29" s="43">
        <f t="shared" si="0"/>
        <v>22586</v>
      </c>
      <c r="E29" s="43"/>
      <c r="F29" s="43">
        <v>22586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22300</v>
      </c>
      <c r="S29" s="43"/>
      <c r="T29" s="43">
        <v>22300</v>
      </c>
      <c r="U29" s="43">
        <v>286</v>
      </c>
      <c r="V29" s="43">
        <f t="shared" si="1"/>
        <v>22586</v>
      </c>
      <c r="X29" s="38"/>
    </row>
    <row r="30" spans="2:24" x14ac:dyDescent="0.2">
      <c r="B30" s="38"/>
      <c r="D30" s="43">
        <f t="shared" si="0"/>
        <v>3146</v>
      </c>
      <c r="E30" s="43"/>
      <c r="F30" s="43">
        <v>3146</v>
      </c>
      <c r="G30" s="43">
        <v>1938</v>
      </c>
      <c r="H30" s="43">
        <v>95</v>
      </c>
      <c r="I30" s="43">
        <v>169</v>
      </c>
      <c r="J30" s="43">
        <v>944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3475</v>
      </c>
      <c r="S30" s="43"/>
      <c r="T30" s="43">
        <v>3475</v>
      </c>
      <c r="U30" s="43">
        <v>-329</v>
      </c>
      <c r="V30" s="43">
        <f t="shared" si="1"/>
        <v>3146</v>
      </c>
      <c r="X30" s="38"/>
    </row>
    <row r="31" spans="2:24" x14ac:dyDescent="0.2">
      <c r="B31" s="38"/>
      <c r="D31" s="43">
        <f t="shared" si="0"/>
        <v>114373</v>
      </c>
      <c r="E31" s="43"/>
      <c r="F31" s="43">
        <v>114373</v>
      </c>
      <c r="G31" s="43">
        <v>47230</v>
      </c>
      <c r="H31" s="43">
        <v>7170</v>
      </c>
      <c r="I31" s="43">
        <v>3571</v>
      </c>
      <c r="J31" s="43">
        <v>56402</v>
      </c>
      <c r="K31" s="15"/>
      <c r="L31" s="41" t="s">
        <v>205</v>
      </c>
      <c r="M31" s="42"/>
      <c r="N31" s="41" t="s">
        <v>119</v>
      </c>
      <c r="O31" s="15"/>
      <c r="P31" s="43">
        <v>56402</v>
      </c>
      <c r="Q31" s="43">
        <v>3571</v>
      </c>
      <c r="R31" s="43">
        <v>7170</v>
      </c>
      <c r="S31" s="43">
        <v>47230</v>
      </c>
      <c r="T31" s="43">
        <v>114373</v>
      </c>
      <c r="U31" s="43"/>
      <c r="V31" s="43">
        <f t="shared" si="1"/>
        <v>114373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73594</v>
      </c>
      <c r="E33" s="43"/>
      <c r="F33" s="43">
        <v>73594</v>
      </c>
      <c r="G33" s="43">
        <v>40481</v>
      </c>
      <c r="H33" s="43">
        <v>0</v>
      </c>
      <c r="I33" s="43">
        <v>2350</v>
      </c>
      <c r="J33" s="43">
        <v>30763</v>
      </c>
      <c r="K33" s="13"/>
      <c r="L33" s="41" t="s">
        <v>120</v>
      </c>
      <c r="M33" s="42"/>
      <c r="N33" s="41" t="s">
        <v>121</v>
      </c>
      <c r="O33" s="13"/>
      <c r="P33" s="43">
        <v>30763</v>
      </c>
      <c r="Q33" s="43">
        <v>2350</v>
      </c>
      <c r="R33" s="43">
        <v>0</v>
      </c>
      <c r="S33" s="43">
        <v>40481</v>
      </c>
      <c r="T33" s="43">
        <v>73594</v>
      </c>
      <c r="U33" s="43"/>
      <c r="V33" s="43">
        <f>SUM(T33:U33)</f>
        <v>73594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80657</v>
      </c>
      <c r="E35" s="44">
        <v>12521</v>
      </c>
      <c r="F35" s="44">
        <v>68136</v>
      </c>
      <c r="G35" s="44">
        <v>3695</v>
      </c>
      <c r="H35" s="44">
        <v>9326</v>
      </c>
      <c r="I35" s="44">
        <v>24936</v>
      </c>
      <c r="J35" s="44">
        <v>30179</v>
      </c>
      <c r="K35" s="31"/>
      <c r="L35" s="40" t="s">
        <v>63</v>
      </c>
      <c r="M35" s="14"/>
      <c r="N35" s="40" t="s">
        <v>64</v>
      </c>
      <c r="O35" s="31"/>
      <c r="P35" s="44">
        <v>20562</v>
      </c>
      <c r="Q35" s="44">
        <v>28696</v>
      </c>
      <c r="R35" s="44">
        <v>2032</v>
      </c>
      <c r="S35" s="44">
        <v>14828</v>
      </c>
      <c r="T35" s="44">
        <v>66118</v>
      </c>
      <c r="U35" s="44">
        <v>14539</v>
      </c>
      <c r="V35" s="44">
        <f t="shared" ref="V35:V36" si="3">SUM(T35:U35)</f>
        <v>80657</v>
      </c>
      <c r="X35" s="45" t="s">
        <v>62</v>
      </c>
    </row>
    <row r="36" spans="2:24" x14ac:dyDescent="0.2">
      <c r="B36" s="38" t="s">
        <v>54</v>
      </c>
      <c r="D36" s="43">
        <f t="shared" si="2"/>
        <v>257844</v>
      </c>
      <c r="E36" s="43"/>
      <c r="F36" s="43">
        <v>257844</v>
      </c>
      <c r="G36" s="43">
        <v>178077</v>
      </c>
      <c r="H36" s="43">
        <v>25651</v>
      </c>
      <c r="I36" s="43">
        <v>7331</v>
      </c>
      <c r="J36" s="43">
        <v>46785</v>
      </c>
      <c r="K36" s="13"/>
      <c r="L36" s="41" t="s">
        <v>207</v>
      </c>
      <c r="M36" s="42"/>
      <c r="N36" s="41" t="s">
        <v>65</v>
      </c>
      <c r="O36" s="13"/>
      <c r="P36" s="43">
        <v>46785</v>
      </c>
      <c r="Q36" s="43">
        <v>7331</v>
      </c>
      <c r="R36" s="43">
        <v>25651</v>
      </c>
      <c r="S36" s="43">
        <v>178077</v>
      </c>
      <c r="T36" s="43">
        <v>257844</v>
      </c>
      <c r="U36" s="43"/>
      <c r="V36" s="43">
        <f t="shared" si="3"/>
        <v>257844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217065</v>
      </c>
      <c r="E38" s="43"/>
      <c r="F38" s="43">
        <v>217065</v>
      </c>
      <c r="G38" s="43">
        <v>171328</v>
      </c>
      <c r="H38" s="43">
        <v>18481</v>
      </c>
      <c r="I38" s="43">
        <v>6110</v>
      </c>
      <c r="J38" s="43">
        <v>21146</v>
      </c>
      <c r="K38" s="13"/>
      <c r="L38" s="41" t="s">
        <v>69</v>
      </c>
      <c r="M38" s="42"/>
      <c r="N38" s="41" t="s">
        <v>70</v>
      </c>
      <c r="O38" s="13"/>
      <c r="P38" s="43">
        <v>21146</v>
      </c>
      <c r="Q38" s="43">
        <v>6110</v>
      </c>
      <c r="R38" s="43">
        <v>18481</v>
      </c>
      <c r="S38" s="43">
        <v>171328</v>
      </c>
      <c r="T38" s="43">
        <v>217065</v>
      </c>
      <c r="U38" s="43"/>
      <c r="V38" s="43">
        <f>SUM(T38:U38)</f>
        <v>217065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20575</v>
      </c>
      <c r="E40" s="44">
        <v>318</v>
      </c>
      <c r="F40" s="44">
        <v>20257</v>
      </c>
      <c r="G40" s="44">
        <v>15812</v>
      </c>
      <c r="H40" s="44">
        <v>10</v>
      </c>
      <c r="I40" s="44">
        <v>1351</v>
      </c>
      <c r="J40" s="44">
        <v>3084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20135</v>
      </c>
      <c r="S40" s="44"/>
      <c r="T40" s="44">
        <v>20135</v>
      </c>
      <c r="U40" s="44">
        <v>440</v>
      </c>
      <c r="V40" s="44">
        <f t="shared" ref="V40:V50" si="5">SUM(T40:U40)</f>
        <v>20575</v>
      </c>
      <c r="X40" s="45" t="s">
        <v>66</v>
      </c>
    </row>
    <row r="41" spans="2:24" x14ac:dyDescent="0.2">
      <c r="B41" s="38" t="s">
        <v>68</v>
      </c>
      <c r="D41" s="43">
        <f t="shared" si="4"/>
        <v>35989</v>
      </c>
      <c r="E41" s="43">
        <v>14</v>
      </c>
      <c r="F41" s="43">
        <v>35975</v>
      </c>
      <c r="G41" s="43">
        <v>35975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2071</v>
      </c>
      <c r="Q41" s="43">
        <v>1593</v>
      </c>
      <c r="R41" s="43">
        <v>32101</v>
      </c>
      <c r="S41" s="43">
        <v>47</v>
      </c>
      <c r="T41" s="43">
        <v>35812</v>
      </c>
      <c r="U41" s="43">
        <v>177</v>
      </c>
      <c r="V41" s="43">
        <f t="shared" si="5"/>
        <v>35989</v>
      </c>
      <c r="X41" s="38" t="s">
        <v>68</v>
      </c>
    </row>
    <row r="42" spans="2:24" ht="24" x14ac:dyDescent="0.2">
      <c r="B42" s="38" t="s">
        <v>71</v>
      </c>
      <c r="D42" s="43">
        <f t="shared" si="4"/>
        <v>52443</v>
      </c>
      <c r="E42" s="43">
        <v>787</v>
      </c>
      <c r="F42" s="43">
        <v>51656</v>
      </c>
      <c r="G42" s="43">
        <v>41</v>
      </c>
      <c r="H42" s="43">
        <v>47174</v>
      </c>
      <c r="I42" s="43">
        <v>2217</v>
      </c>
      <c r="J42" s="43">
        <v>2224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52299</v>
      </c>
      <c r="T42" s="43">
        <v>52299</v>
      </c>
      <c r="U42" s="43">
        <v>144</v>
      </c>
      <c r="V42" s="43">
        <f t="shared" si="5"/>
        <v>52443</v>
      </c>
      <c r="X42" s="38" t="s">
        <v>71</v>
      </c>
    </row>
    <row r="43" spans="2:24" x14ac:dyDescent="0.2">
      <c r="B43" s="38" t="s">
        <v>78</v>
      </c>
      <c r="D43" s="43">
        <f t="shared" si="4"/>
        <v>28157</v>
      </c>
      <c r="E43" s="43">
        <v>1897</v>
      </c>
      <c r="F43" s="43">
        <v>26260</v>
      </c>
      <c r="G43" s="43">
        <v>12400</v>
      </c>
      <c r="H43" s="43">
        <v>3803</v>
      </c>
      <c r="I43" s="43">
        <v>6269</v>
      </c>
      <c r="J43" s="43">
        <v>3788</v>
      </c>
      <c r="K43" s="13"/>
      <c r="L43" s="40" t="s">
        <v>79</v>
      </c>
      <c r="M43" s="14"/>
      <c r="N43" s="40" t="s">
        <v>80</v>
      </c>
      <c r="O43" s="13"/>
      <c r="P43" s="43">
        <v>1553</v>
      </c>
      <c r="Q43" s="43">
        <v>6326</v>
      </c>
      <c r="R43" s="43">
        <v>1782</v>
      </c>
      <c r="S43" s="43">
        <v>13056</v>
      </c>
      <c r="T43" s="43">
        <v>22717</v>
      </c>
      <c r="U43" s="43">
        <v>5440</v>
      </c>
      <c r="V43" s="43">
        <f t="shared" si="5"/>
        <v>28157</v>
      </c>
      <c r="X43" s="38" t="s">
        <v>78</v>
      </c>
    </row>
    <row r="44" spans="2:24" ht="22.5" customHeight="1" x14ac:dyDescent="0.2">
      <c r="B44" s="38"/>
      <c r="D44" s="43">
        <f t="shared" si="4"/>
        <v>254659</v>
      </c>
      <c r="E44" s="43"/>
      <c r="F44" s="43">
        <v>254659</v>
      </c>
      <c r="G44" s="43">
        <v>179251</v>
      </c>
      <c r="H44" s="43">
        <v>28682</v>
      </c>
      <c r="I44" s="43">
        <v>5413</v>
      </c>
      <c r="J44" s="43">
        <v>41313</v>
      </c>
      <c r="K44" s="30"/>
      <c r="L44" s="41" t="s">
        <v>208</v>
      </c>
      <c r="M44" s="42"/>
      <c r="N44" s="41" t="s">
        <v>187</v>
      </c>
      <c r="O44" s="30"/>
      <c r="P44" s="43">
        <v>41313</v>
      </c>
      <c r="Q44" s="43">
        <v>5413</v>
      </c>
      <c r="R44" s="43">
        <v>28682</v>
      </c>
      <c r="S44" s="43">
        <v>179251</v>
      </c>
      <c r="T44" s="43">
        <v>254659</v>
      </c>
      <c r="U44" s="43"/>
      <c r="V44" s="43">
        <f t="shared" si="5"/>
        <v>254659</v>
      </c>
      <c r="X44" s="38"/>
    </row>
    <row r="45" spans="2:24" ht="24.75" customHeight="1" x14ac:dyDescent="0.2">
      <c r="B45" s="38"/>
      <c r="C45" s="16"/>
      <c r="D45" s="43">
        <f t="shared" si="4"/>
        <v>213880</v>
      </c>
      <c r="E45" s="43"/>
      <c r="F45" s="43">
        <v>213880</v>
      </c>
      <c r="G45" s="43">
        <v>172502</v>
      </c>
      <c r="H45" s="43">
        <v>21512</v>
      </c>
      <c r="I45" s="43">
        <v>4192</v>
      </c>
      <c r="J45" s="43">
        <v>15674</v>
      </c>
      <c r="K45" s="30"/>
      <c r="L45" s="41" t="s">
        <v>188</v>
      </c>
      <c r="M45" s="42"/>
      <c r="N45" s="41" t="s">
        <v>189</v>
      </c>
      <c r="O45" s="30"/>
      <c r="P45" s="43">
        <v>15674</v>
      </c>
      <c r="Q45" s="43">
        <v>4192</v>
      </c>
      <c r="R45" s="43">
        <v>21512</v>
      </c>
      <c r="S45" s="43">
        <v>172502</v>
      </c>
      <c r="T45" s="43">
        <v>213880</v>
      </c>
      <c r="U45" s="43"/>
      <c r="V45" s="43">
        <f t="shared" si="5"/>
        <v>213880</v>
      </c>
      <c r="W45" s="16"/>
      <c r="X45" s="38"/>
    </row>
    <row r="46" spans="2:24" x14ac:dyDescent="0.2">
      <c r="B46" s="38"/>
      <c r="D46" s="46">
        <f t="shared" si="4"/>
        <v>32617</v>
      </c>
      <c r="E46" s="46"/>
      <c r="F46" s="46">
        <v>32617</v>
      </c>
      <c r="G46" s="46">
        <v>2698</v>
      </c>
      <c r="H46" s="46">
        <v>29919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32617</v>
      </c>
      <c r="T46" s="46">
        <v>32617</v>
      </c>
      <c r="U46" s="46"/>
      <c r="V46" s="46">
        <f t="shared" si="5"/>
        <v>32617</v>
      </c>
      <c r="X46" s="38"/>
    </row>
    <row r="47" spans="2:24" ht="33.6" customHeight="1" x14ac:dyDescent="0.2">
      <c r="B47" s="45" t="s">
        <v>198</v>
      </c>
      <c r="D47" s="44">
        <f t="shared" si="4"/>
        <v>254659</v>
      </c>
      <c r="E47" s="44"/>
      <c r="F47" s="44">
        <v>254659</v>
      </c>
      <c r="G47" s="44">
        <v>209170</v>
      </c>
      <c r="H47" s="44">
        <v>-1237</v>
      </c>
      <c r="I47" s="44">
        <v>5413</v>
      </c>
      <c r="J47" s="44">
        <v>41313</v>
      </c>
      <c r="K47" s="30"/>
      <c r="L47" s="41" t="s">
        <v>209</v>
      </c>
      <c r="M47" s="42"/>
      <c r="N47" s="41" t="s">
        <v>190</v>
      </c>
      <c r="O47" s="30"/>
      <c r="P47" s="44">
        <v>41313</v>
      </c>
      <c r="Q47" s="44">
        <v>5413</v>
      </c>
      <c r="R47" s="44">
        <v>-1237</v>
      </c>
      <c r="S47" s="44">
        <v>209170</v>
      </c>
      <c r="T47" s="44">
        <v>254659</v>
      </c>
      <c r="U47" s="44"/>
      <c r="V47" s="44">
        <f t="shared" si="5"/>
        <v>254659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213880</v>
      </c>
      <c r="E48" s="46"/>
      <c r="F48" s="46">
        <v>213880</v>
      </c>
      <c r="G48" s="46">
        <v>202421</v>
      </c>
      <c r="H48" s="46">
        <v>-8407</v>
      </c>
      <c r="I48" s="46">
        <v>4192</v>
      </c>
      <c r="J48" s="46">
        <v>15674</v>
      </c>
      <c r="K48" s="13"/>
      <c r="L48" s="41" t="s">
        <v>210</v>
      </c>
      <c r="M48" s="42"/>
      <c r="N48" s="41" t="s">
        <v>191</v>
      </c>
      <c r="O48" s="13"/>
      <c r="P48" s="46">
        <v>15674</v>
      </c>
      <c r="Q48" s="46">
        <v>4192</v>
      </c>
      <c r="R48" s="46">
        <v>-8407</v>
      </c>
      <c r="S48" s="46">
        <v>202421</v>
      </c>
      <c r="T48" s="46">
        <v>213880</v>
      </c>
      <c r="U48" s="46"/>
      <c r="V48" s="46">
        <f t="shared" si="5"/>
        <v>213880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41313</v>
      </c>
      <c r="Q49" s="44">
        <v>5413</v>
      </c>
      <c r="R49" s="44">
        <v>28682</v>
      </c>
      <c r="S49" s="44">
        <v>179251</v>
      </c>
      <c r="T49" s="44">
        <v>254659</v>
      </c>
      <c r="U49" s="44"/>
      <c r="V49" s="44">
        <f t="shared" si="5"/>
        <v>254659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15674</v>
      </c>
      <c r="Q50" s="43">
        <v>4192</v>
      </c>
      <c r="R50" s="43">
        <v>21512</v>
      </c>
      <c r="S50" s="43">
        <v>172502</v>
      </c>
      <c r="T50" s="43">
        <v>213880</v>
      </c>
      <c r="U50" s="43"/>
      <c r="V50" s="43">
        <f t="shared" si="5"/>
        <v>213880</v>
      </c>
      <c r="X50" s="38" t="s">
        <v>55</v>
      </c>
    </row>
    <row r="51" spans="2:24" x14ac:dyDescent="0.2">
      <c r="B51" s="38"/>
      <c r="D51" s="43">
        <f t="shared" ref="D51:D56" si="6">SUM(E51:F51)</f>
        <v>201009</v>
      </c>
      <c r="E51" s="43"/>
      <c r="F51" s="43">
        <v>201009</v>
      </c>
      <c r="G51" s="43">
        <v>177933</v>
      </c>
      <c r="H51" s="43">
        <v>23076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201009</v>
      </c>
      <c r="E52" s="43"/>
      <c r="F52" s="43">
        <v>201009</v>
      </c>
      <c r="G52" s="43">
        <v>148014</v>
      </c>
      <c r="H52" s="43">
        <v>52995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-509</v>
      </c>
      <c r="E53" s="43"/>
      <c r="F53" s="43">
        <v>-509</v>
      </c>
      <c r="G53" s="43"/>
      <c r="H53" s="43"/>
      <c r="I53" s="43">
        <v>-509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-509</v>
      </c>
      <c r="T53" s="43">
        <v>-509</v>
      </c>
      <c r="U53" s="43"/>
      <c r="V53" s="43">
        <f>SUM(T53:U53)</f>
        <v>-509</v>
      </c>
      <c r="X53" s="38"/>
    </row>
    <row r="54" spans="2:24" x14ac:dyDescent="0.2">
      <c r="B54" s="38"/>
      <c r="D54" s="43">
        <f t="shared" si="6"/>
        <v>53650</v>
      </c>
      <c r="E54" s="43"/>
      <c r="F54" s="43">
        <v>53650</v>
      </c>
      <c r="G54" s="43">
        <v>30728</v>
      </c>
      <c r="H54" s="43">
        <v>-24313</v>
      </c>
      <c r="I54" s="43">
        <v>5922</v>
      </c>
      <c r="J54" s="43">
        <v>41313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12871</v>
      </c>
      <c r="E55" s="43"/>
      <c r="F55" s="43">
        <v>12871</v>
      </c>
      <c r="G55" s="43">
        <v>23979</v>
      </c>
      <c r="H55" s="43">
        <v>-31483</v>
      </c>
      <c r="I55" s="43">
        <v>4701</v>
      </c>
      <c r="J55" s="43">
        <v>15674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-8778</v>
      </c>
      <c r="E56" s="43">
        <v>-8778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15674</v>
      </c>
      <c r="Q69" s="43">
        <v>4701</v>
      </c>
      <c r="R69" s="43">
        <v>-31483</v>
      </c>
      <c r="S69" s="43">
        <v>23979</v>
      </c>
      <c r="T69" s="43">
        <v>12871</v>
      </c>
      <c r="U69" s="43"/>
      <c r="V69" s="43">
        <f>SUM(T69:U69)</f>
        <v>12871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-8778</v>
      </c>
      <c r="V71" s="43">
        <f t="shared" ref="V71:V74" si="7">SUM(T71:U71)</f>
        <v>-8778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1073</v>
      </c>
      <c r="Q72" s="43">
        <v>2977</v>
      </c>
      <c r="R72" s="43">
        <v>2313</v>
      </c>
      <c r="S72" s="43">
        <v>1087</v>
      </c>
      <c r="T72" s="43">
        <v>7450</v>
      </c>
      <c r="U72" s="43">
        <v>43</v>
      </c>
      <c r="V72" s="43">
        <f t="shared" si="7"/>
        <v>7493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-431</v>
      </c>
      <c r="Q73" s="43">
        <v>-507</v>
      </c>
      <c r="R73" s="43">
        <v>-4064</v>
      </c>
      <c r="S73" s="43">
        <v>-842</v>
      </c>
      <c r="T73" s="43">
        <v>-5844</v>
      </c>
      <c r="U73" s="43">
        <v>-1649</v>
      </c>
      <c r="V73" s="43">
        <f t="shared" si="7"/>
        <v>-7493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4093</v>
      </c>
      <c r="E74" s="46">
        <v>-10384</v>
      </c>
      <c r="F74" s="46">
        <v>14477</v>
      </c>
      <c r="G74" s="46">
        <v>24224</v>
      </c>
      <c r="H74" s="46">
        <v>-33234</v>
      </c>
      <c r="I74" s="46">
        <v>7171</v>
      </c>
      <c r="J74" s="46">
        <v>16316</v>
      </c>
      <c r="K74" s="13"/>
      <c r="L74" s="41" t="s">
        <v>103</v>
      </c>
      <c r="M74" s="42"/>
      <c r="N74" s="41" t="s">
        <v>104</v>
      </c>
      <c r="O74" s="13"/>
      <c r="P74" s="46">
        <v>16316</v>
      </c>
      <c r="Q74" s="46">
        <v>7171</v>
      </c>
      <c r="R74" s="46">
        <v>-33234</v>
      </c>
      <c r="S74" s="46">
        <v>24224</v>
      </c>
      <c r="T74" s="46">
        <v>14477</v>
      </c>
      <c r="U74" s="46">
        <v>-10384</v>
      </c>
      <c r="V74" s="46">
        <f t="shared" si="7"/>
        <v>4093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44872</v>
      </c>
      <c r="E75" s="44"/>
      <c r="F75" s="44">
        <v>44872</v>
      </c>
      <c r="G75" s="44">
        <v>7022</v>
      </c>
      <c r="H75" s="44">
        <v>5836</v>
      </c>
      <c r="I75" s="44">
        <v>-664</v>
      </c>
      <c r="J75" s="44">
        <v>32678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44823</v>
      </c>
      <c r="E76" s="43"/>
      <c r="F76" s="43">
        <v>44823</v>
      </c>
      <c r="G76" s="43">
        <v>7805</v>
      </c>
      <c r="H76" s="43">
        <v>5813</v>
      </c>
      <c r="I76" s="43">
        <v>-658</v>
      </c>
      <c r="J76" s="43">
        <v>31863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-40779</v>
      </c>
      <c r="E77" s="43"/>
      <c r="F77" s="43">
        <v>-40779</v>
      </c>
      <c r="G77" s="43">
        <v>-6749</v>
      </c>
      <c r="H77" s="43">
        <v>-7170</v>
      </c>
      <c r="I77" s="43">
        <v>-1221</v>
      </c>
      <c r="J77" s="43">
        <v>-25639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49</v>
      </c>
      <c r="E78" s="43"/>
      <c r="F78" s="43">
        <v>49</v>
      </c>
      <c r="G78" s="43">
        <v>-783</v>
      </c>
      <c r="H78" s="43">
        <v>23</v>
      </c>
      <c r="I78" s="43">
        <v>-6</v>
      </c>
      <c r="J78" s="43">
        <v>815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-56</v>
      </c>
      <c r="F79" s="43">
        <v>56</v>
      </c>
      <c r="G79" s="43">
        <v>-14</v>
      </c>
      <c r="H79" s="43">
        <v>44</v>
      </c>
      <c r="I79" s="43">
        <v>1</v>
      </c>
      <c r="J79" s="43">
        <v>25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-10328</v>
      </c>
      <c r="F80" s="43">
        <v>10328</v>
      </c>
      <c r="G80" s="43">
        <v>23965</v>
      </c>
      <c r="H80" s="43">
        <v>-31944</v>
      </c>
      <c r="I80" s="43">
        <v>9055</v>
      </c>
      <c r="J80" s="43">
        <v>9252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47773</v>
      </c>
      <c r="V18" s="43">
        <f>SUM(T18:U18)</f>
        <v>47773</v>
      </c>
      <c r="X18" s="38" t="s">
        <v>25</v>
      </c>
    </row>
    <row r="19" spans="2:24" x14ac:dyDescent="0.2">
      <c r="B19" s="38" t="s">
        <v>28</v>
      </c>
      <c r="D19" s="43">
        <f>SUM(E19:F19)</f>
        <v>41159</v>
      </c>
      <c r="E19" s="43">
        <v>41159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153800</v>
      </c>
      <c r="E23" s="43"/>
      <c r="F23" s="43">
        <v>153800</v>
      </c>
      <c r="G23" s="43">
        <v>38557</v>
      </c>
      <c r="H23" s="43">
        <v>17760</v>
      </c>
      <c r="I23" s="43">
        <v>5951</v>
      </c>
      <c r="J23" s="43">
        <v>75420</v>
      </c>
      <c r="K23" s="13"/>
      <c r="L23" s="41" t="s">
        <v>204</v>
      </c>
      <c r="M23" s="42"/>
      <c r="N23" s="41" t="s">
        <v>41</v>
      </c>
      <c r="O23" s="13"/>
      <c r="P23" s="43">
        <v>75420</v>
      </c>
      <c r="Q23" s="43">
        <v>5951</v>
      </c>
      <c r="R23" s="43">
        <v>17760</v>
      </c>
      <c r="S23" s="43">
        <v>38557</v>
      </c>
      <c r="T23" s="43">
        <v>153800</v>
      </c>
      <c r="U23" s="43"/>
      <c r="V23" s="43">
        <f>SUM(T23:U23)</f>
        <v>153800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19660</v>
      </c>
      <c r="E24" s="43"/>
      <c r="F24" s="43">
        <v>19660</v>
      </c>
      <c r="G24" s="43">
        <v>3823</v>
      </c>
      <c r="H24" s="43">
        <v>3332</v>
      </c>
      <c r="I24" s="43">
        <v>881</v>
      </c>
      <c r="J24" s="43">
        <v>11624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134140</v>
      </c>
      <c r="E25" s="43"/>
      <c r="F25" s="43">
        <v>134140</v>
      </c>
      <c r="G25" s="43">
        <v>34734</v>
      </c>
      <c r="H25" s="43">
        <v>14428</v>
      </c>
      <c r="I25" s="43">
        <v>5070</v>
      </c>
      <c r="J25" s="43">
        <v>63796</v>
      </c>
      <c r="K25" s="13"/>
      <c r="L25" s="41" t="s">
        <v>45</v>
      </c>
      <c r="M25" s="42"/>
      <c r="N25" s="41" t="s">
        <v>46</v>
      </c>
      <c r="O25" s="13"/>
      <c r="P25" s="43">
        <v>63796</v>
      </c>
      <c r="Q25" s="43">
        <v>5070</v>
      </c>
      <c r="R25" s="43">
        <v>14428</v>
      </c>
      <c r="S25" s="43">
        <v>34734</v>
      </c>
      <c r="T25" s="43">
        <v>134140</v>
      </c>
      <c r="U25" s="43"/>
      <c r="V25" s="43">
        <f t="shared" ref="V25:V31" si="1">SUM(T25:U25)</f>
        <v>134140</v>
      </c>
      <c r="X25" s="38"/>
    </row>
    <row r="26" spans="2:24" x14ac:dyDescent="0.2">
      <c r="B26" s="38"/>
      <c r="D26" s="46">
        <f t="shared" si="0"/>
        <v>6614</v>
      </c>
      <c r="E26" s="46">
        <v>6614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6614</v>
      </c>
      <c r="V26" s="46">
        <f t="shared" si="1"/>
        <v>6614</v>
      </c>
      <c r="X26" s="38"/>
    </row>
    <row r="27" spans="2:24" x14ac:dyDescent="0.2">
      <c r="B27" s="45" t="s">
        <v>49</v>
      </c>
      <c r="D27" s="44">
        <f t="shared" si="0"/>
        <v>74109</v>
      </c>
      <c r="E27" s="44">
        <v>157</v>
      </c>
      <c r="F27" s="44">
        <v>73952</v>
      </c>
      <c r="G27" s="44">
        <v>7680</v>
      </c>
      <c r="H27" s="44">
        <v>14413</v>
      </c>
      <c r="I27" s="44">
        <v>3607</v>
      </c>
      <c r="J27" s="44">
        <v>48252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73950</v>
      </c>
      <c r="T27" s="44">
        <v>73950</v>
      </c>
      <c r="U27" s="44">
        <v>159</v>
      </c>
      <c r="V27" s="44">
        <f t="shared" si="1"/>
        <v>74109</v>
      </c>
      <c r="X27" s="45" t="s">
        <v>49</v>
      </c>
    </row>
    <row r="28" spans="2:24" x14ac:dyDescent="0.2">
      <c r="B28" s="38" t="s">
        <v>44</v>
      </c>
      <c r="D28" s="43">
        <f t="shared" si="0"/>
        <v>16842</v>
      </c>
      <c r="E28" s="43"/>
      <c r="F28" s="43">
        <v>16842</v>
      </c>
      <c r="G28" s="43">
        <v>547</v>
      </c>
      <c r="H28" s="43">
        <v>15</v>
      </c>
      <c r="I28" s="43">
        <v>21</v>
      </c>
      <c r="J28" s="43">
        <v>147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17628</v>
      </c>
      <c r="S28" s="43"/>
      <c r="T28" s="43">
        <v>17628</v>
      </c>
      <c r="U28" s="43">
        <v>-786</v>
      </c>
      <c r="V28" s="43">
        <f t="shared" si="1"/>
        <v>16842</v>
      </c>
      <c r="X28" s="38" t="s">
        <v>44</v>
      </c>
    </row>
    <row r="29" spans="2:24" x14ac:dyDescent="0.2">
      <c r="B29" s="38"/>
      <c r="D29" s="43">
        <f t="shared" si="0"/>
        <v>16112</v>
      </c>
      <c r="E29" s="43"/>
      <c r="F29" s="43">
        <v>16112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16685</v>
      </c>
      <c r="S29" s="43"/>
      <c r="T29" s="43">
        <v>16685</v>
      </c>
      <c r="U29" s="43">
        <v>-573</v>
      </c>
      <c r="V29" s="43">
        <f t="shared" si="1"/>
        <v>16112</v>
      </c>
      <c r="X29" s="38"/>
    </row>
    <row r="30" spans="2:24" x14ac:dyDescent="0.2">
      <c r="B30" s="38"/>
      <c r="D30" s="43">
        <f t="shared" si="0"/>
        <v>730</v>
      </c>
      <c r="E30" s="43"/>
      <c r="F30" s="43">
        <v>730</v>
      </c>
      <c r="G30" s="43">
        <v>547</v>
      </c>
      <c r="H30" s="43">
        <v>15</v>
      </c>
      <c r="I30" s="43">
        <v>21</v>
      </c>
      <c r="J30" s="43">
        <v>147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943</v>
      </c>
      <c r="S30" s="43"/>
      <c r="T30" s="43">
        <v>943</v>
      </c>
      <c r="U30" s="43">
        <v>-213</v>
      </c>
      <c r="V30" s="43">
        <f t="shared" si="1"/>
        <v>730</v>
      </c>
      <c r="X30" s="38"/>
    </row>
    <row r="31" spans="2:24" x14ac:dyDescent="0.2">
      <c r="B31" s="38"/>
      <c r="D31" s="43">
        <f t="shared" si="0"/>
        <v>63006</v>
      </c>
      <c r="E31" s="43"/>
      <c r="F31" s="43">
        <v>63006</v>
      </c>
      <c r="G31" s="43">
        <v>30330</v>
      </c>
      <c r="H31" s="43">
        <v>3332</v>
      </c>
      <c r="I31" s="43">
        <v>2323</v>
      </c>
      <c r="J31" s="43">
        <v>27021</v>
      </c>
      <c r="K31" s="15"/>
      <c r="L31" s="41" t="s">
        <v>205</v>
      </c>
      <c r="M31" s="42"/>
      <c r="N31" s="41" t="s">
        <v>119</v>
      </c>
      <c r="O31" s="15"/>
      <c r="P31" s="43">
        <v>27021</v>
      </c>
      <c r="Q31" s="43">
        <v>2323</v>
      </c>
      <c r="R31" s="43">
        <v>3332</v>
      </c>
      <c r="S31" s="43">
        <v>30330</v>
      </c>
      <c r="T31" s="43">
        <v>63006</v>
      </c>
      <c r="U31" s="43"/>
      <c r="V31" s="43">
        <f t="shared" si="1"/>
        <v>63006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43346</v>
      </c>
      <c r="E33" s="43"/>
      <c r="F33" s="43">
        <v>43346</v>
      </c>
      <c r="G33" s="43">
        <v>26507</v>
      </c>
      <c r="H33" s="43">
        <v>0</v>
      </c>
      <c r="I33" s="43">
        <v>1442</v>
      </c>
      <c r="J33" s="43">
        <v>15397</v>
      </c>
      <c r="K33" s="13"/>
      <c r="L33" s="41" t="s">
        <v>120</v>
      </c>
      <c r="M33" s="42"/>
      <c r="N33" s="41" t="s">
        <v>121</v>
      </c>
      <c r="O33" s="13"/>
      <c r="P33" s="43">
        <v>15397</v>
      </c>
      <c r="Q33" s="43">
        <v>1442</v>
      </c>
      <c r="R33" s="43">
        <v>0</v>
      </c>
      <c r="S33" s="43">
        <v>26507</v>
      </c>
      <c r="T33" s="43">
        <v>43346</v>
      </c>
      <c r="U33" s="43"/>
      <c r="V33" s="43">
        <f>SUM(T33:U33)</f>
        <v>43346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34398</v>
      </c>
      <c r="E35" s="44">
        <v>4629</v>
      </c>
      <c r="F35" s="44">
        <v>29769</v>
      </c>
      <c r="G35" s="44">
        <v>2521</v>
      </c>
      <c r="H35" s="44">
        <v>4972</v>
      </c>
      <c r="I35" s="44">
        <v>14081</v>
      </c>
      <c r="J35" s="44">
        <v>8195</v>
      </c>
      <c r="K35" s="31"/>
      <c r="L35" s="40" t="s">
        <v>63</v>
      </c>
      <c r="M35" s="14"/>
      <c r="N35" s="40" t="s">
        <v>64</v>
      </c>
      <c r="O35" s="31"/>
      <c r="P35" s="44">
        <v>2719</v>
      </c>
      <c r="Q35" s="44">
        <v>14903</v>
      </c>
      <c r="R35" s="44">
        <v>1771</v>
      </c>
      <c r="S35" s="44">
        <v>8264</v>
      </c>
      <c r="T35" s="44">
        <v>27657</v>
      </c>
      <c r="U35" s="44">
        <v>6741</v>
      </c>
      <c r="V35" s="44">
        <f t="shared" ref="V35:V36" si="3">SUM(T35:U35)</f>
        <v>34398</v>
      </c>
      <c r="X35" s="45" t="s">
        <v>62</v>
      </c>
    </row>
    <row r="36" spans="2:24" x14ac:dyDescent="0.2">
      <c r="B36" s="38" t="s">
        <v>54</v>
      </c>
      <c r="D36" s="43">
        <f t="shared" si="2"/>
        <v>152472</v>
      </c>
      <c r="E36" s="43"/>
      <c r="F36" s="43">
        <v>152472</v>
      </c>
      <c r="G36" s="43">
        <v>110023</v>
      </c>
      <c r="H36" s="43">
        <v>17759</v>
      </c>
      <c r="I36" s="43">
        <v>3145</v>
      </c>
      <c r="J36" s="43">
        <v>21545</v>
      </c>
      <c r="K36" s="13"/>
      <c r="L36" s="41" t="s">
        <v>207</v>
      </c>
      <c r="M36" s="42"/>
      <c r="N36" s="41" t="s">
        <v>65</v>
      </c>
      <c r="O36" s="13"/>
      <c r="P36" s="43">
        <v>21545</v>
      </c>
      <c r="Q36" s="43">
        <v>3145</v>
      </c>
      <c r="R36" s="43">
        <v>17759</v>
      </c>
      <c r="S36" s="43">
        <v>110023</v>
      </c>
      <c r="T36" s="43">
        <v>152472</v>
      </c>
      <c r="U36" s="43"/>
      <c r="V36" s="43">
        <f t="shared" si="3"/>
        <v>152472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132812</v>
      </c>
      <c r="E38" s="43"/>
      <c r="F38" s="43">
        <v>132812</v>
      </c>
      <c r="G38" s="43">
        <v>106200</v>
      </c>
      <c r="H38" s="43">
        <v>14427</v>
      </c>
      <c r="I38" s="43">
        <v>2264</v>
      </c>
      <c r="J38" s="43">
        <v>9921</v>
      </c>
      <c r="K38" s="13"/>
      <c r="L38" s="41" t="s">
        <v>69</v>
      </c>
      <c r="M38" s="42"/>
      <c r="N38" s="41" t="s">
        <v>70</v>
      </c>
      <c r="O38" s="13"/>
      <c r="P38" s="43">
        <v>9921</v>
      </c>
      <c r="Q38" s="43">
        <v>2264</v>
      </c>
      <c r="R38" s="43">
        <v>14427</v>
      </c>
      <c r="S38" s="43">
        <v>106200</v>
      </c>
      <c r="T38" s="43">
        <v>132812</v>
      </c>
      <c r="U38" s="43"/>
      <c r="V38" s="43">
        <f>SUM(T38:U38)</f>
        <v>132812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11667</v>
      </c>
      <c r="E40" s="44">
        <v>108</v>
      </c>
      <c r="F40" s="44">
        <v>11559</v>
      </c>
      <c r="G40" s="44">
        <v>10441</v>
      </c>
      <c r="H40" s="44">
        <v>0</v>
      </c>
      <c r="I40" s="44">
        <v>222</v>
      </c>
      <c r="J40" s="44">
        <v>896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11539</v>
      </c>
      <c r="S40" s="44"/>
      <c r="T40" s="44">
        <v>11539</v>
      </c>
      <c r="U40" s="44">
        <v>128</v>
      </c>
      <c r="V40" s="44">
        <f t="shared" ref="V40:V50" si="5">SUM(T40:U40)</f>
        <v>11667</v>
      </c>
      <c r="X40" s="45" t="s">
        <v>66</v>
      </c>
    </row>
    <row r="41" spans="2:24" x14ac:dyDescent="0.2">
      <c r="B41" s="38" t="s">
        <v>68</v>
      </c>
      <c r="D41" s="43">
        <f t="shared" si="4"/>
        <v>22007</v>
      </c>
      <c r="E41" s="43">
        <v>56</v>
      </c>
      <c r="F41" s="43">
        <v>21951</v>
      </c>
      <c r="G41" s="43">
        <v>21951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1197</v>
      </c>
      <c r="Q41" s="43">
        <v>1482</v>
      </c>
      <c r="R41" s="43">
        <v>19219</v>
      </c>
      <c r="S41" s="43">
        <v>57</v>
      </c>
      <c r="T41" s="43">
        <v>21955</v>
      </c>
      <c r="U41" s="43">
        <v>52</v>
      </c>
      <c r="V41" s="43">
        <f t="shared" si="5"/>
        <v>22007</v>
      </c>
      <c r="X41" s="38" t="s">
        <v>68</v>
      </c>
    </row>
    <row r="42" spans="2:24" ht="24" x14ac:dyDescent="0.2">
      <c r="B42" s="38" t="s">
        <v>71</v>
      </c>
      <c r="D42" s="43">
        <f t="shared" si="4"/>
        <v>19043</v>
      </c>
      <c r="E42" s="43">
        <v>228</v>
      </c>
      <c r="F42" s="43">
        <v>18815</v>
      </c>
      <c r="G42" s="43">
        <v>70</v>
      </c>
      <c r="H42" s="43">
        <v>16782</v>
      </c>
      <c r="I42" s="43">
        <v>674</v>
      </c>
      <c r="J42" s="43">
        <v>1289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18973</v>
      </c>
      <c r="T42" s="43">
        <v>18973</v>
      </c>
      <c r="U42" s="43">
        <v>70</v>
      </c>
      <c r="V42" s="43">
        <f t="shared" si="5"/>
        <v>19043</v>
      </c>
      <c r="X42" s="38" t="s">
        <v>71</v>
      </c>
    </row>
    <row r="43" spans="2:24" x14ac:dyDescent="0.2">
      <c r="B43" s="38" t="s">
        <v>78</v>
      </c>
      <c r="D43" s="43">
        <f t="shared" si="4"/>
        <v>19063</v>
      </c>
      <c r="E43" s="43">
        <v>1449</v>
      </c>
      <c r="F43" s="43">
        <v>17614</v>
      </c>
      <c r="G43" s="43">
        <v>8817</v>
      </c>
      <c r="H43" s="43">
        <v>2751</v>
      </c>
      <c r="I43" s="43">
        <v>3832</v>
      </c>
      <c r="J43" s="43">
        <v>2214</v>
      </c>
      <c r="K43" s="13"/>
      <c r="L43" s="40" t="s">
        <v>79</v>
      </c>
      <c r="M43" s="14"/>
      <c r="N43" s="40" t="s">
        <v>80</v>
      </c>
      <c r="O43" s="13"/>
      <c r="P43" s="43">
        <v>1005</v>
      </c>
      <c r="Q43" s="43">
        <v>3724</v>
      </c>
      <c r="R43" s="43">
        <v>1139</v>
      </c>
      <c r="S43" s="43">
        <v>10370</v>
      </c>
      <c r="T43" s="43">
        <v>16238</v>
      </c>
      <c r="U43" s="43">
        <v>2825</v>
      </c>
      <c r="V43" s="43">
        <f t="shared" si="5"/>
        <v>19063</v>
      </c>
      <c r="X43" s="38" t="s">
        <v>78</v>
      </c>
    </row>
    <row r="44" spans="2:24" ht="22.5" customHeight="1" x14ac:dyDescent="0.2">
      <c r="B44" s="38"/>
      <c r="D44" s="43">
        <f t="shared" si="4"/>
        <v>151238</v>
      </c>
      <c r="E44" s="43"/>
      <c r="F44" s="43">
        <v>151238</v>
      </c>
      <c r="G44" s="43">
        <v>98144</v>
      </c>
      <c r="H44" s="43">
        <v>30123</v>
      </c>
      <c r="I44" s="43">
        <v>3623</v>
      </c>
      <c r="J44" s="43">
        <v>19348</v>
      </c>
      <c r="K44" s="30"/>
      <c r="L44" s="41" t="s">
        <v>208</v>
      </c>
      <c r="M44" s="42"/>
      <c r="N44" s="41" t="s">
        <v>187</v>
      </c>
      <c r="O44" s="30"/>
      <c r="P44" s="43">
        <v>19348</v>
      </c>
      <c r="Q44" s="43">
        <v>3623</v>
      </c>
      <c r="R44" s="43">
        <v>30123</v>
      </c>
      <c r="S44" s="43">
        <v>98144</v>
      </c>
      <c r="T44" s="43">
        <v>151238</v>
      </c>
      <c r="U44" s="43"/>
      <c r="V44" s="43">
        <f t="shared" si="5"/>
        <v>151238</v>
      </c>
      <c r="X44" s="38"/>
    </row>
    <row r="45" spans="2:24" ht="24.75" customHeight="1" x14ac:dyDescent="0.2">
      <c r="B45" s="38"/>
      <c r="C45" s="16"/>
      <c r="D45" s="43">
        <f t="shared" si="4"/>
        <v>131578</v>
      </c>
      <c r="E45" s="43"/>
      <c r="F45" s="43">
        <v>131578</v>
      </c>
      <c r="G45" s="43">
        <v>94321</v>
      </c>
      <c r="H45" s="43">
        <v>26791</v>
      </c>
      <c r="I45" s="43">
        <v>2742</v>
      </c>
      <c r="J45" s="43">
        <v>7724</v>
      </c>
      <c r="K45" s="30"/>
      <c r="L45" s="41" t="s">
        <v>188</v>
      </c>
      <c r="M45" s="42"/>
      <c r="N45" s="41" t="s">
        <v>189</v>
      </c>
      <c r="O45" s="30"/>
      <c r="P45" s="43">
        <v>7724</v>
      </c>
      <c r="Q45" s="43">
        <v>2742</v>
      </c>
      <c r="R45" s="43">
        <v>26791</v>
      </c>
      <c r="S45" s="43">
        <v>94321</v>
      </c>
      <c r="T45" s="43">
        <v>131578</v>
      </c>
      <c r="U45" s="43"/>
      <c r="V45" s="43">
        <f t="shared" si="5"/>
        <v>131578</v>
      </c>
      <c r="W45" s="16"/>
      <c r="X45" s="38"/>
    </row>
    <row r="46" spans="2:24" x14ac:dyDescent="0.2">
      <c r="B46" s="38"/>
      <c r="D46" s="46">
        <f t="shared" si="4"/>
        <v>15542</v>
      </c>
      <c r="E46" s="46"/>
      <c r="F46" s="46">
        <v>15542</v>
      </c>
      <c r="G46" s="46">
        <v>1580</v>
      </c>
      <c r="H46" s="46">
        <v>13962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15542</v>
      </c>
      <c r="T46" s="46">
        <v>15542</v>
      </c>
      <c r="U46" s="46"/>
      <c r="V46" s="46">
        <f t="shared" si="5"/>
        <v>15542</v>
      </c>
      <c r="X46" s="38"/>
    </row>
    <row r="47" spans="2:24" ht="33.6" customHeight="1" x14ac:dyDescent="0.2">
      <c r="B47" s="45" t="s">
        <v>198</v>
      </c>
      <c r="D47" s="44">
        <f t="shared" si="4"/>
        <v>151238</v>
      </c>
      <c r="E47" s="44"/>
      <c r="F47" s="44">
        <v>151238</v>
      </c>
      <c r="G47" s="44">
        <v>112106</v>
      </c>
      <c r="H47" s="44">
        <v>16161</v>
      </c>
      <c r="I47" s="44">
        <v>3623</v>
      </c>
      <c r="J47" s="44">
        <v>19348</v>
      </c>
      <c r="K47" s="30"/>
      <c r="L47" s="41" t="s">
        <v>209</v>
      </c>
      <c r="M47" s="42"/>
      <c r="N47" s="41" t="s">
        <v>190</v>
      </c>
      <c r="O47" s="30"/>
      <c r="P47" s="44">
        <v>19348</v>
      </c>
      <c r="Q47" s="44">
        <v>3623</v>
      </c>
      <c r="R47" s="44">
        <v>16161</v>
      </c>
      <c r="S47" s="44">
        <v>112106</v>
      </c>
      <c r="T47" s="44">
        <v>151238</v>
      </c>
      <c r="U47" s="44"/>
      <c r="V47" s="44">
        <f t="shared" si="5"/>
        <v>151238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131578</v>
      </c>
      <c r="E48" s="46"/>
      <c r="F48" s="46">
        <v>131578</v>
      </c>
      <c r="G48" s="46">
        <v>108283</v>
      </c>
      <c r="H48" s="46">
        <v>12829</v>
      </c>
      <c r="I48" s="46">
        <v>2742</v>
      </c>
      <c r="J48" s="46">
        <v>7724</v>
      </c>
      <c r="K48" s="13"/>
      <c r="L48" s="41" t="s">
        <v>210</v>
      </c>
      <c r="M48" s="42"/>
      <c r="N48" s="41" t="s">
        <v>191</v>
      </c>
      <c r="O48" s="13"/>
      <c r="P48" s="46">
        <v>7724</v>
      </c>
      <c r="Q48" s="46">
        <v>2742</v>
      </c>
      <c r="R48" s="46">
        <v>12829</v>
      </c>
      <c r="S48" s="46">
        <v>108283</v>
      </c>
      <c r="T48" s="46">
        <v>131578</v>
      </c>
      <c r="U48" s="46"/>
      <c r="V48" s="46">
        <f t="shared" si="5"/>
        <v>131578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19348</v>
      </c>
      <c r="Q49" s="44">
        <v>3623</v>
      </c>
      <c r="R49" s="44">
        <v>30123</v>
      </c>
      <c r="S49" s="44">
        <v>98144</v>
      </c>
      <c r="T49" s="44">
        <v>151238</v>
      </c>
      <c r="U49" s="44"/>
      <c r="V49" s="44">
        <f t="shared" si="5"/>
        <v>151238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7724</v>
      </c>
      <c r="Q50" s="43">
        <v>2742</v>
      </c>
      <c r="R50" s="43">
        <v>26791</v>
      </c>
      <c r="S50" s="43">
        <v>94321</v>
      </c>
      <c r="T50" s="43">
        <v>131578</v>
      </c>
      <c r="U50" s="43"/>
      <c r="V50" s="43">
        <f t="shared" si="5"/>
        <v>131578</v>
      </c>
      <c r="X50" s="38" t="s">
        <v>55</v>
      </c>
    </row>
    <row r="51" spans="2:24" x14ac:dyDescent="0.2">
      <c r="B51" s="38"/>
      <c r="D51" s="43">
        <f t="shared" ref="D51:D56" si="6">SUM(E51:F51)</f>
        <v>122030</v>
      </c>
      <c r="E51" s="43"/>
      <c r="F51" s="43">
        <v>122030</v>
      </c>
      <c r="G51" s="43">
        <v>111110</v>
      </c>
      <c r="H51" s="43">
        <v>10920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122030</v>
      </c>
      <c r="E52" s="43"/>
      <c r="F52" s="43">
        <v>122030</v>
      </c>
      <c r="G52" s="43">
        <v>97148</v>
      </c>
      <c r="H52" s="43">
        <v>24882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789</v>
      </c>
      <c r="E53" s="43"/>
      <c r="F53" s="43">
        <v>789</v>
      </c>
      <c r="G53" s="43"/>
      <c r="H53" s="43"/>
      <c r="I53" s="43">
        <v>789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789</v>
      </c>
      <c r="T53" s="43">
        <v>789</v>
      </c>
      <c r="U53" s="43"/>
      <c r="V53" s="43">
        <f>SUM(T53:U53)</f>
        <v>789</v>
      </c>
      <c r="X53" s="38"/>
    </row>
    <row r="54" spans="2:24" x14ac:dyDescent="0.2">
      <c r="B54" s="38"/>
      <c r="D54" s="43">
        <f t="shared" si="6"/>
        <v>29208</v>
      </c>
      <c r="E54" s="43"/>
      <c r="F54" s="43">
        <v>29208</v>
      </c>
      <c r="G54" s="43">
        <v>1785</v>
      </c>
      <c r="H54" s="43">
        <v>5241</v>
      </c>
      <c r="I54" s="43">
        <v>2834</v>
      </c>
      <c r="J54" s="43">
        <v>19348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9548</v>
      </c>
      <c r="E55" s="43"/>
      <c r="F55" s="43">
        <v>9548</v>
      </c>
      <c r="G55" s="43">
        <v>-2038</v>
      </c>
      <c r="H55" s="43">
        <v>1909</v>
      </c>
      <c r="I55" s="43">
        <v>1953</v>
      </c>
      <c r="J55" s="43">
        <v>7724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9176</v>
      </c>
      <c r="E56" s="43">
        <v>9176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7724</v>
      </c>
      <c r="Q69" s="43">
        <v>1953</v>
      </c>
      <c r="R69" s="43">
        <v>1909</v>
      </c>
      <c r="S69" s="43">
        <v>-2038</v>
      </c>
      <c r="T69" s="43">
        <v>9548</v>
      </c>
      <c r="U69" s="43"/>
      <c r="V69" s="43">
        <f>SUM(T69:U69)</f>
        <v>9548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9176</v>
      </c>
      <c r="V71" s="43">
        <f t="shared" ref="V71:V74" si="7">SUM(T71:U71)</f>
        <v>9176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665</v>
      </c>
      <c r="Q72" s="43">
        <v>70</v>
      </c>
      <c r="R72" s="43">
        <v>1939</v>
      </c>
      <c r="S72" s="43">
        <v>945</v>
      </c>
      <c r="T72" s="43">
        <v>3619</v>
      </c>
      <c r="U72" s="43">
        <v>58</v>
      </c>
      <c r="V72" s="43">
        <f t="shared" si="7"/>
        <v>3677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-181</v>
      </c>
      <c r="Q73" s="43">
        <v>-588</v>
      </c>
      <c r="R73" s="43">
        <v>-1011</v>
      </c>
      <c r="S73" s="43">
        <v>-514</v>
      </c>
      <c r="T73" s="43">
        <v>-2294</v>
      </c>
      <c r="U73" s="43">
        <v>-1383</v>
      </c>
      <c r="V73" s="43">
        <f t="shared" si="7"/>
        <v>-3677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18724</v>
      </c>
      <c r="E74" s="46">
        <v>7851</v>
      </c>
      <c r="F74" s="46">
        <v>10873</v>
      </c>
      <c r="G74" s="46">
        <v>-1607</v>
      </c>
      <c r="H74" s="46">
        <v>2837</v>
      </c>
      <c r="I74" s="46">
        <v>1435</v>
      </c>
      <c r="J74" s="46">
        <v>8208</v>
      </c>
      <c r="K74" s="13"/>
      <c r="L74" s="41" t="s">
        <v>103</v>
      </c>
      <c r="M74" s="42"/>
      <c r="N74" s="41" t="s">
        <v>104</v>
      </c>
      <c r="O74" s="13"/>
      <c r="P74" s="46">
        <v>8208</v>
      </c>
      <c r="Q74" s="46">
        <v>1435</v>
      </c>
      <c r="R74" s="46">
        <v>2837</v>
      </c>
      <c r="S74" s="46">
        <v>-1607</v>
      </c>
      <c r="T74" s="46">
        <v>10873</v>
      </c>
      <c r="U74" s="46">
        <v>7851</v>
      </c>
      <c r="V74" s="46">
        <f t="shared" si="7"/>
        <v>18724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38384</v>
      </c>
      <c r="E75" s="44"/>
      <c r="F75" s="44">
        <v>38384</v>
      </c>
      <c r="G75" s="44">
        <v>11170</v>
      </c>
      <c r="H75" s="44">
        <v>5307</v>
      </c>
      <c r="I75" s="44">
        <v>283</v>
      </c>
      <c r="J75" s="44">
        <v>21624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39695</v>
      </c>
      <c r="E76" s="43"/>
      <c r="F76" s="43">
        <v>39695</v>
      </c>
      <c r="G76" s="43">
        <v>11430</v>
      </c>
      <c r="H76" s="43">
        <v>5299</v>
      </c>
      <c r="I76" s="43">
        <v>283</v>
      </c>
      <c r="J76" s="43">
        <v>22683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-19660</v>
      </c>
      <c r="E77" s="43"/>
      <c r="F77" s="43">
        <v>-19660</v>
      </c>
      <c r="G77" s="43">
        <v>-3823</v>
      </c>
      <c r="H77" s="43">
        <v>-3332</v>
      </c>
      <c r="I77" s="43">
        <v>-881</v>
      </c>
      <c r="J77" s="43">
        <v>-11624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-1311</v>
      </c>
      <c r="E78" s="43"/>
      <c r="F78" s="43">
        <v>-1311</v>
      </c>
      <c r="G78" s="43">
        <v>-260</v>
      </c>
      <c r="H78" s="43">
        <v>8</v>
      </c>
      <c r="I78" s="43">
        <v>0</v>
      </c>
      <c r="J78" s="43">
        <v>-1059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9</v>
      </c>
      <c r="F79" s="43">
        <v>-9</v>
      </c>
      <c r="G79" s="43">
        <v>-35</v>
      </c>
      <c r="H79" s="43">
        <v>36</v>
      </c>
      <c r="I79" s="43">
        <v>0</v>
      </c>
      <c r="J79" s="43">
        <v>-10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7842</v>
      </c>
      <c r="F80" s="43">
        <v>-7842</v>
      </c>
      <c r="G80" s="43">
        <v>-8919</v>
      </c>
      <c r="H80" s="43">
        <v>826</v>
      </c>
      <c r="I80" s="43">
        <v>2033</v>
      </c>
      <c r="J80" s="43">
        <v>-1782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/>
  <dimension ref="B2:X106"/>
  <sheetViews>
    <sheetView showGridLines="0" showRowColHeaders="0" zoomScale="82" zoomScaleNormal="82" workbookViewId="0">
      <pane ySplit="6" topLeftCell="A50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73568</v>
      </c>
      <c r="V18" s="43">
        <f>SUM(T18:U18)</f>
        <v>73568</v>
      </c>
      <c r="X18" s="38" t="s">
        <v>25</v>
      </c>
    </row>
    <row r="19" spans="2:24" x14ac:dyDescent="0.2">
      <c r="B19" s="38" t="s">
        <v>28</v>
      </c>
      <c r="D19" s="43">
        <f>SUM(E19:F19)</f>
        <v>88058</v>
      </c>
      <c r="E19" s="43">
        <v>88058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251282</v>
      </c>
      <c r="E23" s="43"/>
      <c r="F23" s="43">
        <v>251282</v>
      </c>
      <c r="G23" s="43">
        <v>58650</v>
      </c>
      <c r="H23" s="43">
        <v>33375</v>
      </c>
      <c r="I23" s="43">
        <v>7934</v>
      </c>
      <c r="J23" s="43">
        <v>129345</v>
      </c>
      <c r="K23" s="13"/>
      <c r="L23" s="41" t="s">
        <v>204</v>
      </c>
      <c r="M23" s="42"/>
      <c r="N23" s="41" t="s">
        <v>41</v>
      </c>
      <c r="O23" s="13"/>
      <c r="P23" s="43">
        <v>129345</v>
      </c>
      <c r="Q23" s="43">
        <v>7934</v>
      </c>
      <c r="R23" s="43">
        <v>33375</v>
      </c>
      <c r="S23" s="43">
        <v>58650</v>
      </c>
      <c r="T23" s="43">
        <v>251282</v>
      </c>
      <c r="U23" s="43"/>
      <c r="V23" s="43">
        <f>SUM(T23:U23)</f>
        <v>251282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40444</v>
      </c>
      <c r="E24" s="43"/>
      <c r="F24" s="43">
        <v>40444</v>
      </c>
      <c r="G24" s="43">
        <v>6623</v>
      </c>
      <c r="H24" s="43">
        <v>7181</v>
      </c>
      <c r="I24" s="43">
        <v>1167</v>
      </c>
      <c r="J24" s="43">
        <v>25473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210838</v>
      </c>
      <c r="E25" s="43"/>
      <c r="F25" s="43">
        <v>210838</v>
      </c>
      <c r="G25" s="43">
        <v>52027</v>
      </c>
      <c r="H25" s="43">
        <v>26194</v>
      </c>
      <c r="I25" s="43">
        <v>6767</v>
      </c>
      <c r="J25" s="43">
        <v>103872</v>
      </c>
      <c r="K25" s="13"/>
      <c r="L25" s="41" t="s">
        <v>45</v>
      </c>
      <c r="M25" s="42"/>
      <c r="N25" s="41" t="s">
        <v>46</v>
      </c>
      <c r="O25" s="13"/>
      <c r="P25" s="43">
        <v>103872</v>
      </c>
      <c r="Q25" s="43">
        <v>6767</v>
      </c>
      <c r="R25" s="43">
        <v>26194</v>
      </c>
      <c r="S25" s="43">
        <v>52027</v>
      </c>
      <c r="T25" s="43">
        <v>210838</v>
      </c>
      <c r="U25" s="43"/>
      <c r="V25" s="43">
        <f t="shared" ref="V25:V31" si="1">SUM(T25:U25)</f>
        <v>210838</v>
      </c>
      <c r="X25" s="38"/>
    </row>
    <row r="26" spans="2:24" x14ac:dyDescent="0.2">
      <c r="B26" s="38"/>
      <c r="D26" s="46">
        <f t="shared" si="0"/>
        <v>-14490</v>
      </c>
      <c r="E26" s="46">
        <v>-14490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-14490</v>
      </c>
      <c r="V26" s="46">
        <f t="shared" si="1"/>
        <v>-14490</v>
      </c>
      <c r="X26" s="38"/>
    </row>
    <row r="27" spans="2:24" x14ac:dyDescent="0.2">
      <c r="B27" s="45" t="s">
        <v>49</v>
      </c>
      <c r="D27" s="44">
        <f t="shared" si="0"/>
        <v>114509</v>
      </c>
      <c r="E27" s="44">
        <v>580</v>
      </c>
      <c r="F27" s="44">
        <v>113929</v>
      </c>
      <c r="G27" s="44">
        <v>9642</v>
      </c>
      <c r="H27" s="44">
        <v>26105</v>
      </c>
      <c r="I27" s="44">
        <v>4851</v>
      </c>
      <c r="J27" s="44">
        <v>73331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114441</v>
      </c>
      <c r="T27" s="44">
        <v>114441</v>
      </c>
      <c r="U27" s="44">
        <v>68</v>
      </c>
      <c r="V27" s="44">
        <f t="shared" si="1"/>
        <v>114509</v>
      </c>
      <c r="X27" s="45" t="s">
        <v>49</v>
      </c>
    </row>
    <row r="28" spans="2:24" x14ac:dyDescent="0.2">
      <c r="B28" s="38" t="s">
        <v>44</v>
      </c>
      <c r="D28" s="43">
        <f t="shared" si="0"/>
        <v>25532</v>
      </c>
      <c r="E28" s="43"/>
      <c r="F28" s="43">
        <v>25532</v>
      </c>
      <c r="G28" s="43">
        <v>2100</v>
      </c>
      <c r="H28" s="43">
        <v>89</v>
      </c>
      <c r="I28" s="43">
        <v>158</v>
      </c>
      <c r="J28" s="43">
        <v>1207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25320</v>
      </c>
      <c r="S28" s="43"/>
      <c r="T28" s="43">
        <v>25320</v>
      </c>
      <c r="U28" s="43">
        <v>212</v>
      </c>
      <c r="V28" s="43">
        <f t="shared" si="1"/>
        <v>25532</v>
      </c>
      <c r="X28" s="38" t="s">
        <v>44</v>
      </c>
    </row>
    <row r="29" spans="2:24" x14ac:dyDescent="0.2">
      <c r="B29" s="38"/>
      <c r="D29" s="43">
        <f t="shared" si="0"/>
        <v>21978</v>
      </c>
      <c r="E29" s="43"/>
      <c r="F29" s="43">
        <v>21978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21686</v>
      </c>
      <c r="S29" s="43"/>
      <c r="T29" s="43">
        <v>21686</v>
      </c>
      <c r="U29" s="43">
        <v>292</v>
      </c>
      <c r="V29" s="43">
        <f t="shared" si="1"/>
        <v>21978</v>
      </c>
      <c r="X29" s="38"/>
    </row>
    <row r="30" spans="2:24" x14ac:dyDescent="0.2">
      <c r="B30" s="38"/>
      <c r="D30" s="43">
        <f t="shared" si="0"/>
        <v>3554</v>
      </c>
      <c r="E30" s="43"/>
      <c r="F30" s="43">
        <v>3554</v>
      </c>
      <c r="G30" s="43">
        <v>2100</v>
      </c>
      <c r="H30" s="43">
        <v>89</v>
      </c>
      <c r="I30" s="43">
        <v>158</v>
      </c>
      <c r="J30" s="43">
        <v>1207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3634</v>
      </c>
      <c r="S30" s="43"/>
      <c r="T30" s="43">
        <v>3634</v>
      </c>
      <c r="U30" s="43">
        <v>-80</v>
      </c>
      <c r="V30" s="43">
        <f t="shared" si="1"/>
        <v>3554</v>
      </c>
      <c r="X30" s="38"/>
    </row>
    <row r="31" spans="2:24" x14ac:dyDescent="0.2">
      <c r="B31" s="38"/>
      <c r="D31" s="43">
        <f t="shared" si="0"/>
        <v>111821</v>
      </c>
      <c r="E31" s="43"/>
      <c r="F31" s="43">
        <v>111821</v>
      </c>
      <c r="G31" s="43">
        <v>46908</v>
      </c>
      <c r="H31" s="43">
        <v>7181</v>
      </c>
      <c r="I31" s="43">
        <v>2925</v>
      </c>
      <c r="J31" s="43">
        <v>54807</v>
      </c>
      <c r="K31" s="15"/>
      <c r="L31" s="41" t="s">
        <v>205</v>
      </c>
      <c r="M31" s="42"/>
      <c r="N31" s="41" t="s">
        <v>119</v>
      </c>
      <c r="O31" s="15"/>
      <c r="P31" s="43">
        <v>54807</v>
      </c>
      <c r="Q31" s="43">
        <v>2925</v>
      </c>
      <c r="R31" s="43">
        <v>7181</v>
      </c>
      <c r="S31" s="43">
        <v>46908</v>
      </c>
      <c r="T31" s="43">
        <v>111821</v>
      </c>
      <c r="U31" s="43"/>
      <c r="V31" s="43">
        <f t="shared" si="1"/>
        <v>111821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71377</v>
      </c>
      <c r="E33" s="43"/>
      <c r="F33" s="43">
        <v>71377</v>
      </c>
      <c r="G33" s="43">
        <v>40285</v>
      </c>
      <c r="H33" s="43">
        <v>0</v>
      </c>
      <c r="I33" s="43">
        <v>1758</v>
      </c>
      <c r="J33" s="43">
        <v>29334</v>
      </c>
      <c r="K33" s="13"/>
      <c r="L33" s="41" t="s">
        <v>120</v>
      </c>
      <c r="M33" s="42"/>
      <c r="N33" s="41" t="s">
        <v>121</v>
      </c>
      <c r="O33" s="13"/>
      <c r="P33" s="43">
        <v>29334</v>
      </c>
      <c r="Q33" s="43">
        <v>1758</v>
      </c>
      <c r="R33" s="43">
        <v>0</v>
      </c>
      <c r="S33" s="43">
        <v>40285</v>
      </c>
      <c r="T33" s="43">
        <v>71377</v>
      </c>
      <c r="U33" s="43"/>
      <c r="V33" s="43">
        <f>SUM(T33:U33)</f>
        <v>71377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61768</v>
      </c>
      <c r="E35" s="44">
        <v>11092</v>
      </c>
      <c r="F35" s="44">
        <v>50676</v>
      </c>
      <c r="G35" s="44">
        <v>3655</v>
      </c>
      <c r="H35" s="44">
        <v>9213</v>
      </c>
      <c r="I35" s="44">
        <v>20971</v>
      </c>
      <c r="J35" s="44">
        <v>16837</v>
      </c>
      <c r="K35" s="31"/>
      <c r="L35" s="40" t="s">
        <v>63</v>
      </c>
      <c r="M35" s="14"/>
      <c r="N35" s="40" t="s">
        <v>64</v>
      </c>
      <c r="O35" s="31"/>
      <c r="P35" s="44">
        <v>9842</v>
      </c>
      <c r="Q35" s="44">
        <v>25563</v>
      </c>
      <c r="R35" s="44">
        <v>2052</v>
      </c>
      <c r="S35" s="44">
        <v>9453</v>
      </c>
      <c r="T35" s="44">
        <v>46910</v>
      </c>
      <c r="U35" s="44">
        <v>14858</v>
      </c>
      <c r="V35" s="44">
        <f t="shared" ref="V35:V36" si="3">SUM(T35:U35)</f>
        <v>61768</v>
      </c>
      <c r="X35" s="45" t="s">
        <v>62</v>
      </c>
    </row>
    <row r="36" spans="2:24" x14ac:dyDescent="0.2">
      <c r="B36" s="38" t="s">
        <v>54</v>
      </c>
      <c r="D36" s="43">
        <f t="shared" si="2"/>
        <v>247816</v>
      </c>
      <c r="E36" s="43"/>
      <c r="F36" s="43">
        <v>247816</v>
      </c>
      <c r="G36" s="43">
        <v>167147</v>
      </c>
      <c r="H36" s="43">
        <v>25340</v>
      </c>
      <c r="I36" s="43">
        <v>7517</v>
      </c>
      <c r="J36" s="43">
        <v>47812</v>
      </c>
      <c r="K36" s="13"/>
      <c r="L36" s="41" t="s">
        <v>207</v>
      </c>
      <c r="M36" s="42"/>
      <c r="N36" s="41" t="s">
        <v>65</v>
      </c>
      <c r="O36" s="13"/>
      <c r="P36" s="43">
        <v>47812</v>
      </c>
      <c r="Q36" s="43">
        <v>7517</v>
      </c>
      <c r="R36" s="43">
        <v>25340</v>
      </c>
      <c r="S36" s="43">
        <v>167147</v>
      </c>
      <c r="T36" s="43">
        <v>247816</v>
      </c>
      <c r="U36" s="43"/>
      <c r="V36" s="43">
        <f t="shared" si="3"/>
        <v>247816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207372</v>
      </c>
      <c r="E38" s="43"/>
      <c r="F38" s="43">
        <v>207372</v>
      </c>
      <c r="G38" s="43">
        <v>160524</v>
      </c>
      <c r="H38" s="43">
        <v>18159</v>
      </c>
      <c r="I38" s="43">
        <v>6350</v>
      </c>
      <c r="J38" s="43">
        <v>22339</v>
      </c>
      <c r="K38" s="13"/>
      <c r="L38" s="41" t="s">
        <v>69</v>
      </c>
      <c r="M38" s="42"/>
      <c r="N38" s="41" t="s">
        <v>70</v>
      </c>
      <c r="O38" s="13"/>
      <c r="P38" s="43">
        <v>22339</v>
      </c>
      <c r="Q38" s="43">
        <v>6350</v>
      </c>
      <c r="R38" s="43">
        <v>18159</v>
      </c>
      <c r="S38" s="43">
        <v>160524</v>
      </c>
      <c r="T38" s="43">
        <v>207372</v>
      </c>
      <c r="U38" s="43"/>
      <c r="V38" s="43">
        <f>SUM(T38:U38)</f>
        <v>207372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28444</v>
      </c>
      <c r="E40" s="44">
        <v>389</v>
      </c>
      <c r="F40" s="44">
        <v>28055</v>
      </c>
      <c r="G40" s="44">
        <v>22474</v>
      </c>
      <c r="H40" s="44">
        <v>-171</v>
      </c>
      <c r="I40" s="44">
        <v>985</v>
      </c>
      <c r="J40" s="44">
        <v>4767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28069</v>
      </c>
      <c r="S40" s="44"/>
      <c r="T40" s="44">
        <v>28069</v>
      </c>
      <c r="U40" s="44">
        <v>375</v>
      </c>
      <c r="V40" s="44">
        <f t="shared" ref="V40:V50" si="5">SUM(T40:U40)</f>
        <v>28444</v>
      </c>
      <c r="X40" s="45" t="s">
        <v>66</v>
      </c>
    </row>
    <row r="41" spans="2:24" x14ac:dyDescent="0.2">
      <c r="B41" s="38" t="s">
        <v>68</v>
      </c>
      <c r="D41" s="43">
        <f t="shared" si="4"/>
        <v>35588</v>
      </c>
      <c r="E41" s="43">
        <v>13</v>
      </c>
      <c r="F41" s="43">
        <v>35575</v>
      </c>
      <c r="G41" s="43">
        <v>35575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2086</v>
      </c>
      <c r="Q41" s="43">
        <v>1641</v>
      </c>
      <c r="R41" s="43">
        <v>31634</v>
      </c>
      <c r="S41" s="43">
        <v>48</v>
      </c>
      <c r="T41" s="43">
        <v>35409</v>
      </c>
      <c r="U41" s="43">
        <v>179</v>
      </c>
      <c r="V41" s="43">
        <f t="shared" si="5"/>
        <v>35588</v>
      </c>
      <c r="X41" s="38" t="s">
        <v>68</v>
      </c>
    </row>
    <row r="42" spans="2:24" ht="24" x14ac:dyDescent="0.2">
      <c r="B42" s="38" t="s">
        <v>71</v>
      </c>
      <c r="D42" s="43">
        <f t="shared" si="4"/>
        <v>43646</v>
      </c>
      <c r="E42" s="43">
        <v>761</v>
      </c>
      <c r="F42" s="43">
        <v>42885</v>
      </c>
      <c r="G42" s="43">
        <v>41</v>
      </c>
      <c r="H42" s="43">
        <v>38464</v>
      </c>
      <c r="I42" s="43">
        <v>2140</v>
      </c>
      <c r="J42" s="43">
        <v>2240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43532</v>
      </c>
      <c r="T42" s="43">
        <v>43532</v>
      </c>
      <c r="U42" s="43">
        <v>114</v>
      </c>
      <c r="V42" s="43">
        <f t="shared" si="5"/>
        <v>43646</v>
      </c>
      <c r="X42" s="38" t="s">
        <v>71</v>
      </c>
    </row>
    <row r="43" spans="2:24" x14ac:dyDescent="0.2">
      <c r="B43" s="38" t="s">
        <v>78</v>
      </c>
      <c r="D43" s="43">
        <f t="shared" si="4"/>
        <v>27480</v>
      </c>
      <c r="E43" s="43">
        <v>1639</v>
      </c>
      <c r="F43" s="43">
        <v>25841</v>
      </c>
      <c r="G43" s="43">
        <v>12355</v>
      </c>
      <c r="H43" s="43">
        <v>3674</v>
      </c>
      <c r="I43" s="43">
        <v>6228</v>
      </c>
      <c r="J43" s="43">
        <v>3584</v>
      </c>
      <c r="K43" s="13"/>
      <c r="L43" s="40" t="s">
        <v>79</v>
      </c>
      <c r="M43" s="14"/>
      <c r="N43" s="40" t="s">
        <v>80</v>
      </c>
      <c r="O43" s="13"/>
      <c r="P43" s="43">
        <v>1572</v>
      </c>
      <c r="Q43" s="43">
        <v>6231</v>
      </c>
      <c r="R43" s="43">
        <v>1512</v>
      </c>
      <c r="S43" s="43">
        <v>12777</v>
      </c>
      <c r="T43" s="43">
        <v>22092</v>
      </c>
      <c r="U43" s="43">
        <v>5388</v>
      </c>
      <c r="V43" s="43">
        <f t="shared" si="5"/>
        <v>27480</v>
      </c>
      <c r="X43" s="38" t="s">
        <v>78</v>
      </c>
    </row>
    <row r="44" spans="2:24" ht="22.5" customHeight="1" x14ac:dyDescent="0.2">
      <c r="B44" s="38"/>
      <c r="D44" s="43">
        <f t="shared" si="4"/>
        <v>244562</v>
      </c>
      <c r="E44" s="43"/>
      <c r="F44" s="43">
        <v>244562</v>
      </c>
      <c r="G44" s="43">
        <v>153059</v>
      </c>
      <c r="H44" s="43">
        <v>44588</v>
      </c>
      <c r="I44" s="43">
        <v>6036</v>
      </c>
      <c r="J44" s="43">
        <v>40879</v>
      </c>
      <c r="K44" s="30"/>
      <c r="L44" s="41" t="s">
        <v>208</v>
      </c>
      <c r="M44" s="42"/>
      <c r="N44" s="41" t="s">
        <v>187</v>
      </c>
      <c r="O44" s="30"/>
      <c r="P44" s="43">
        <v>40879</v>
      </c>
      <c r="Q44" s="43">
        <v>6036</v>
      </c>
      <c r="R44" s="43">
        <v>44588</v>
      </c>
      <c r="S44" s="43">
        <v>153059</v>
      </c>
      <c r="T44" s="43">
        <v>244562</v>
      </c>
      <c r="U44" s="43"/>
      <c r="V44" s="43">
        <f t="shared" si="5"/>
        <v>244562</v>
      </c>
      <c r="X44" s="38"/>
    </row>
    <row r="45" spans="2:24" ht="24.75" customHeight="1" x14ac:dyDescent="0.2">
      <c r="B45" s="38"/>
      <c r="C45" s="16"/>
      <c r="D45" s="43">
        <f t="shared" si="4"/>
        <v>204118</v>
      </c>
      <c r="E45" s="43"/>
      <c r="F45" s="43">
        <v>204118</v>
      </c>
      <c r="G45" s="43">
        <v>146436</v>
      </c>
      <c r="H45" s="43">
        <v>37407</v>
      </c>
      <c r="I45" s="43">
        <v>4869</v>
      </c>
      <c r="J45" s="43">
        <v>15406</v>
      </c>
      <c r="K45" s="30"/>
      <c r="L45" s="41" t="s">
        <v>188</v>
      </c>
      <c r="M45" s="42"/>
      <c r="N45" s="41" t="s">
        <v>189</v>
      </c>
      <c r="O45" s="30"/>
      <c r="P45" s="43">
        <v>15406</v>
      </c>
      <c r="Q45" s="43">
        <v>4869</v>
      </c>
      <c r="R45" s="43">
        <v>37407</v>
      </c>
      <c r="S45" s="43">
        <v>146436</v>
      </c>
      <c r="T45" s="43">
        <v>204118</v>
      </c>
      <c r="U45" s="43"/>
      <c r="V45" s="43">
        <f t="shared" si="5"/>
        <v>204118</v>
      </c>
      <c r="W45" s="16"/>
      <c r="X45" s="38"/>
    </row>
    <row r="46" spans="2:24" x14ac:dyDescent="0.2">
      <c r="B46" s="38"/>
      <c r="D46" s="46">
        <f t="shared" si="4"/>
        <v>28177</v>
      </c>
      <c r="E46" s="46"/>
      <c r="F46" s="46">
        <v>28177</v>
      </c>
      <c r="G46" s="46">
        <v>2345</v>
      </c>
      <c r="H46" s="46">
        <v>25832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28177</v>
      </c>
      <c r="T46" s="46">
        <v>28177</v>
      </c>
      <c r="U46" s="46"/>
      <c r="V46" s="46">
        <f t="shared" si="5"/>
        <v>28177</v>
      </c>
      <c r="X46" s="38"/>
    </row>
    <row r="47" spans="2:24" ht="33.6" customHeight="1" x14ac:dyDescent="0.2">
      <c r="B47" s="45" t="s">
        <v>198</v>
      </c>
      <c r="D47" s="44">
        <f t="shared" si="4"/>
        <v>244562</v>
      </c>
      <c r="E47" s="44"/>
      <c r="F47" s="44">
        <v>244562</v>
      </c>
      <c r="G47" s="44">
        <v>178891</v>
      </c>
      <c r="H47" s="44">
        <v>18756</v>
      </c>
      <c r="I47" s="44">
        <v>6036</v>
      </c>
      <c r="J47" s="44">
        <v>40879</v>
      </c>
      <c r="K47" s="30"/>
      <c r="L47" s="41" t="s">
        <v>209</v>
      </c>
      <c r="M47" s="42"/>
      <c r="N47" s="41" t="s">
        <v>190</v>
      </c>
      <c r="O47" s="30"/>
      <c r="P47" s="44">
        <v>40879</v>
      </c>
      <c r="Q47" s="44">
        <v>6036</v>
      </c>
      <c r="R47" s="44">
        <v>18756</v>
      </c>
      <c r="S47" s="44">
        <v>178891</v>
      </c>
      <c r="T47" s="44">
        <v>244562</v>
      </c>
      <c r="U47" s="44"/>
      <c r="V47" s="44">
        <f t="shared" si="5"/>
        <v>244562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204118</v>
      </c>
      <c r="E48" s="46"/>
      <c r="F48" s="46">
        <v>204118</v>
      </c>
      <c r="G48" s="46">
        <v>172268</v>
      </c>
      <c r="H48" s="46">
        <v>11575</v>
      </c>
      <c r="I48" s="46">
        <v>4869</v>
      </c>
      <c r="J48" s="46">
        <v>15406</v>
      </c>
      <c r="K48" s="13"/>
      <c r="L48" s="41" t="s">
        <v>210</v>
      </c>
      <c r="M48" s="42"/>
      <c r="N48" s="41" t="s">
        <v>191</v>
      </c>
      <c r="O48" s="13"/>
      <c r="P48" s="46">
        <v>15406</v>
      </c>
      <c r="Q48" s="46">
        <v>4869</v>
      </c>
      <c r="R48" s="46">
        <v>11575</v>
      </c>
      <c r="S48" s="46">
        <v>172268</v>
      </c>
      <c r="T48" s="46">
        <v>204118</v>
      </c>
      <c r="U48" s="46"/>
      <c r="V48" s="46">
        <f t="shared" si="5"/>
        <v>204118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40879</v>
      </c>
      <c r="Q49" s="44">
        <v>6036</v>
      </c>
      <c r="R49" s="44">
        <v>44588</v>
      </c>
      <c r="S49" s="44">
        <v>153059</v>
      </c>
      <c r="T49" s="44">
        <v>244562</v>
      </c>
      <c r="U49" s="44"/>
      <c r="V49" s="44">
        <f t="shared" si="5"/>
        <v>244562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15406</v>
      </c>
      <c r="Q50" s="43">
        <v>4869</v>
      </c>
      <c r="R50" s="43">
        <v>37407</v>
      </c>
      <c r="S50" s="43">
        <v>146436</v>
      </c>
      <c r="T50" s="43">
        <v>204118</v>
      </c>
      <c r="U50" s="43"/>
      <c r="V50" s="43">
        <f t="shared" si="5"/>
        <v>204118</v>
      </c>
      <c r="X50" s="38" t="s">
        <v>55</v>
      </c>
    </row>
    <row r="51" spans="2:24" x14ac:dyDescent="0.2">
      <c r="B51" s="38"/>
      <c r="D51" s="43">
        <f t="shared" ref="D51:D56" si="6">SUM(E51:F51)</f>
        <v>193630</v>
      </c>
      <c r="E51" s="43"/>
      <c r="F51" s="43">
        <v>193630</v>
      </c>
      <c r="G51" s="43">
        <v>172994</v>
      </c>
      <c r="H51" s="43">
        <v>20636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193630</v>
      </c>
      <c r="E52" s="43"/>
      <c r="F52" s="43">
        <v>193630</v>
      </c>
      <c r="G52" s="43">
        <v>147162</v>
      </c>
      <c r="H52" s="43">
        <v>46468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-675</v>
      </c>
      <c r="E53" s="43"/>
      <c r="F53" s="43">
        <v>-675</v>
      </c>
      <c r="G53" s="43"/>
      <c r="H53" s="43"/>
      <c r="I53" s="43">
        <v>-675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-675</v>
      </c>
      <c r="T53" s="43">
        <v>-675</v>
      </c>
      <c r="U53" s="43"/>
      <c r="V53" s="43">
        <f>SUM(T53:U53)</f>
        <v>-675</v>
      </c>
      <c r="X53" s="38"/>
    </row>
    <row r="54" spans="2:24" x14ac:dyDescent="0.2">
      <c r="B54" s="38"/>
      <c r="D54" s="43">
        <f t="shared" si="6"/>
        <v>50932</v>
      </c>
      <c r="E54" s="43"/>
      <c r="F54" s="43">
        <v>50932</v>
      </c>
      <c r="G54" s="43">
        <v>5222</v>
      </c>
      <c r="H54" s="43">
        <v>-1880</v>
      </c>
      <c r="I54" s="43">
        <v>6711</v>
      </c>
      <c r="J54" s="43">
        <v>40879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10488</v>
      </c>
      <c r="E55" s="43"/>
      <c r="F55" s="43">
        <v>10488</v>
      </c>
      <c r="G55" s="43">
        <v>-1401</v>
      </c>
      <c r="H55" s="43">
        <v>-9061</v>
      </c>
      <c r="I55" s="43">
        <v>5544</v>
      </c>
      <c r="J55" s="43">
        <v>15406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-7770</v>
      </c>
      <c r="E56" s="43">
        <v>-7770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15406</v>
      </c>
      <c r="Q69" s="43">
        <v>5544</v>
      </c>
      <c r="R69" s="43">
        <v>-9061</v>
      </c>
      <c r="S69" s="43">
        <v>-1401</v>
      </c>
      <c r="T69" s="43">
        <v>10488</v>
      </c>
      <c r="U69" s="43"/>
      <c r="V69" s="43">
        <f>SUM(T69:U69)</f>
        <v>10488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-7770</v>
      </c>
      <c r="V71" s="43">
        <f t="shared" ref="V71:V74" si="7">SUM(T71:U71)</f>
        <v>-7770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1041</v>
      </c>
      <c r="Q72" s="43">
        <v>2506</v>
      </c>
      <c r="R72" s="43">
        <v>2335</v>
      </c>
      <c r="S72" s="43">
        <v>488</v>
      </c>
      <c r="T72" s="43">
        <v>6370</v>
      </c>
      <c r="U72" s="43">
        <v>13</v>
      </c>
      <c r="V72" s="43">
        <f t="shared" si="7"/>
        <v>6383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-515</v>
      </c>
      <c r="Q73" s="43">
        <v>-228</v>
      </c>
      <c r="R73" s="43">
        <v>-3533</v>
      </c>
      <c r="S73" s="43">
        <v>-1075</v>
      </c>
      <c r="T73" s="43">
        <v>-5351</v>
      </c>
      <c r="U73" s="43">
        <v>-1032</v>
      </c>
      <c r="V73" s="43">
        <f t="shared" si="7"/>
        <v>-6383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2718</v>
      </c>
      <c r="E74" s="46">
        <v>-8789</v>
      </c>
      <c r="F74" s="46">
        <v>11507</v>
      </c>
      <c r="G74" s="46">
        <v>-1988</v>
      </c>
      <c r="H74" s="46">
        <v>-10259</v>
      </c>
      <c r="I74" s="46">
        <v>7822</v>
      </c>
      <c r="J74" s="46">
        <v>15932</v>
      </c>
      <c r="K74" s="13"/>
      <c r="L74" s="41" t="s">
        <v>103</v>
      </c>
      <c r="M74" s="42"/>
      <c r="N74" s="41" t="s">
        <v>104</v>
      </c>
      <c r="O74" s="13"/>
      <c r="P74" s="46">
        <v>15932</v>
      </c>
      <c r="Q74" s="46">
        <v>7822</v>
      </c>
      <c r="R74" s="46">
        <v>-10259</v>
      </c>
      <c r="S74" s="46">
        <v>-1988</v>
      </c>
      <c r="T74" s="46">
        <v>11507</v>
      </c>
      <c r="U74" s="46">
        <v>-8789</v>
      </c>
      <c r="V74" s="46">
        <f t="shared" si="7"/>
        <v>2718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43162</v>
      </c>
      <c r="E75" s="44"/>
      <c r="F75" s="44">
        <v>43162</v>
      </c>
      <c r="G75" s="44">
        <v>9981</v>
      </c>
      <c r="H75" s="44">
        <v>5562</v>
      </c>
      <c r="I75" s="44">
        <v>212</v>
      </c>
      <c r="J75" s="44">
        <v>27407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42853</v>
      </c>
      <c r="E76" s="43"/>
      <c r="F76" s="43">
        <v>42853</v>
      </c>
      <c r="G76" s="43">
        <v>7944</v>
      </c>
      <c r="H76" s="43">
        <v>5544</v>
      </c>
      <c r="I76" s="43">
        <v>239</v>
      </c>
      <c r="J76" s="43">
        <v>29126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-40444</v>
      </c>
      <c r="E77" s="43"/>
      <c r="F77" s="43">
        <v>-40444</v>
      </c>
      <c r="G77" s="43">
        <v>-6623</v>
      </c>
      <c r="H77" s="43">
        <v>-7181</v>
      </c>
      <c r="I77" s="43">
        <v>-1167</v>
      </c>
      <c r="J77" s="43">
        <v>-25473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309</v>
      </c>
      <c r="E78" s="43"/>
      <c r="F78" s="43">
        <v>309</v>
      </c>
      <c r="G78" s="43">
        <v>2037</v>
      </c>
      <c r="H78" s="43">
        <v>18</v>
      </c>
      <c r="I78" s="43">
        <v>-27</v>
      </c>
      <c r="J78" s="43">
        <v>-1719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170</v>
      </c>
      <c r="F79" s="43">
        <v>-170</v>
      </c>
      <c r="G79" s="43">
        <v>-85</v>
      </c>
      <c r="H79" s="43">
        <v>95</v>
      </c>
      <c r="I79" s="43">
        <v>1</v>
      </c>
      <c r="J79" s="43">
        <v>-181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-8959</v>
      </c>
      <c r="F80" s="43">
        <v>8959</v>
      </c>
      <c r="G80" s="43">
        <v>-5261</v>
      </c>
      <c r="H80" s="43">
        <v>-8735</v>
      </c>
      <c r="I80" s="43">
        <v>8776</v>
      </c>
      <c r="J80" s="43">
        <v>14179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/>
  <dimension ref="B2:X106"/>
  <sheetViews>
    <sheetView showGridLines="0" showRowColHeaders="0" zoomScale="82" zoomScaleNormal="82" workbookViewId="0">
      <pane ySplit="6" topLeftCell="A28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76330</v>
      </c>
      <c r="V18" s="43">
        <f>SUM(T18:U18)</f>
        <v>76330</v>
      </c>
      <c r="X18" s="38" t="s">
        <v>25</v>
      </c>
    </row>
    <row r="19" spans="2:24" x14ac:dyDescent="0.2">
      <c r="B19" s="38" t="s">
        <v>28</v>
      </c>
      <c r="D19" s="43">
        <f>SUM(E19:F19)</f>
        <v>82517</v>
      </c>
      <c r="E19" s="43">
        <v>82517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263157</v>
      </c>
      <c r="E23" s="43"/>
      <c r="F23" s="43">
        <v>263157</v>
      </c>
      <c r="G23" s="43">
        <v>61230</v>
      </c>
      <c r="H23" s="43">
        <v>38963</v>
      </c>
      <c r="I23" s="43">
        <v>7153</v>
      </c>
      <c r="J23" s="43">
        <v>138273</v>
      </c>
      <c r="K23" s="13"/>
      <c r="L23" s="41" t="s">
        <v>204</v>
      </c>
      <c r="M23" s="42"/>
      <c r="N23" s="41" t="s">
        <v>41</v>
      </c>
      <c r="O23" s="13"/>
      <c r="P23" s="43">
        <v>138273</v>
      </c>
      <c r="Q23" s="43">
        <v>7153</v>
      </c>
      <c r="R23" s="43">
        <v>38963</v>
      </c>
      <c r="S23" s="43">
        <v>61230</v>
      </c>
      <c r="T23" s="43">
        <v>263157</v>
      </c>
      <c r="U23" s="43"/>
      <c r="V23" s="43">
        <f>SUM(T23:U23)</f>
        <v>263157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40236</v>
      </c>
      <c r="E24" s="43"/>
      <c r="F24" s="43">
        <v>40236</v>
      </c>
      <c r="G24" s="43">
        <v>6505</v>
      </c>
      <c r="H24" s="43">
        <v>7159</v>
      </c>
      <c r="I24" s="43">
        <v>1134</v>
      </c>
      <c r="J24" s="43">
        <v>25438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222921</v>
      </c>
      <c r="E25" s="43"/>
      <c r="F25" s="43">
        <v>222921</v>
      </c>
      <c r="G25" s="43">
        <v>54725</v>
      </c>
      <c r="H25" s="43">
        <v>31804</v>
      </c>
      <c r="I25" s="43">
        <v>6019</v>
      </c>
      <c r="J25" s="43">
        <v>112835</v>
      </c>
      <c r="K25" s="13"/>
      <c r="L25" s="41" t="s">
        <v>45</v>
      </c>
      <c r="M25" s="42"/>
      <c r="N25" s="41" t="s">
        <v>46</v>
      </c>
      <c r="O25" s="13"/>
      <c r="P25" s="43">
        <v>112835</v>
      </c>
      <c r="Q25" s="43">
        <v>6019</v>
      </c>
      <c r="R25" s="43">
        <v>31804</v>
      </c>
      <c r="S25" s="43">
        <v>54725</v>
      </c>
      <c r="T25" s="43">
        <v>222921</v>
      </c>
      <c r="U25" s="43"/>
      <c r="V25" s="43">
        <f t="shared" ref="V25:V31" si="1">SUM(T25:U25)</f>
        <v>222921</v>
      </c>
      <c r="X25" s="38"/>
    </row>
    <row r="26" spans="2:24" x14ac:dyDescent="0.2">
      <c r="B26" s="38"/>
      <c r="D26" s="46">
        <f t="shared" si="0"/>
        <v>-6187</v>
      </c>
      <c r="E26" s="46">
        <v>-6187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-6187</v>
      </c>
      <c r="V26" s="46">
        <f t="shared" si="1"/>
        <v>-6187</v>
      </c>
      <c r="X26" s="38"/>
    </row>
    <row r="27" spans="2:24" x14ac:dyDescent="0.2">
      <c r="B27" s="45" t="s">
        <v>49</v>
      </c>
      <c r="D27" s="44">
        <f t="shared" si="0"/>
        <v>122082</v>
      </c>
      <c r="E27" s="44">
        <v>669</v>
      </c>
      <c r="F27" s="44">
        <v>121413</v>
      </c>
      <c r="G27" s="44">
        <v>9928</v>
      </c>
      <c r="H27" s="44">
        <v>31633</v>
      </c>
      <c r="I27" s="44">
        <v>5060</v>
      </c>
      <c r="J27" s="44">
        <v>74792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122010</v>
      </c>
      <c r="T27" s="44">
        <v>122010</v>
      </c>
      <c r="U27" s="44">
        <v>72</v>
      </c>
      <c r="V27" s="44">
        <f t="shared" si="1"/>
        <v>122082</v>
      </c>
      <c r="X27" s="45" t="s">
        <v>49</v>
      </c>
    </row>
    <row r="28" spans="2:24" x14ac:dyDescent="0.2">
      <c r="B28" s="38" t="s">
        <v>44</v>
      </c>
      <c r="D28" s="43">
        <f t="shared" si="0"/>
        <v>15770</v>
      </c>
      <c r="E28" s="43"/>
      <c r="F28" s="43">
        <v>15770</v>
      </c>
      <c r="G28" s="43">
        <v>663</v>
      </c>
      <c r="H28" s="43">
        <v>171</v>
      </c>
      <c r="I28" s="43">
        <v>193</v>
      </c>
      <c r="J28" s="43">
        <v>-2795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20128</v>
      </c>
      <c r="S28" s="43"/>
      <c r="T28" s="43">
        <v>20128</v>
      </c>
      <c r="U28" s="43">
        <v>-4358</v>
      </c>
      <c r="V28" s="43">
        <f t="shared" si="1"/>
        <v>15770</v>
      </c>
      <c r="X28" s="38" t="s">
        <v>44</v>
      </c>
    </row>
    <row r="29" spans="2:24" x14ac:dyDescent="0.2">
      <c r="B29" s="38"/>
      <c r="D29" s="43">
        <f t="shared" si="0"/>
        <v>17538</v>
      </c>
      <c r="E29" s="43"/>
      <c r="F29" s="43">
        <v>17538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17276</v>
      </c>
      <c r="S29" s="43"/>
      <c r="T29" s="43">
        <v>17276</v>
      </c>
      <c r="U29" s="43">
        <v>262</v>
      </c>
      <c r="V29" s="43">
        <f t="shared" si="1"/>
        <v>17538</v>
      </c>
      <c r="X29" s="38"/>
    </row>
    <row r="30" spans="2:24" x14ac:dyDescent="0.2">
      <c r="B30" s="38"/>
      <c r="D30" s="43">
        <f t="shared" si="0"/>
        <v>-1768</v>
      </c>
      <c r="E30" s="43"/>
      <c r="F30" s="43">
        <v>-1768</v>
      </c>
      <c r="G30" s="43">
        <v>663</v>
      </c>
      <c r="H30" s="43">
        <v>171</v>
      </c>
      <c r="I30" s="43">
        <v>193</v>
      </c>
      <c r="J30" s="43">
        <v>-2795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2852</v>
      </c>
      <c r="S30" s="43"/>
      <c r="T30" s="43">
        <v>2852</v>
      </c>
      <c r="U30" s="43">
        <v>-4620</v>
      </c>
      <c r="V30" s="43">
        <f t="shared" si="1"/>
        <v>-1768</v>
      </c>
      <c r="X30" s="38"/>
    </row>
    <row r="31" spans="2:24" x14ac:dyDescent="0.2">
      <c r="B31" s="38"/>
      <c r="D31" s="43">
        <f t="shared" si="0"/>
        <v>125974</v>
      </c>
      <c r="E31" s="43"/>
      <c r="F31" s="43">
        <v>125974</v>
      </c>
      <c r="G31" s="43">
        <v>50639</v>
      </c>
      <c r="H31" s="43">
        <v>7159</v>
      </c>
      <c r="I31" s="43">
        <v>1900</v>
      </c>
      <c r="J31" s="43">
        <v>66276</v>
      </c>
      <c r="K31" s="15"/>
      <c r="L31" s="41" t="s">
        <v>205</v>
      </c>
      <c r="M31" s="42"/>
      <c r="N31" s="41" t="s">
        <v>119</v>
      </c>
      <c r="O31" s="15"/>
      <c r="P31" s="43">
        <v>66276</v>
      </c>
      <c r="Q31" s="43">
        <v>1900</v>
      </c>
      <c r="R31" s="43">
        <v>7159</v>
      </c>
      <c r="S31" s="43">
        <v>50639</v>
      </c>
      <c r="T31" s="43">
        <v>125974</v>
      </c>
      <c r="U31" s="43"/>
      <c r="V31" s="43">
        <f t="shared" si="1"/>
        <v>125974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85738</v>
      </c>
      <c r="E33" s="43"/>
      <c r="F33" s="43">
        <v>85738</v>
      </c>
      <c r="G33" s="43">
        <v>44134</v>
      </c>
      <c r="H33" s="43">
        <v>0</v>
      </c>
      <c r="I33" s="43">
        <v>766</v>
      </c>
      <c r="J33" s="43">
        <v>40838</v>
      </c>
      <c r="K33" s="13"/>
      <c r="L33" s="41" t="s">
        <v>120</v>
      </c>
      <c r="M33" s="42"/>
      <c r="N33" s="41" t="s">
        <v>121</v>
      </c>
      <c r="O33" s="13"/>
      <c r="P33" s="43">
        <v>40838</v>
      </c>
      <c r="Q33" s="43">
        <v>766</v>
      </c>
      <c r="R33" s="43">
        <v>0</v>
      </c>
      <c r="S33" s="43">
        <v>44134</v>
      </c>
      <c r="T33" s="43">
        <v>85738</v>
      </c>
      <c r="U33" s="43"/>
      <c r="V33" s="43">
        <f>SUM(T33:U33)</f>
        <v>85738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68427</v>
      </c>
      <c r="E35" s="44">
        <v>10862</v>
      </c>
      <c r="F35" s="44">
        <v>57565</v>
      </c>
      <c r="G35" s="44">
        <v>4237</v>
      </c>
      <c r="H35" s="44">
        <v>9445</v>
      </c>
      <c r="I35" s="44">
        <v>20626</v>
      </c>
      <c r="J35" s="44">
        <v>23257</v>
      </c>
      <c r="K35" s="31"/>
      <c r="L35" s="40" t="s">
        <v>63</v>
      </c>
      <c r="M35" s="14"/>
      <c r="N35" s="40" t="s">
        <v>64</v>
      </c>
      <c r="O35" s="31"/>
      <c r="P35" s="44">
        <v>10783</v>
      </c>
      <c r="Q35" s="44">
        <v>26404</v>
      </c>
      <c r="R35" s="44">
        <v>5068</v>
      </c>
      <c r="S35" s="44">
        <v>10945</v>
      </c>
      <c r="T35" s="44">
        <v>53200</v>
      </c>
      <c r="U35" s="44">
        <v>15227</v>
      </c>
      <c r="V35" s="44">
        <f t="shared" ref="V35:V36" si="3">SUM(T35:U35)</f>
        <v>68427</v>
      </c>
      <c r="X35" s="45" t="s">
        <v>62</v>
      </c>
    </row>
    <row r="36" spans="2:24" x14ac:dyDescent="0.2">
      <c r="B36" s="38" t="s">
        <v>54</v>
      </c>
      <c r="D36" s="43">
        <f t="shared" si="2"/>
        <v>263747</v>
      </c>
      <c r="E36" s="43"/>
      <c r="F36" s="43">
        <v>263747</v>
      </c>
      <c r="G36" s="43">
        <v>179357</v>
      </c>
      <c r="H36" s="43">
        <v>22910</v>
      </c>
      <c r="I36" s="43">
        <v>7678</v>
      </c>
      <c r="J36" s="43">
        <v>53802</v>
      </c>
      <c r="K36" s="13"/>
      <c r="L36" s="41" t="s">
        <v>207</v>
      </c>
      <c r="M36" s="42"/>
      <c r="N36" s="41" t="s">
        <v>65</v>
      </c>
      <c r="O36" s="13"/>
      <c r="P36" s="43">
        <v>53802</v>
      </c>
      <c r="Q36" s="43">
        <v>7678</v>
      </c>
      <c r="R36" s="43">
        <v>22910</v>
      </c>
      <c r="S36" s="43">
        <v>179357</v>
      </c>
      <c r="T36" s="43">
        <v>263747</v>
      </c>
      <c r="U36" s="43"/>
      <c r="V36" s="43">
        <f t="shared" si="3"/>
        <v>263747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223511</v>
      </c>
      <c r="E38" s="43"/>
      <c r="F38" s="43">
        <v>223511</v>
      </c>
      <c r="G38" s="43">
        <v>172852</v>
      </c>
      <c r="H38" s="43">
        <v>15751</v>
      </c>
      <c r="I38" s="43">
        <v>6544</v>
      </c>
      <c r="J38" s="43">
        <v>28364</v>
      </c>
      <c r="K38" s="13"/>
      <c r="L38" s="41" t="s">
        <v>69</v>
      </c>
      <c r="M38" s="42"/>
      <c r="N38" s="41" t="s">
        <v>70</v>
      </c>
      <c r="O38" s="13"/>
      <c r="P38" s="43">
        <v>28364</v>
      </c>
      <c r="Q38" s="43">
        <v>6544</v>
      </c>
      <c r="R38" s="43">
        <v>15751</v>
      </c>
      <c r="S38" s="43">
        <v>172852</v>
      </c>
      <c r="T38" s="43">
        <v>223511</v>
      </c>
      <c r="U38" s="43"/>
      <c r="V38" s="43">
        <f>SUM(T38:U38)</f>
        <v>223511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32257</v>
      </c>
      <c r="E40" s="44">
        <v>338</v>
      </c>
      <c r="F40" s="44">
        <v>31919</v>
      </c>
      <c r="G40" s="44">
        <v>24322</v>
      </c>
      <c r="H40" s="44">
        <v>358</v>
      </c>
      <c r="I40" s="44">
        <v>572</v>
      </c>
      <c r="J40" s="44">
        <v>6667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31702</v>
      </c>
      <c r="S40" s="44"/>
      <c r="T40" s="44">
        <v>31702</v>
      </c>
      <c r="U40" s="44">
        <v>555</v>
      </c>
      <c r="V40" s="44">
        <f t="shared" ref="V40:V50" si="5">SUM(T40:U40)</f>
        <v>32257</v>
      </c>
      <c r="X40" s="45" t="s">
        <v>66</v>
      </c>
    </row>
    <row r="41" spans="2:24" x14ac:dyDescent="0.2">
      <c r="B41" s="38" t="s">
        <v>68</v>
      </c>
      <c r="D41" s="43">
        <f t="shared" si="4"/>
        <v>36035</v>
      </c>
      <c r="E41" s="43">
        <v>14</v>
      </c>
      <c r="F41" s="43">
        <v>36021</v>
      </c>
      <c r="G41" s="43">
        <v>36021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2077</v>
      </c>
      <c r="Q41" s="43">
        <v>1776</v>
      </c>
      <c r="R41" s="43">
        <v>31929</v>
      </c>
      <c r="S41" s="43">
        <v>47</v>
      </c>
      <c r="T41" s="43">
        <v>35829</v>
      </c>
      <c r="U41" s="43">
        <v>206</v>
      </c>
      <c r="V41" s="43">
        <f t="shared" si="5"/>
        <v>36035</v>
      </c>
      <c r="X41" s="38" t="s">
        <v>68</v>
      </c>
    </row>
    <row r="42" spans="2:24" ht="24" x14ac:dyDescent="0.2">
      <c r="B42" s="38" t="s">
        <v>71</v>
      </c>
      <c r="D42" s="43">
        <f t="shared" si="4"/>
        <v>52070</v>
      </c>
      <c r="E42" s="43">
        <v>949</v>
      </c>
      <c r="F42" s="43">
        <v>51121</v>
      </c>
      <c r="G42" s="43">
        <v>40</v>
      </c>
      <c r="H42" s="43">
        <v>46615</v>
      </c>
      <c r="I42" s="43">
        <v>2234</v>
      </c>
      <c r="J42" s="43">
        <v>2232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51921</v>
      </c>
      <c r="T42" s="43">
        <v>51921</v>
      </c>
      <c r="U42" s="43">
        <v>149</v>
      </c>
      <c r="V42" s="43">
        <f t="shared" si="5"/>
        <v>52070</v>
      </c>
      <c r="X42" s="38" t="s">
        <v>71</v>
      </c>
    </row>
    <row r="43" spans="2:24" x14ac:dyDescent="0.2">
      <c r="B43" s="38" t="s">
        <v>78</v>
      </c>
      <c r="D43" s="43">
        <f t="shared" si="4"/>
        <v>32536</v>
      </c>
      <c r="E43" s="43">
        <v>2881</v>
      </c>
      <c r="F43" s="43">
        <v>29655</v>
      </c>
      <c r="G43" s="43">
        <v>14060</v>
      </c>
      <c r="H43" s="43">
        <v>4146</v>
      </c>
      <c r="I43" s="43">
        <v>7423</v>
      </c>
      <c r="J43" s="43">
        <v>4026</v>
      </c>
      <c r="K43" s="13"/>
      <c r="L43" s="40" t="s">
        <v>79</v>
      </c>
      <c r="M43" s="14"/>
      <c r="N43" s="40" t="s">
        <v>80</v>
      </c>
      <c r="O43" s="13"/>
      <c r="P43" s="43">
        <v>1879</v>
      </c>
      <c r="Q43" s="43">
        <v>7167</v>
      </c>
      <c r="R43" s="43">
        <v>2897</v>
      </c>
      <c r="S43" s="43">
        <v>15843</v>
      </c>
      <c r="T43" s="43">
        <v>27786</v>
      </c>
      <c r="U43" s="43">
        <v>4750</v>
      </c>
      <c r="V43" s="43">
        <f t="shared" si="5"/>
        <v>32536</v>
      </c>
      <c r="X43" s="38" t="s">
        <v>78</v>
      </c>
    </row>
    <row r="44" spans="2:24" ht="22.5" customHeight="1" x14ac:dyDescent="0.2">
      <c r="B44" s="38"/>
      <c r="D44" s="43">
        <f t="shared" si="4"/>
        <v>262269</v>
      </c>
      <c r="E44" s="43"/>
      <c r="F44" s="43">
        <v>262269</v>
      </c>
      <c r="G44" s="43">
        <v>172725</v>
      </c>
      <c r="H44" s="43">
        <v>38319</v>
      </c>
      <c r="I44" s="43">
        <v>6392</v>
      </c>
      <c r="J44" s="43">
        <v>44833</v>
      </c>
      <c r="K44" s="30"/>
      <c r="L44" s="41" t="s">
        <v>208</v>
      </c>
      <c r="M44" s="42"/>
      <c r="N44" s="41" t="s">
        <v>187</v>
      </c>
      <c r="O44" s="30"/>
      <c r="P44" s="43">
        <v>44833</v>
      </c>
      <c r="Q44" s="43">
        <v>6392</v>
      </c>
      <c r="R44" s="43">
        <v>38319</v>
      </c>
      <c r="S44" s="43">
        <v>172725</v>
      </c>
      <c r="T44" s="43">
        <v>262269</v>
      </c>
      <c r="U44" s="43"/>
      <c r="V44" s="43">
        <f t="shared" si="5"/>
        <v>262269</v>
      </c>
      <c r="X44" s="38"/>
    </row>
    <row r="45" spans="2:24" ht="24.75" customHeight="1" x14ac:dyDescent="0.2">
      <c r="B45" s="38"/>
      <c r="C45" s="16"/>
      <c r="D45" s="43">
        <f t="shared" si="4"/>
        <v>222033</v>
      </c>
      <c r="E45" s="43"/>
      <c r="F45" s="43">
        <v>222033</v>
      </c>
      <c r="G45" s="43">
        <v>166220</v>
      </c>
      <c r="H45" s="43">
        <v>31160</v>
      </c>
      <c r="I45" s="43">
        <v>5258</v>
      </c>
      <c r="J45" s="43">
        <v>19395</v>
      </c>
      <c r="K45" s="30"/>
      <c r="L45" s="41" t="s">
        <v>188</v>
      </c>
      <c r="M45" s="42"/>
      <c r="N45" s="41" t="s">
        <v>189</v>
      </c>
      <c r="O45" s="30"/>
      <c r="P45" s="43">
        <v>19395</v>
      </c>
      <c r="Q45" s="43">
        <v>5258</v>
      </c>
      <c r="R45" s="43">
        <v>31160</v>
      </c>
      <c r="S45" s="43">
        <v>166220</v>
      </c>
      <c r="T45" s="43">
        <v>222033</v>
      </c>
      <c r="U45" s="43"/>
      <c r="V45" s="43">
        <f t="shared" si="5"/>
        <v>222033</v>
      </c>
      <c r="W45" s="16"/>
      <c r="X45" s="38"/>
    </row>
    <row r="46" spans="2:24" x14ac:dyDescent="0.2">
      <c r="B46" s="38"/>
      <c r="D46" s="46">
        <f t="shared" si="4"/>
        <v>35024</v>
      </c>
      <c r="E46" s="46"/>
      <c r="F46" s="46">
        <v>35024</v>
      </c>
      <c r="G46" s="46">
        <v>2948</v>
      </c>
      <c r="H46" s="46">
        <v>32076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35024</v>
      </c>
      <c r="T46" s="46">
        <v>35024</v>
      </c>
      <c r="U46" s="46"/>
      <c r="V46" s="46">
        <f t="shared" si="5"/>
        <v>35024</v>
      </c>
      <c r="X46" s="38"/>
    </row>
    <row r="47" spans="2:24" ht="33.6" customHeight="1" x14ac:dyDescent="0.2">
      <c r="B47" s="45" t="s">
        <v>198</v>
      </c>
      <c r="D47" s="44">
        <f t="shared" si="4"/>
        <v>262269</v>
      </c>
      <c r="E47" s="44"/>
      <c r="F47" s="44">
        <v>262269</v>
      </c>
      <c r="G47" s="44">
        <v>204801</v>
      </c>
      <c r="H47" s="44">
        <v>6243</v>
      </c>
      <c r="I47" s="44">
        <v>6392</v>
      </c>
      <c r="J47" s="44">
        <v>44833</v>
      </c>
      <c r="K47" s="30"/>
      <c r="L47" s="41" t="s">
        <v>209</v>
      </c>
      <c r="M47" s="42"/>
      <c r="N47" s="41" t="s">
        <v>190</v>
      </c>
      <c r="O47" s="30"/>
      <c r="P47" s="44">
        <v>44833</v>
      </c>
      <c r="Q47" s="44">
        <v>6392</v>
      </c>
      <c r="R47" s="44">
        <v>6243</v>
      </c>
      <c r="S47" s="44">
        <v>204801</v>
      </c>
      <c r="T47" s="44">
        <v>262269</v>
      </c>
      <c r="U47" s="44"/>
      <c r="V47" s="44">
        <f t="shared" si="5"/>
        <v>262269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222033</v>
      </c>
      <c r="E48" s="46"/>
      <c r="F48" s="46">
        <v>222033</v>
      </c>
      <c r="G48" s="46">
        <v>198296</v>
      </c>
      <c r="H48" s="46">
        <v>-916</v>
      </c>
      <c r="I48" s="46">
        <v>5258</v>
      </c>
      <c r="J48" s="46">
        <v>19395</v>
      </c>
      <c r="K48" s="13"/>
      <c r="L48" s="41" t="s">
        <v>210</v>
      </c>
      <c r="M48" s="42"/>
      <c r="N48" s="41" t="s">
        <v>191</v>
      </c>
      <c r="O48" s="13"/>
      <c r="P48" s="46">
        <v>19395</v>
      </c>
      <c r="Q48" s="46">
        <v>5258</v>
      </c>
      <c r="R48" s="46">
        <v>-916</v>
      </c>
      <c r="S48" s="46">
        <v>198296</v>
      </c>
      <c r="T48" s="46">
        <v>222033</v>
      </c>
      <c r="U48" s="46"/>
      <c r="V48" s="46">
        <f t="shared" si="5"/>
        <v>222033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44833</v>
      </c>
      <c r="Q49" s="44">
        <v>6392</v>
      </c>
      <c r="R49" s="44">
        <v>38319</v>
      </c>
      <c r="S49" s="44">
        <v>172725</v>
      </c>
      <c r="T49" s="44">
        <v>262269</v>
      </c>
      <c r="U49" s="44"/>
      <c r="V49" s="44">
        <f t="shared" si="5"/>
        <v>262269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19395</v>
      </c>
      <c r="Q50" s="43">
        <v>5258</v>
      </c>
      <c r="R50" s="43">
        <v>31160</v>
      </c>
      <c r="S50" s="43">
        <v>166220</v>
      </c>
      <c r="T50" s="43">
        <v>222033</v>
      </c>
      <c r="U50" s="43"/>
      <c r="V50" s="43">
        <f t="shared" si="5"/>
        <v>222033</v>
      </c>
      <c r="X50" s="38" t="s">
        <v>55</v>
      </c>
    </row>
    <row r="51" spans="2:24" x14ac:dyDescent="0.2">
      <c r="B51" s="38"/>
      <c r="D51" s="43">
        <f t="shared" ref="D51:D56" si="6">SUM(E51:F51)</f>
        <v>209384</v>
      </c>
      <c r="E51" s="43"/>
      <c r="F51" s="43">
        <v>209384</v>
      </c>
      <c r="G51" s="43">
        <v>185028</v>
      </c>
      <c r="H51" s="43">
        <v>24356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209384</v>
      </c>
      <c r="E52" s="43"/>
      <c r="F52" s="43">
        <v>209384</v>
      </c>
      <c r="G52" s="43">
        <v>152952</v>
      </c>
      <c r="H52" s="43">
        <v>56432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-455</v>
      </c>
      <c r="E53" s="43"/>
      <c r="F53" s="43">
        <v>-455</v>
      </c>
      <c r="G53" s="43"/>
      <c r="H53" s="43"/>
      <c r="I53" s="43">
        <v>-455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-455</v>
      </c>
      <c r="T53" s="43">
        <v>-455</v>
      </c>
      <c r="U53" s="43"/>
      <c r="V53" s="43">
        <f>SUM(T53:U53)</f>
        <v>-455</v>
      </c>
      <c r="X53" s="38"/>
    </row>
    <row r="54" spans="2:24" x14ac:dyDescent="0.2">
      <c r="B54" s="38"/>
      <c r="D54" s="43">
        <f t="shared" si="6"/>
        <v>52885</v>
      </c>
      <c r="E54" s="43"/>
      <c r="F54" s="43">
        <v>52885</v>
      </c>
      <c r="G54" s="43">
        <v>19318</v>
      </c>
      <c r="H54" s="43">
        <v>-18113</v>
      </c>
      <c r="I54" s="43">
        <v>6847</v>
      </c>
      <c r="J54" s="43">
        <v>44833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12649</v>
      </c>
      <c r="E55" s="43"/>
      <c r="F55" s="43">
        <v>12649</v>
      </c>
      <c r="G55" s="43">
        <v>12813</v>
      </c>
      <c r="H55" s="43">
        <v>-25272</v>
      </c>
      <c r="I55" s="43">
        <v>5713</v>
      </c>
      <c r="J55" s="43">
        <v>19395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-5299</v>
      </c>
      <c r="E56" s="43">
        <v>-5299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19395</v>
      </c>
      <c r="Q69" s="43">
        <v>5713</v>
      </c>
      <c r="R69" s="43">
        <v>-25272</v>
      </c>
      <c r="S69" s="43">
        <v>12813</v>
      </c>
      <c r="T69" s="43">
        <v>12649</v>
      </c>
      <c r="U69" s="43"/>
      <c r="V69" s="43">
        <f>SUM(T69:U69)</f>
        <v>12649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-5299</v>
      </c>
      <c r="V71" s="43">
        <f t="shared" ref="V71:V74" si="7">SUM(T71:U71)</f>
        <v>-5299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2525</v>
      </c>
      <c r="Q72" s="43">
        <v>539</v>
      </c>
      <c r="R72" s="43">
        <v>3882</v>
      </c>
      <c r="S72" s="43">
        <v>1138</v>
      </c>
      <c r="T72" s="43">
        <v>8084</v>
      </c>
      <c r="U72" s="43">
        <v>1079</v>
      </c>
      <c r="V72" s="43">
        <f t="shared" si="7"/>
        <v>9163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-906</v>
      </c>
      <c r="Q73" s="43">
        <v>-283</v>
      </c>
      <c r="R73" s="43">
        <v>-4323</v>
      </c>
      <c r="S73" s="43">
        <v>-1126</v>
      </c>
      <c r="T73" s="43">
        <v>-6638</v>
      </c>
      <c r="U73" s="43">
        <v>-2525</v>
      </c>
      <c r="V73" s="43">
        <f t="shared" si="7"/>
        <v>-9163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7350</v>
      </c>
      <c r="E74" s="46">
        <v>-6745</v>
      </c>
      <c r="F74" s="46">
        <v>14095</v>
      </c>
      <c r="G74" s="46">
        <v>12825</v>
      </c>
      <c r="H74" s="46">
        <v>-25713</v>
      </c>
      <c r="I74" s="46">
        <v>5969</v>
      </c>
      <c r="J74" s="46">
        <v>21014</v>
      </c>
      <c r="K74" s="13"/>
      <c r="L74" s="41" t="s">
        <v>103</v>
      </c>
      <c r="M74" s="42"/>
      <c r="N74" s="41" t="s">
        <v>104</v>
      </c>
      <c r="O74" s="13"/>
      <c r="P74" s="46">
        <v>21014</v>
      </c>
      <c r="Q74" s="46">
        <v>5969</v>
      </c>
      <c r="R74" s="46">
        <v>-25713</v>
      </c>
      <c r="S74" s="46">
        <v>12825</v>
      </c>
      <c r="T74" s="46">
        <v>14095</v>
      </c>
      <c r="U74" s="46">
        <v>-6745</v>
      </c>
      <c r="V74" s="46">
        <f t="shared" si="7"/>
        <v>7350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47586</v>
      </c>
      <c r="E75" s="44"/>
      <c r="F75" s="44">
        <v>47586</v>
      </c>
      <c r="G75" s="44">
        <v>8158</v>
      </c>
      <c r="H75" s="44">
        <v>5657</v>
      </c>
      <c r="I75" s="44">
        <v>2502</v>
      </c>
      <c r="J75" s="44">
        <v>31269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46458</v>
      </c>
      <c r="E76" s="43"/>
      <c r="F76" s="43">
        <v>46458</v>
      </c>
      <c r="G76" s="43">
        <v>9568</v>
      </c>
      <c r="H76" s="43">
        <v>5664</v>
      </c>
      <c r="I76" s="43">
        <v>2388</v>
      </c>
      <c r="J76" s="43">
        <v>28838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-40236</v>
      </c>
      <c r="E77" s="43"/>
      <c r="F77" s="43">
        <v>-40236</v>
      </c>
      <c r="G77" s="43">
        <v>-6505</v>
      </c>
      <c r="H77" s="43">
        <v>-7159</v>
      </c>
      <c r="I77" s="43">
        <v>-1134</v>
      </c>
      <c r="J77" s="43">
        <v>-25438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1128</v>
      </c>
      <c r="E78" s="43"/>
      <c r="F78" s="43">
        <v>1128</v>
      </c>
      <c r="G78" s="43">
        <v>-1410</v>
      </c>
      <c r="H78" s="43">
        <v>-7</v>
      </c>
      <c r="I78" s="43">
        <v>114</v>
      </c>
      <c r="J78" s="43">
        <v>2431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1402</v>
      </c>
      <c r="F79" s="43">
        <v>-1402</v>
      </c>
      <c r="G79" s="43">
        <v>-603</v>
      </c>
      <c r="H79" s="43">
        <v>512</v>
      </c>
      <c r="I79" s="43">
        <v>0</v>
      </c>
      <c r="J79" s="43">
        <v>-1311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-8147</v>
      </c>
      <c r="F80" s="43">
        <v>8147</v>
      </c>
      <c r="G80" s="43">
        <v>11775</v>
      </c>
      <c r="H80" s="43">
        <v>-24723</v>
      </c>
      <c r="I80" s="43">
        <v>4601</v>
      </c>
      <c r="J80" s="43">
        <v>16494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76146</v>
      </c>
      <c r="V18" s="43">
        <f>SUM(T18:U18)</f>
        <v>76146</v>
      </c>
      <c r="X18" s="38" t="s">
        <v>25</v>
      </c>
    </row>
    <row r="19" spans="2:24" x14ac:dyDescent="0.2">
      <c r="B19" s="38" t="s">
        <v>28</v>
      </c>
      <c r="D19" s="43">
        <f>SUM(E19:F19)</f>
        <v>79576</v>
      </c>
      <c r="E19" s="43">
        <v>79576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248309</v>
      </c>
      <c r="E23" s="43"/>
      <c r="F23" s="43">
        <v>248309</v>
      </c>
      <c r="G23" s="43">
        <v>53677</v>
      </c>
      <c r="H23" s="43">
        <v>33001</v>
      </c>
      <c r="I23" s="43">
        <v>8890</v>
      </c>
      <c r="J23" s="43">
        <v>125462</v>
      </c>
      <c r="K23" s="13"/>
      <c r="L23" s="41" t="s">
        <v>204</v>
      </c>
      <c r="M23" s="42"/>
      <c r="N23" s="41" t="s">
        <v>41</v>
      </c>
      <c r="O23" s="13"/>
      <c r="P23" s="43">
        <v>125462</v>
      </c>
      <c r="Q23" s="43">
        <v>8890</v>
      </c>
      <c r="R23" s="43">
        <v>33001</v>
      </c>
      <c r="S23" s="43">
        <v>53677</v>
      </c>
      <c r="T23" s="43">
        <v>248309</v>
      </c>
      <c r="U23" s="43"/>
      <c r="V23" s="43">
        <f>SUM(T23:U23)</f>
        <v>248309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40638</v>
      </c>
      <c r="E24" s="43"/>
      <c r="F24" s="43">
        <v>40638</v>
      </c>
      <c r="G24" s="43">
        <v>6677</v>
      </c>
      <c r="H24" s="43">
        <v>7068</v>
      </c>
      <c r="I24" s="43">
        <v>1148</v>
      </c>
      <c r="J24" s="43">
        <v>25745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207671</v>
      </c>
      <c r="E25" s="43"/>
      <c r="F25" s="43">
        <v>207671</v>
      </c>
      <c r="G25" s="43">
        <v>47000</v>
      </c>
      <c r="H25" s="43">
        <v>25933</v>
      </c>
      <c r="I25" s="43">
        <v>7742</v>
      </c>
      <c r="J25" s="43">
        <v>99717</v>
      </c>
      <c r="K25" s="13"/>
      <c r="L25" s="41" t="s">
        <v>45</v>
      </c>
      <c r="M25" s="42"/>
      <c r="N25" s="41" t="s">
        <v>46</v>
      </c>
      <c r="O25" s="13"/>
      <c r="P25" s="43">
        <v>99717</v>
      </c>
      <c r="Q25" s="43">
        <v>7742</v>
      </c>
      <c r="R25" s="43">
        <v>25933</v>
      </c>
      <c r="S25" s="43">
        <v>47000</v>
      </c>
      <c r="T25" s="43">
        <v>207671</v>
      </c>
      <c r="U25" s="43"/>
      <c r="V25" s="43">
        <f t="shared" ref="V25:V31" si="1">SUM(T25:U25)</f>
        <v>207671</v>
      </c>
      <c r="X25" s="38"/>
    </row>
    <row r="26" spans="2:24" x14ac:dyDescent="0.2">
      <c r="B26" s="38"/>
      <c r="D26" s="46">
        <f t="shared" si="0"/>
        <v>-3430</v>
      </c>
      <c r="E26" s="46">
        <v>-3430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-3430</v>
      </c>
      <c r="V26" s="46">
        <f t="shared" si="1"/>
        <v>-3430</v>
      </c>
      <c r="X26" s="38"/>
    </row>
    <row r="27" spans="2:24" x14ac:dyDescent="0.2">
      <c r="B27" s="45" t="s">
        <v>49</v>
      </c>
      <c r="D27" s="44">
        <f t="shared" si="0"/>
        <v>112342</v>
      </c>
      <c r="E27" s="44">
        <v>604</v>
      </c>
      <c r="F27" s="44">
        <v>111738</v>
      </c>
      <c r="G27" s="44">
        <v>9527</v>
      </c>
      <c r="H27" s="44">
        <v>25868</v>
      </c>
      <c r="I27" s="44">
        <v>5120</v>
      </c>
      <c r="J27" s="44">
        <v>71223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112282</v>
      </c>
      <c r="T27" s="44">
        <v>112282</v>
      </c>
      <c r="U27" s="44">
        <v>60</v>
      </c>
      <c r="V27" s="44">
        <f t="shared" si="1"/>
        <v>112342</v>
      </c>
      <c r="X27" s="45" t="s">
        <v>49</v>
      </c>
    </row>
    <row r="28" spans="2:24" x14ac:dyDescent="0.2">
      <c r="B28" s="38" t="s">
        <v>44</v>
      </c>
      <c r="D28" s="43">
        <f t="shared" si="0"/>
        <v>32394</v>
      </c>
      <c r="E28" s="43"/>
      <c r="F28" s="43">
        <v>32394</v>
      </c>
      <c r="G28" s="43">
        <v>1868</v>
      </c>
      <c r="H28" s="43">
        <v>65</v>
      </c>
      <c r="I28" s="43">
        <v>1859</v>
      </c>
      <c r="J28" s="43">
        <v>1323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32371</v>
      </c>
      <c r="S28" s="43"/>
      <c r="T28" s="43">
        <v>32371</v>
      </c>
      <c r="U28" s="43">
        <v>23</v>
      </c>
      <c r="V28" s="43">
        <f t="shared" si="1"/>
        <v>32394</v>
      </c>
      <c r="X28" s="38" t="s">
        <v>44</v>
      </c>
    </row>
    <row r="29" spans="2:24" x14ac:dyDescent="0.2">
      <c r="B29" s="38"/>
      <c r="D29" s="43">
        <f t="shared" si="0"/>
        <v>27279</v>
      </c>
      <c r="E29" s="43"/>
      <c r="F29" s="43">
        <v>27279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26965</v>
      </c>
      <c r="S29" s="43"/>
      <c r="T29" s="43">
        <v>26965</v>
      </c>
      <c r="U29" s="43">
        <v>314</v>
      </c>
      <c r="V29" s="43">
        <f t="shared" si="1"/>
        <v>27279</v>
      </c>
      <c r="X29" s="38"/>
    </row>
    <row r="30" spans="2:24" x14ac:dyDescent="0.2">
      <c r="B30" s="38"/>
      <c r="D30" s="43">
        <f t="shared" si="0"/>
        <v>5115</v>
      </c>
      <c r="E30" s="43"/>
      <c r="F30" s="43">
        <v>5115</v>
      </c>
      <c r="G30" s="43">
        <v>1868</v>
      </c>
      <c r="H30" s="43">
        <v>65</v>
      </c>
      <c r="I30" s="43">
        <v>1859</v>
      </c>
      <c r="J30" s="43">
        <v>1323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5406</v>
      </c>
      <c r="S30" s="43"/>
      <c r="T30" s="43">
        <v>5406</v>
      </c>
      <c r="U30" s="43">
        <v>-291</v>
      </c>
      <c r="V30" s="43">
        <f t="shared" si="1"/>
        <v>5115</v>
      </c>
      <c r="X30" s="38"/>
    </row>
    <row r="31" spans="2:24" x14ac:dyDescent="0.2">
      <c r="B31" s="38"/>
      <c r="D31" s="43">
        <f t="shared" si="0"/>
        <v>104177</v>
      </c>
      <c r="E31" s="43"/>
      <c r="F31" s="43">
        <v>104177</v>
      </c>
      <c r="G31" s="43">
        <v>42282</v>
      </c>
      <c r="H31" s="43">
        <v>7068</v>
      </c>
      <c r="I31" s="43">
        <v>1911</v>
      </c>
      <c r="J31" s="43">
        <v>52916</v>
      </c>
      <c r="K31" s="15"/>
      <c r="L31" s="41" t="s">
        <v>205</v>
      </c>
      <c r="M31" s="42"/>
      <c r="N31" s="41" t="s">
        <v>119</v>
      </c>
      <c r="O31" s="15"/>
      <c r="P31" s="43">
        <v>52916</v>
      </c>
      <c r="Q31" s="43">
        <v>1911</v>
      </c>
      <c r="R31" s="43">
        <v>7068</v>
      </c>
      <c r="S31" s="43">
        <v>42282</v>
      </c>
      <c r="T31" s="43">
        <v>104177</v>
      </c>
      <c r="U31" s="43"/>
      <c r="V31" s="43">
        <f t="shared" si="1"/>
        <v>104177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63539</v>
      </c>
      <c r="E33" s="43"/>
      <c r="F33" s="43">
        <v>63539</v>
      </c>
      <c r="G33" s="43">
        <v>35605</v>
      </c>
      <c r="H33" s="43">
        <v>0</v>
      </c>
      <c r="I33" s="43">
        <v>763</v>
      </c>
      <c r="J33" s="43">
        <v>27171</v>
      </c>
      <c r="K33" s="13"/>
      <c r="L33" s="41" t="s">
        <v>120</v>
      </c>
      <c r="M33" s="42"/>
      <c r="N33" s="41" t="s">
        <v>121</v>
      </c>
      <c r="O33" s="13"/>
      <c r="P33" s="43">
        <v>27171</v>
      </c>
      <c r="Q33" s="43">
        <v>763</v>
      </c>
      <c r="R33" s="43">
        <v>0</v>
      </c>
      <c r="S33" s="43">
        <v>35605</v>
      </c>
      <c r="T33" s="43">
        <v>63539</v>
      </c>
      <c r="U33" s="43"/>
      <c r="V33" s="43">
        <f>SUM(T33:U33)</f>
        <v>63539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58564</v>
      </c>
      <c r="E35" s="44">
        <v>10571</v>
      </c>
      <c r="F35" s="44">
        <v>47993</v>
      </c>
      <c r="G35" s="44">
        <v>3297</v>
      </c>
      <c r="H35" s="44">
        <v>8926</v>
      </c>
      <c r="I35" s="44">
        <v>19399</v>
      </c>
      <c r="J35" s="44">
        <v>16371</v>
      </c>
      <c r="K35" s="31"/>
      <c r="L35" s="40" t="s">
        <v>63</v>
      </c>
      <c r="M35" s="14"/>
      <c r="N35" s="40" t="s">
        <v>64</v>
      </c>
      <c r="O35" s="31"/>
      <c r="P35" s="44">
        <v>8935</v>
      </c>
      <c r="Q35" s="44">
        <v>24149</v>
      </c>
      <c r="R35" s="44">
        <v>2884</v>
      </c>
      <c r="S35" s="44">
        <v>9383</v>
      </c>
      <c r="T35" s="44">
        <v>45351</v>
      </c>
      <c r="U35" s="44">
        <v>13213</v>
      </c>
      <c r="V35" s="44">
        <f t="shared" ref="V35:V36" si="3">SUM(T35:U35)</f>
        <v>58564</v>
      </c>
      <c r="X35" s="45" t="s">
        <v>62</v>
      </c>
    </row>
    <row r="36" spans="2:24" x14ac:dyDescent="0.2">
      <c r="B36" s="38" t="s">
        <v>54</v>
      </c>
      <c r="D36" s="43">
        <f t="shared" si="2"/>
        <v>246188</v>
      </c>
      <c r="E36" s="43"/>
      <c r="F36" s="43">
        <v>246188</v>
      </c>
      <c r="G36" s="43">
        <v>160650</v>
      </c>
      <c r="H36" s="43">
        <v>33397</v>
      </c>
      <c r="I36" s="43">
        <v>6661</v>
      </c>
      <c r="J36" s="43">
        <v>45480</v>
      </c>
      <c r="K36" s="13"/>
      <c r="L36" s="41" t="s">
        <v>207</v>
      </c>
      <c r="M36" s="42"/>
      <c r="N36" s="41" t="s">
        <v>65</v>
      </c>
      <c r="O36" s="13"/>
      <c r="P36" s="43">
        <v>45480</v>
      </c>
      <c r="Q36" s="43">
        <v>6661</v>
      </c>
      <c r="R36" s="43">
        <v>33397</v>
      </c>
      <c r="S36" s="43">
        <v>160650</v>
      </c>
      <c r="T36" s="43">
        <v>246188</v>
      </c>
      <c r="U36" s="43"/>
      <c r="V36" s="43">
        <f t="shared" si="3"/>
        <v>246188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205550</v>
      </c>
      <c r="E38" s="43"/>
      <c r="F38" s="43">
        <v>205550</v>
      </c>
      <c r="G38" s="43">
        <v>153973</v>
      </c>
      <c r="H38" s="43">
        <v>26329</v>
      </c>
      <c r="I38" s="43">
        <v>5513</v>
      </c>
      <c r="J38" s="43">
        <v>19735</v>
      </c>
      <c r="K38" s="13"/>
      <c r="L38" s="41" t="s">
        <v>69</v>
      </c>
      <c r="M38" s="42"/>
      <c r="N38" s="41" t="s">
        <v>70</v>
      </c>
      <c r="O38" s="13"/>
      <c r="P38" s="43">
        <v>19735</v>
      </c>
      <c r="Q38" s="43">
        <v>5513</v>
      </c>
      <c r="R38" s="43">
        <v>26329</v>
      </c>
      <c r="S38" s="43">
        <v>153973</v>
      </c>
      <c r="T38" s="43">
        <v>205550</v>
      </c>
      <c r="U38" s="43"/>
      <c r="V38" s="43">
        <f>SUM(T38:U38)</f>
        <v>205550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23385</v>
      </c>
      <c r="E40" s="44">
        <v>301</v>
      </c>
      <c r="F40" s="44">
        <v>23084</v>
      </c>
      <c r="G40" s="44">
        <v>22164</v>
      </c>
      <c r="H40" s="44">
        <v>1</v>
      </c>
      <c r="I40" s="44">
        <v>691</v>
      </c>
      <c r="J40" s="44">
        <v>228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22995</v>
      </c>
      <c r="S40" s="44"/>
      <c r="T40" s="44">
        <v>22995</v>
      </c>
      <c r="U40" s="44">
        <v>390</v>
      </c>
      <c r="V40" s="44">
        <f t="shared" ref="V40:V50" si="5">SUM(T40:U40)</f>
        <v>23385</v>
      </c>
      <c r="X40" s="45" t="s">
        <v>66</v>
      </c>
    </row>
    <row r="41" spans="2:24" x14ac:dyDescent="0.2">
      <c r="B41" s="38" t="s">
        <v>68</v>
      </c>
      <c r="D41" s="43">
        <f t="shared" si="4"/>
        <v>35915</v>
      </c>
      <c r="E41" s="43">
        <v>12</v>
      </c>
      <c r="F41" s="43">
        <v>35903</v>
      </c>
      <c r="G41" s="43">
        <v>35903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2117</v>
      </c>
      <c r="Q41" s="43">
        <v>1905</v>
      </c>
      <c r="R41" s="43">
        <v>31656</v>
      </c>
      <c r="S41" s="43">
        <v>47</v>
      </c>
      <c r="T41" s="43">
        <v>35725</v>
      </c>
      <c r="U41" s="43">
        <v>190</v>
      </c>
      <c r="V41" s="43">
        <f t="shared" si="5"/>
        <v>35915</v>
      </c>
      <c r="X41" s="38" t="s">
        <v>68</v>
      </c>
    </row>
    <row r="42" spans="2:24" ht="24" x14ac:dyDescent="0.2">
      <c r="B42" s="38" t="s">
        <v>71</v>
      </c>
      <c r="D42" s="43">
        <f t="shared" si="4"/>
        <v>42676</v>
      </c>
      <c r="E42" s="43">
        <v>697</v>
      </c>
      <c r="F42" s="43">
        <v>41979</v>
      </c>
      <c r="G42" s="43">
        <v>35</v>
      </c>
      <c r="H42" s="43">
        <v>37770</v>
      </c>
      <c r="I42" s="43">
        <v>2100</v>
      </c>
      <c r="J42" s="43">
        <v>2074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42558</v>
      </c>
      <c r="T42" s="43">
        <v>42558</v>
      </c>
      <c r="U42" s="43">
        <v>118</v>
      </c>
      <c r="V42" s="43">
        <f t="shared" si="5"/>
        <v>42676</v>
      </c>
      <c r="X42" s="38" t="s">
        <v>71</v>
      </c>
    </row>
    <row r="43" spans="2:24" x14ac:dyDescent="0.2">
      <c r="B43" s="38" t="s">
        <v>78</v>
      </c>
      <c r="D43" s="43">
        <f t="shared" si="4"/>
        <v>29956</v>
      </c>
      <c r="E43" s="43">
        <v>1993</v>
      </c>
      <c r="F43" s="43">
        <v>27963</v>
      </c>
      <c r="G43" s="43">
        <v>12841</v>
      </c>
      <c r="H43" s="43">
        <v>5490</v>
      </c>
      <c r="I43" s="43">
        <v>6196</v>
      </c>
      <c r="J43" s="43">
        <v>3436</v>
      </c>
      <c r="K43" s="13"/>
      <c r="L43" s="40" t="s">
        <v>79</v>
      </c>
      <c r="M43" s="14"/>
      <c r="N43" s="40" t="s">
        <v>80</v>
      </c>
      <c r="O43" s="13"/>
      <c r="P43" s="43">
        <v>1657</v>
      </c>
      <c r="Q43" s="43">
        <v>6238</v>
      </c>
      <c r="R43" s="43">
        <v>1358</v>
      </c>
      <c r="S43" s="43">
        <v>13748</v>
      </c>
      <c r="T43" s="43">
        <v>23001</v>
      </c>
      <c r="U43" s="43">
        <v>6955</v>
      </c>
      <c r="V43" s="43">
        <f t="shared" si="5"/>
        <v>29956</v>
      </c>
      <c r="X43" s="38" t="s">
        <v>78</v>
      </c>
    </row>
    <row r="44" spans="2:24" ht="22.5" customHeight="1" x14ac:dyDescent="0.2">
      <c r="B44" s="38"/>
      <c r="D44" s="43">
        <f t="shared" si="4"/>
        <v>241538</v>
      </c>
      <c r="E44" s="43"/>
      <c r="F44" s="43">
        <v>241538</v>
      </c>
      <c r="G44" s="43">
        <v>146060</v>
      </c>
      <c r="H44" s="43">
        <v>46145</v>
      </c>
      <c r="I44" s="43">
        <v>5817</v>
      </c>
      <c r="J44" s="43">
        <v>43516</v>
      </c>
      <c r="K44" s="30"/>
      <c r="L44" s="41" t="s">
        <v>208</v>
      </c>
      <c r="M44" s="42"/>
      <c r="N44" s="41" t="s">
        <v>187</v>
      </c>
      <c r="O44" s="30"/>
      <c r="P44" s="43">
        <v>43516</v>
      </c>
      <c r="Q44" s="43">
        <v>5817</v>
      </c>
      <c r="R44" s="43">
        <v>46145</v>
      </c>
      <c r="S44" s="43">
        <v>146060</v>
      </c>
      <c r="T44" s="43">
        <v>241538</v>
      </c>
      <c r="U44" s="43"/>
      <c r="V44" s="43">
        <f t="shared" si="5"/>
        <v>241538</v>
      </c>
      <c r="X44" s="38"/>
    </row>
    <row r="45" spans="2:24" ht="24.75" customHeight="1" x14ac:dyDescent="0.2">
      <c r="B45" s="38"/>
      <c r="C45" s="16"/>
      <c r="D45" s="43">
        <f t="shared" si="4"/>
        <v>200900</v>
      </c>
      <c r="E45" s="43"/>
      <c r="F45" s="43">
        <v>200900</v>
      </c>
      <c r="G45" s="43">
        <v>139383</v>
      </c>
      <c r="H45" s="43">
        <v>39077</v>
      </c>
      <c r="I45" s="43">
        <v>4669</v>
      </c>
      <c r="J45" s="43">
        <v>17771</v>
      </c>
      <c r="K45" s="30"/>
      <c r="L45" s="41" t="s">
        <v>188</v>
      </c>
      <c r="M45" s="42"/>
      <c r="N45" s="41" t="s">
        <v>189</v>
      </c>
      <c r="O45" s="30"/>
      <c r="P45" s="43">
        <v>17771</v>
      </c>
      <c r="Q45" s="43">
        <v>4669</v>
      </c>
      <c r="R45" s="43">
        <v>39077</v>
      </c>
      <c r="S45" s="43">
        <v>139383</v>
      </c>
      <c r="T45" s="43">
        <v>200900</v>
      </c>
      <c r="U45" s="43"/>
      <c r="V45" s="43">
        <f t="shared" si="5"/>
        <v>200900</v>
      </c>
      <c r="W45" s="16"/>
      <c r="X45" s="38"/>
    </row>
    <row r="46" spans="2:24" x14ac:dyDescent="0.2">
      <c r="B46" s="38"/>
      <c r="D46" s="46">
        <f t="shared" si="4"/>
        <v>29588</v>
      </c>
      <c r="E46" s="46"/>
      <c r="F46" s="46">
        <v>29588</v>
      </c>
      <c r="G46" s="46">
        <v>2935</v>
      </c>
      <c r="H46" s="46">
        <v>26653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29588</v>
      </c>
      <c r="T46" s="46">
        <v>29588</v>
      </c>
      <c r="U46" s="46"/>
      <c r="V46" s="46">
        <f t="shared" si="5"/>
        <v>29588</v>
      </c>
      <c r="X46" s="38"/>
    </row>
    <row r="47" spans="2:24" ht="33.6" customHeight="1" x14ac:dyDescent="0.2">
      <c r="B47" s="45" t="s">
        <v>198</v>
      </c>
      <c r="D47" s="44">
        <f t="shared" si="4"/>
        <v>241538</v>
      </c>
      <c r="E47" s="44"/>
      <c r="F47" s="44">
        <v>241538</v>
      </c>
      <c r="G47" s="44">
        <v>172713</v>
      </c>
      <c r="H47" s="44">
        <v>19492</v>
      </c>
      <c r="I47" s="44">
        <v>5817</v>
      </c>
      <c r="J47" s="44">
        <v>43516</v>
      </c>
      <c r="K47" s="30"/>
      <c r="L47" s="41" t="s">
        <v>209</v>
      </c>
      <c r="M47" s="42"/>
      <c r="N47" s="41" t="s">
        <v>190</v>
      </c>
      <c r="O47" s="30"/>
      <c r="P47" s="44">
        <v>43516</v>
      </c>
      <c r="Q47" s="44">
        <v>5817</v>
      </c>
      <c r="R47" s="44">
        <v>19492</v>
      </c>
      <c r="S47" s="44">
        <v>172713</v>
      </c>
      <c r="T47" s="44">
        <v>241538</v>
      </c>
      <c r="U47" s="44"/>
      <c r="V47" s="44">
        <f t="shared" si="5"/>
        <v>241538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200900</v>
      </c>
      <c r="E48" s="46"/>
      <c r="F48" s="46">
        <v>200900</v>
      </c>
      <c r="G48" s="46">
        <v>166036</v>
      </c>
      <c r="H48" s="46">
        <v>12424</v>
      </c>
      <c r="I48" s="46">
        <v>4669</v>
      </c>
      <c r="J48" s="46">
        <v>17771</v>
      </c>
      <c r="K48" s="13"/>
      <c r="L48" s="41" t="s">
        <v>210</v>
      </c>
      <c r="M48" s="42"/>
      <c r="N48" s="41" t="s">
        <v>191</v>
      </c>
      <c r="O48" s="13"/>
      <c r="P48" s="46">
        <v>17771</v>
      </c>
      <c r="Q48" s="46">
        <v>4669</v>
      </c>
      <c r="R48" s="46">
        <v>12424</v>
      </c>
      <c r="S48" s="46">
        <v>166036</v>
      </c>
      <c r="T48" s="46">
        <v>200900</v>
      </c>
      <c r="U48" s="46"/>
      <c r="V48" s="46">
        <f t="shared" si="5"/>
        <v>200900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43516</v>
      </c>
      <c r="Q49" s="44">
        <v>5817</v>
      </c>
      <c r="R49" s="44">
        <v>46145</v>
      </c>
      <c r="S49" s="44">
        <v>146060</v>
      </c>
      <c r="T49" s="44">
        <v>241538</v>
      </c>
      <c r="U49" s="44"/>
      <c r="V49" s="44">
        <f t="shared" si="5"/>
        <v>241538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17771</v>
      </c>
      <c r="Q50" s="43">
        <v>4669</v>
      </c>
      <c r="R50" s="43">
        <v>39077</v>
      </c>
      <c r="S50" s="43">
        <v>139383</v>
      </c>
      <c r="T50" s="43">
        <v>200900</v>
      </c>
      <c r="U50" s="43"/>
      <c r="V50" s="43">
        <f t="shared" si="5"/>
        <v>200900</v>
      </c>
      <c r="X50" s="38" t="s">
        <v>55</v>
      </c>
    </row>
    <row r="51" spans="2:24" x14ac:dyDescent="0.2">
      <c r="B51" s="38"/>
      <c r="D51" s="43">
        <f t="shared" ref="D51:D56" si="6">SUM(E51:F51)</f>
        <v>202675</v>
      </c>
      <c r="E51" s="43"/>
      <c r="F51" s="43">
        <v>202675</v>
      </c>
      <c r="G51" s="43">
        <v>181576</v>
      </c>
      <c r="H51" s="43">
        <v>21099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202675</v>
      </c>
      <c r="E52" s="43"/>
      <c r="F52" s="43">
        <v>202675</v>
      </c>
      <c r="G52" s="43">
        <v>154923</v>
      </c>
      <c r="H52" s="43">
        <v>47752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-328</v>
      </c>
      <c r="E53" s="43"/>
      <c r="F53" s="43">
        <v>-328</v>
      </c>
      <c r="G53" s="43"/>
      <c r="H53" s="43"/>
      <c r="I53" s="43">
        <v>-328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-328</v>
      </c>
      <c r="T53" s="43">
        <v>-328</v>
      </c>
      <c r="U53" s="43"/>
      <c r="V53" s="43">
        <f>SUM(T53:U53)</f>
        <v>-328</v>
      </c>
      <c r="X53" s="38"/>
    </row>
    <row r="54" spans="2:24" x14ac:dyDescent="0.2">
      <c r="B54" s="38"/>
      <c r="D54" s="43">
        <f t="shared" si="6"/>
        <v>38863</v>
      </c>
      <c r="E54" s="43"/>
      <c r="F54" s="43">
        <v>38863</v>
      </c>
      <c r="G54" s="43">
        <v>-9191</v>
      </c>
      <c r="H54" s="43">
        <v>-1607</v>
      </c>
      <c r="I54" s="43">
        <v>6145</v>
      </c>
      <c r="J54" s="43">
        <v>43516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-1775</v>
      </c>
      <c r="E55" s="43"/>
      <c r="F55" s="43">
        <v>-1775</v>
      </c>
      <c r="G55" s="43">
        <v>-15868</v>
      </c>
      <c r="H55" s="43">
        <v>-8675</v>
      </c>
      <c r="I55" s="43">
        <v>4997</v>
      </c>
      <c r="J55" s="43">
        <v>17771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3341</v>
      </c>
      <c r="E56" s="43">
        <v>3341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17771</v>
      </c>
      <c r="Q69" s="43">
        <v>4997</v>
      </c>
      <c r="R69" s="43">
        <v>-8675</v>
      </c>
      <c r="S69" s="43">
        <v>-15868</v>
      </c>
      <c r="T69" s="43">
        <v>-1775</v>
      </c>
      <c r="U69" s="43"/>
      <c r="V69" s="43">
        <f>SUM(T69:U69)</f>
        <v>-1775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3341</v>
      </c>
      <c r="V71" s="43">
        <f t="shared" ref="V71:V74" si="7">SUM(T71:U71)</f>
        <v>3341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643</v>
      </c>
      <c r="Q72" s="43">
        <v>379</v>
      </c>
      <c r="R72" s="43">
        <v>1926</v>
      </c>
      <c r="S72" s="43">
        <v>410</v>
      </c>
      <c r="T72" s="43">
        <v>3358</v>
      </c>
      <c r="U72" s="43">
        <v>57</v>
      </c>
      <c r="V72" s="43">
        <f t="shared" si="7"/>
        <v>3415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-302</v>
      </c>
      <c r="Q73" s="43">
        <v>-613</v>
      </c>
      <c r="R73" s="43">
        <v>-1014</v>
      </c>
      <c r="S73" s="43">
        <v>-753</v>
      </c>
      <c r="T73" s="43">
        <v>-2682</v>
      </c>
      <c r="U73" s="43">
        <v>-733</v>
      </c>
      <c r="V73" s="43">
        <f t="shared" si="7"/>
        <v>-3415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1566</v>
      </c>
      <c r="E74" s="46">
        <v>2665</v>
      </c>
      <c r="F74" s="46">
        <v>-1099</v>
      </c>
      <c r="G74" s="46">
        <v>-16211</v>
      </c>
      <c r="H74" s="46">
        <v>-7763</v>
      </c>
      <c r="I74" s="46">
        <v>4763</v>
      </c>
      <c r="J74" s="46">
        <v>18112</v>
      </c>
      <c r="K74" s="13"/>
      <c r="L74" s="41" t="s">
        <v>103</v>
      </c>
      <c r="M74" s="42"/>
      <c r="N74" s="41" t="s">
        <v>104</v>
      </c>
      <c r="O74" s="13"/>
      <c r="P74" s="46">
        <v>18112</v>
      </c>
      <c r="Q74" s="46">
        <v>4763</v>
      </c>
      <c r="R74" s="46">
        <v>-7763</v>
      </c>
      <c r="S74" s="46">
        <v>-16211</v>
      </c>
      <c r="T74" s="46">
        <v>-1099</v>
      </c>
      <c r="U74" s="46">
        <v>2665</v>
      </c>
      <c r="V74" s="46">
        <f t="shared" si="7"/>
        <v>1566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42204</v>
      </c>
      <c r="E75" s="44"/>
      <c r="F75" s="44">
        <v>42204</v>
      </c>
      <c r="G75" s="44">
        <v>8030</v>
      </c>
      <c r="H75" s="44">
        <v>5481</v>
      </c>
      <c r="I75" s="44">
        <v>1011</v>
      </c>
      <c r="J75" s="44">
        <v>27682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44644</v>
      </c>
      <c r="E76" s="43"/>
      <c r="F76" s="43">
        <v>44644</v>
      </c>
      <c r="G76" s="43">
        <v>7341</v>
      </c>
      <c r="H76" s="43">
        <v>5499</v>
      </c>
      <c r="I76" s="43">
        <v>988</v>
      </c>
      <c r="J76" s="43">
        <v>30816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-40638</v>
      </c>
      <c r="E77" s="43"/>
      <c r="F77" s="43">
        <v>-40638</v>
      </c>
      <c r="G77" s="43">
        <v>-6677</v>
      </c>
      <c r="H77" s="43">
        <v>-7068</v>
      </c>
      <c r="I77" s="43">
        <v>-1148</v>
      </c>
      <c r="J77" s="43">
        <v>-25745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-2440</v>
      </c>
      <c r="E78" s="43"/>
      <c r="F78" s="43">
        <v>-2440</v>
      </c>
      <c r="G78" s="43">
        <v>689</v>
      </c>
      <c r="H78" s="43">
        <v>-18</v>
      </c>
      <c r="I78" s="43">
        <v>23</v>
      </c>
      <c r="J78" s="43">
        <v>-3134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120</v>
      </c>
      <c r="F79" s="43">
        <v>-120</v>
      </c>
      <c r="G79" s="43">
        <v>-117</v>
      </c>
      <c r="H79" s="43">
        <v>190</v>
      </c>
      <c r="I79" s="43">
        <v>0</v>
      </c>
      <c r="J79" s="43">
        <v>-193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2545</v>
      </c>
      <c r="F80" s="43">
        <v>-2545</v>
      </c>
      <c r="G80" s="43">
        <v>-17447</v>
      </c>
      <c r="H80" s="43">
        <v>-6366</v>
      </c>
      <c r="I80" s="43">
        <v>4900</v>
      </c>
      <c r="J80" s="43">
        <v>16368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3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78146</v>
      </c>
      <c r="V18" s="43">
        <f>SUM(T18:U18)</f>
        <v>78146</v>
      </c>
      <c r="X18" s="38" t="s">
        <v>25</v>
      </c>
    </row>
    <row r="19" spans="2:24" x14ac:dyDescent="0.2">
      <c r="B19" s="38" t="s">
        <v>28</v>
      </c>
      <c r="D19" s="43">
        <f>SUM(E19:F19)</f>
        <v>87599</v>
      </c>
      <c r="E19" s="43">
        <v>87599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260847</v>
      </c>
      <c r="E23" s="43"/>
      <c r="F23" s="43">
        <v>260847</v>
      </c>
      <c r="G23" s="43">
        <v>58077</v>
      </c>
      <c r="H23" s="43">
        <v>37993</v>
      </c>
      <c r="I23" s="43">
        <v>9559</v>
      </c>
      <c r="J23" s="43">
        <v>132803</v>
      </c>
      <c r="K23" s="13"/>
      <c r="L23" s="41" t="s">
        <v>204</v>
      </c>
      <c r="M23" s="42"/>
      <c r="N23" s="41" t="s">
        <v>41</v>
      </c>
      <c r="O23" s="13"/>
      <c r="P23" s="43">
        <v>132803</v>
      </c>
      <c r="Q23" s="43">
        <v>9559</v>
      </c>
      <c r="R23" s="43">
        <v>37993</v>
      </c>
      <c r="S23" s="43">
        <v>58077</v>
      </c>
      <c r="T23" s="43">
        <v>260847</v>
      </c>
      <c r="U23" s="43"/>
      <c r="V23" s="43">
        <f>SUM(T23:U23)</f>
        <v>260847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40940</v>
      </c>
      <c r="E24" s="43"/>
      <c r="F24" s="43">
        <v>40940</v>
      </c>
      <c r="G24" s="43">
        <v>6756</v>
      </c>
      <c r="H24" s="43">
        <v>7050</v>
      </c>
      <c r="I24" s="43">
        <v>1104</v>
      </c>
      <c r="J24" s="43">
        <v>26030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219907</v>
      </c>
      <c r="E25" s="43"/>
      <c r="F25" s="43">
        <v>219907</v>
      </c>
      <c r="G25" s="43">
        <v>51321</v>
      </c>
      <c r="H25" s="43">
        <v>30943</v>
      </c>
      <c r="I25" s="43">
        <v>8455</v>
      </c>
      <c r="J25" s="43">
        <v>106773</v>
      </c>
      <c r="K25" s="13"/>
      <c r="L25" s="41" t="s">
        <v>45</v>
      </c>
      <c r="M25" s="42"/>
      <c r="N25" s="41" t="s">
        <v>46</v>
      </c>
      <c r="O25" s="13"/>
      <c r="P25" s="43">
        <v>106773</v>
      </c>
      <c r="Q25" s="43">
        <v>8455</v>
      </c>
      <c r="R25" s="43">
        <v>30943</v>
      </c>
      <c r="S25" s="43">
        <v>51321</v>
      </c>
      <c r="T25" s="43">
        <v>219907</v>
      </c>
      <c r="U25" s="43"/>
      <c r="V25" s="43">
        <f t="shared" ref="V25:V31" si="1">SUM(T25:U25)</f>
        <v>219907</v>
      </c>
      <c r="X25" s="38"/>
    </row>
    <row r="26" spans="2:24" x14ac:dyDescent="0.2">
      <c r="B26" s="38"/>
      <c r="D26" s="46">
        <f t="shared" si="0"/>
        <v>-9453</v>
      </c>
      <c r="E26" s="46">
        <v>-9453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-9453</v>
      </c>
      <c r="V26" s="46">
        <f t="shared" si="1"/>
        <v>-9453</v>
      </c>
      <c r="X26" s="38"/>
    </row>
    <row r="27" spans="2:24" x14ac:dyDescent="0.2">
      <c r="B27" s="45" t="s">
        <v>49</v>
      </c>
      <c r="D27" s="44">
        <f t="shared" si="0"/>
        <v>121370</v>
      </c>
      <c r="E27" s="44">
        <v>541</v>
      </c>
      <c r="F27" s="44">
        <v>120829</v>
      </c>
      <c r="G27" s="44">
        <v>9545</v>
      </c>
      <c r="H27" s="44">
        <v>30825</v>
      </c>
      <c r="I27" s="44">
        <v>5078</v>
      </c>
      <c r="J27" s="44">
        <v>75381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121292</v>
      </c>
      <c r="T27" s="44">
        <v>121292</v>
      </c>
      <c r="U27" s="44">
        <v>78</v>
      </c>
      <c r="V27" s="44">
        <f t="shared" si="1"/>
        <v>121370</v>
      </c>
      <c r="X27" s="45" t="s">
        <v>49</v>
      </c>
    </row>
    <row r="28" spans="2:24" x14ac:dyDescent="0.2">
      <c r="B28" s="38" t="s">
        <v>44</v>
      </c>
      <c r="D28" s="43">
        <f t="shared" si="0"/>
        <v>25885</v>
      </c>
      <c r="E28" s="43"/>
      <c r="F28" s="43">
        <v>25885</v>
      </c>
      <c r="G28" s="43">
        <v>1883</v>
      </c>
      <c r="H28" s="43">
        <v>118</v>
      </c>
      <c r="I28" s="43">
        <v>236</v>
      </c>
      <c r="J28" s="43">
        <v>1233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25850</v>
      </c>
      <c r="S28" s="43"/>
      <c r="T28" s="43">
        <v>25850</v>
      </c>
      <c r="U28" s="43">
        <v>35</v>
      </c>
      <c r="V28" s="43">
        <f t="shared" si="1"/>
        <v>25885</v>
      </c>
      <c r="X28" s="38" t="s">
        <v>44</v>
      </c>
    </row>
    <row r="29" spans="2:24" x14ac:dyDescent="0.2">
      <c r="B29" s="38"/>
      <c r="D29" s="43">
        <f t="shared" si="0"/>
        <v>22415</v>
      </c>
      <c r="E29" s="43"/>
      <c r="F29" s="43">
        <v>22415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22078</v>
      </c>
      <c r="S29" s="43"/>
      <c r="T29" s="43">
        <v>22078</v>
      </c>
      <c r="U29" s="43">
        <v>337</v>
      </c>
      <c r="V29" s="43">
        <f t="shared" si="1"/>
        <v>22415</v>
      </c>
      <c r="X29" s="38"/>
    </row>
    <row r="30" spans="2:24" x14ac:dyDescent="0.2">
      <c r="B30" s="38"/>
      <c r="D30" s="43">
        <f t="shared" si="0"/>
        <v>3470</v>
      </c>
      <c r="E30" s="43"/>
      <c r="F30" s="43">
        <v>3470</v>
      </c>
      <c r="G30" s="43">
        <v>1883</v>
      </c>
      <c r="H30" s="43">
        <v>118</v>
      </c>
      <c r="I30" s="43">
        <v>236</v>
      </c>
      <c r="J30" s="43">
        <v>1233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3772</v>
      </c>
      <c r="S30" s="43"/>
      <c r="T30" s="43">
        <v>3772</v>
      </c>
      <c r="U30" s="43">
        <v>-302</v>
      </c>
      <c r="V30" s="43">
        <f t="shared" si="1"/>
        <v>3470</v>
      </c>
      <c r="X30" s="38"/>
    </row>
    <row r="31" spans="2:24" x14ac:dyDescent="0.2">
      <c r="B31" s="38"/>
      <c r="D31" s="43">
        <f t="shared" si="0"/>
        <v>114133</v>
      </c>
      <c r="E31" s="43"/>
      <c r="F31" s="43">
        <v>114133</v>
      </c>
      <c r="G31" s="43">
        <v>46649</v>
      </c>
      <c r="H31" s="43">
        <v>7050</v>
      </c>
      <c r="I31" s="43">
        <v>4245</v>
      </c>
      <c r="J31" s="43">
        <v>56189</v>
      </c>
      <c r="K31" s="15"/>
      <c r="L31" s="41" t="s">
        <v>205</v>
      </c>
      <c r="M31" s="42"/>
      <c r="N31" s="41" t="s">
        <v>119</v>
      </c>
      <c r="O31" s="15"/>
      <c r="P31" s="43">
        <v>56189</v>
      </c>
      <c r="Q31" s="43">
        <v>4245</v>
      </c>
      <c r="R31" s="43">
        <v>7050</v>
      </c>
      <c r="S31" s="43">
        <v>46649</v>
      </c>
      <c r="T31" s="43">
        <v>114133</v>
      </c>
      <c r="U31" s="43"/>
      <c r="V31" s="43">
        <f t="shared" si="1"/>
        <v>114133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73193</v>
      </c>
      <c r="E33" s="43"/>
      <c r="F33" s="43">
        <v>73193</v>
      </c>
      <c r="G33" s="43">
        <v>39893</v>
      </c>
      <c r="H33" s="43">
        <v>0</v>
      </c>
      <c r="I33" s="43">
        <v>3141</v>
      </c>
      <c r="J33" s="43">
        <v>30159</v>
      </c>
      <c r="K33" s="13"/>
      <c r="L33" s="41" t="s">
        <v>120</v>
      </c>
      <c r="M33" s="42"/>
      <c r="N33" s="41" t="s">
        <v>121</v>
      </c>
      <c r="O33" s="13"/>
      <c r="P33" s="43">
        <v>30159</v>
      </c>
      <c r="Q33" s="43">
        <v>3141</v>
      </c>
      <c r="R33" s="43">
        <v>0</v>
      </c>
      <c r="S33" s="43">
        <v>39893</v>
      </c>
      <c r="T33" s="43">
        <v>73193</v>
      </c>
      <c r="U33" s="43"/>
      <c r="V33" s="43">
        <f>SUM(T33:U33)</f>
        <v>73193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62266</v>
      </c>
      <c r="E35" s="44">
        <v>11356</v>
      </c>
      <c r="F35" s="44">
        <v>50910</v>
      </c>
      <c r="G35" s="44">
        <v>3020</v>
      </c>
      <c r="H35" s="44">
        <v>9108</v>
      </c>
      <c r="I35" s="44">
        <v>19583</v>
      </c>
      <c r="J35" s="44">
        <v>19199</v>
      </c>
      <c r="K35" s="31"/>
      <c r="L35" s="40" t="s">
        <v>63</v>
      </c>
      <c r="M35" s="14"/>
      <c r="N35" s="40" t="s">
        <v>64</v>
      </c>
      <c r="O35" s="31"/>
      <c r="P35" s="44">
        <v>10194</v>
      </c>
      <c r="Q35" s="44">
        <v>25203</v>
      </c>
      <c r="R35" s="44">
        <v>1838</v>
      </c>
      <c r="S35" s="44">
        <v>10521</v>
      </c>
      <c r="T35" s="44">
        <v>47756</v>
      </c>
      <c r="U35" s="44">
        <v>14510</v>
      </c>
      <c r="V35" s="44">
        <f t="shared" ref="V35:V36" si="3">SUM(T35:U35)</f>
        <v>62266</v>
      </c>
      <c r="X35" s="45" t="s">
        <v>62</v>
      </c>
    </row>
    <row r="36" spans="2:24" x14ac:dyDescent="0.2">
      <c r="B36" s="38" t="s">
        <v>54</v>
      </c>
      <c r="D36" s="43">
        <f t="shared" si="2"/>
        <v>258121</v>
      </c>
      <c r="E36" s="43"/>
      <c r="F36" s="43">
        <v>258121</v>
      </c>
      <c r="G36" s="43">
        <v>175442</v>
      </c>
      <c r="H36" s="43">
        <v>25630</v>
      </c>
      <c r="I36" s="43">
        <v>9865</v>
      </c>
      <c r="J36" s="43">
        <v>47184</v>
      </c>
      <c r="K36" s="13"/>
      <c r="L36" s="41" t="s">
        <v>207</v>
      </c>
      <c r="M36" s="42"/>
      <c r="N36" s="41" t="s">
        <v>65</v>
      </c>
      <c r="O36" s="13"/>
      <c r="P36" s="43">
        <v>47184</v>
      </c>
      <c r="Q36" s="43">
        <v>9865</v>
      </c>
      <c r="R36" s="43">
        <v>25630</v>
      </c>
      <c r="S36" s="43">
        <v>175442</v>
      </c>
      <c r="T36" s="43">
        <v>258121</v>
      </c>
      <c r="U36" s="43"/>
      <c r="V36" s="43">
        <f t="shared" si="3"/>
        <v>258121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217181</v>
      </c>
      <c r="E38" s="43"/>
      <c r="F38" s="43">
        <v>217181</v>
      </c>
      <c r="G38" s="43">
        <v>168686</v>
      </c>
      <c r="H38" s="43">
        <v>18580</v>
      </c>
      <c r="I38" s="43">
        <v>8761</v>
      </c>
      <c r="J38" s="43">
        <v>21154</v>
      </c>
      <c r="K38" s="13"/>
      <c r="L38" s="41" t="s">
        <v>69</v>
      </c>
      <c r="M38" s="42"/>
      <c r="N38" s="41" t="s">
        <v>70</v>
      </c>
      <c r="O38" s="13"/>
      <c r="P38" s="43">
        <v>21154</v>
      </c>
      <c r="Q38" s="43">
        <v>8761</v>
      </c>
      <c r="R38" s="43">
        <v>18580</v>
      </c>
      <c r="S38" s="43">
        <v>168686</v>
      </c>
      <c r="T38" s="43">
        <v>217181</v>
      </c>
      <c r="U38" s="43"/>
      <c r="V38" s="43">
        <f>SUM(T38:U38)</f>
        <v>217181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21965</v>
      </c>
      <c r="E40" s="44">
        <v>542</v>
      </c>
      <c r="F40" s="44">
        <v>21423</v>
      </c>
      <c r="G40" s="44">
        <v>16015</v>
      </c>
      <c r="H40" s="44">
        <v>84</v>
      </c>
      <c r="I40" s="44">
        <v>1259</v>
      </c>
      <c r="J40" s="44">
        <v>4065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21624</v>
      </c>
      <c r="S40" s="44"/>
      <c r="T40" s="44">
        <v>21624</v>
      </c>
      <c r="U40" s="44">
        <v>341</v>
      </c>
      <c r="V40" s="44">
        <f t="shared" ref="V40:V50" si="5">SUM(T40:U40)</f>
        <v>21965</v>
      </c>
      <c r="X40" s="45" t="s">
        <v>66</v>
      </c>
    </row>
    <row r="41" spans="2:24" x14ac:dyDescent="0.2">
      <c r="B41" s="38" t="s">
        <v>68</v>
      </c>
      <c r="D41" s="43">
        <f t="shared" si="4"/>
        <v>36173</v>
      </c>
      <c r="E41" s="43">
        <v>16</v>
      </c>
      <c r="F41" s="43">
        <v>36157</v>
      </c>
      <c r="G41" s="43">
        <v>36157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2061</v>
      </c>
      <c r="Q41" s="43">
        <v>1420</v>
      </c>
      <c r="R41" s="43">
        <v>32477</v>
      </c>
      <c r="S41" s="43">
        <v>46</v>
      </c>
      <c r="T41" s="43">
        <v>36004</v>
      </c>
      <c r="U41" s="43">
        <v>169</v>
      </c>
      <c r="V41" s="43">
        <f t="shared" si="5"/>
        <v>36173</v>
      </c>
      <c r="X41" s="38" t="s">
        <v>68</v>
      </c>
    </row>
    <row r="42" spans="2:24" ht="24" x14ac:dyDescent="0.2">
      <c r="B42" s="38" t="s">
        <v>71</v>
      </c>
      <c r="D42" s="43">
        <f t="shared" si="4"/>
        <v>51865</v>
      </c>
      <c r="E42" s="43">
        <v>961</v>
      </c>
      <c r="F42" s="43">
        <v>50904</v>
      </c>
      <c r="G42" s="43">
        <v>34</v>
      </c>
      <c r="H42" s="43">
        <v>46903</v>
      </c>
      <c r="I42" s="43">
        <v>1947</v>
      </c>
      <c r="J42" s="43">
        <v>2020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51721</v>
      </c>
      <c r="T42" s="43">
        <v>51721</v>
      </c>
      <c r="U42" s="43">
        <v>144</v>
      </c>
      <c r="V42" s="43">
        <f t="shared" si="5"/>
        <v>51865</v>
      </c>
      <c r="X42" s="38" t="s">
        <v>71</v>
      </c>
    </row>
    <row r="43" spans="2:24" x14ac:dyDescent="0.2">
      <c r="B43" s="38" t="s">
        <v>78</v>
      </c>
      <c r="D43" s="43">
        <f t="shared" si="4"/>
        <v>27774</v>
      </c>
      <c r="E43" s="43">
        <v>1945</v>
      </c>
      <c r="F43" s="43">
        <v>25829</v>
      </c>
      <c r="G43" s="43">
        <v>12006</v>
      </c>
      <c r="H43" s="43">
        <v>4539</v>
      </c>
      <c r="I43" s="43">
        <v>5689</v>
      </c>
      <c r="J43" s="43">
        <v>3595</v>
      </c>
      <c r="K43" s="13"/>
      <c r="L43" s="40" t="s">
        <v>79</v>
      </c>
      <c r="M43" s="14"/>
      <c r="N43" s="40" t="s">
        <v>80</v>
      </c>
      <c r="O43" s="13"/>
      <c r="P43" s="43">
        <v>1429</v>
      </c>
      <c r="Q43" s="43">
        <v>5897</v>
      </c>
      <c r="R43" s="43">
        <v>1729</v>
      </c>
      <c r="S43" s="43">
        <v>13211</v>
      </c>
      <c r="T43" s="43">
        <v>22266</v>
      </c>
      <c r="U43" s="43">
        <v>5508</v>
      </c>
      <c r="V43" s="43">
        <f t="shared" si="5"/>
        <v>27774</v>
      </c>
      <c r="X43" s="38" t="s">
        <v>78</v>
      </c>
    </row>
    <row r="44" spans="2:24" ht="22.5" customHeight="1" x14ac:dyDescent="0.2">
      <c r="B44" s="38"/>
      <c r="D44" s="43">
        <f t="shared" si="4"/>
        <v>255423</v>
      </c>
      <c r="E44" s="43"/>
      <c r="F44" s="43">
        <v>255423</v>
      </c>
      <c r="G44" s="43">
        <v>176208</v>
      </c>
      <c r="H44" s="43">
        <v>29934</v>
      </c>
      <c r="I44" s="43">
        <v>8287</v>
      </c>
      <c r="J44" s="43">
        <v>40994</v>
      </c>
      <c r="K44" s="30"/>
      <c r="L44" s="41" t="s">
        <v>208</v>
      </c>
      <c r="M44" s="42"/>
      <c r="N44" s="41" t="s">
        <v>187</v>
      </c>
      <c r="O44" s="30"/>
      <c r="P44" s="43">
        <v>40994</v>
      </c>
      <c r="Q44" s="43">
        <v>8287</v>
      </c>
      <c r="R44" s="43">
        <v>29934</v>
      </c>
      <c r="S44" s="43">
        <v>176208</v>
      </c>
      <c r="T44" s="43">
        <v>255423</v>
      </c>
      <c r="U44" s="43"/>
      <c r="V44" s="43">
        <f t="shared" si="5"/>
        <v>255423</v>
      </c>
      <c r="X44" s="38"/>
    </row>
    <row r="45" spans="2:24" ht="24.75" customHeight="1" x14ac:dyDescent="0.2">
      <c r="B45" s="38"/>
      <c r="C45" s="16"/>
      <c r="D45" s="43">
        <f t="shared" si="4"/>
        <v>214483</v>
      </c>
      <c r="E45" s="43"/>
      <c r="F45" s="43">
        <v>214483</v>
      </c>
      <c r="G45" s="43">
        <v>169452</v>
      </c>
      <c r="H45" s="43">
        <v>22884</v>
      </c>
      <c r="I45" s="43">
        <v>7183</v>
      </c>
      <c r="J45" s="43">
        <v>14964</v>
      </c>
      <c r="K45" s="30"/>
      <c r="L45" s="41" t="s">
        <v>188</v>
      </c>
      <c r="M45" s="42"/>
      <c r="N45" s="41" t="s">
        <v>189</v>
      </c>
      <c r="O45" s="30"/>
      <c r="P45" s="43">
        <v>14964</v>
      </c>
      <c r="Q45" s="43">
        <v>7183</v>
      </c>
      <c r="R45" s="43">
        <v>22884</v>
      </c>
      <c r="S45" s="43">
        <v>169452</v>
      </c>
      <c r="T45" s="43">
        <v>214483</v>
      </c>
      <c r="U45" s="43"/>
      <c r="V45" s="43">
        <f t="shared" si="5"/>
        <v>214483</v>
      </c>
      <c r="W45" s="16"/>
      <c r="X45" s="38"/>
    </row>
    <row r="46" spans="2:24" x14ac:dyDescent="0.2">
      <c r="B46" s="38"/>
      <c r="D46" s="46">
        <f t="shared" si="4"/>
        <v>32645</v>
      </c>
      <c r="E46" s="46"/>
      <c r="F46" s="46">
        <v>32645</v>
      </c>
      <c r="G46" s="46">
        <v>2782</v>
      </c>
      <c r="H46" s="46">
        <v>29863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32645</v>
      </c>
      <c r="T46" s="46">
        <v>32645</v>
      </c>
      <c r="U46" s="46"/>
      <c r="V46" s="46">
        <f t="shared" si="5"/>
        <v>32645</v>
      </c>
      <c r="X46" s="38"/>
    </row>
    <row r="47" spans="2:24" ht="33.6" customHeight="1" x14ac:dyDescent="0.2">
      <c r="B47" s="45" t="s">
        <v>198</v>
      </c>
      <c r="D47" s="44">
        <f t="shared" si="4"/>
        <v>255423</v>
      </c>
      <c r="E47" s="44"/>
      <c r="F47" s="44">
        <v>255423</v>
      </c>
      <c r="G47" s="44">
        <v>206071</v>
      </c>
      <c r="H47" s="44">
        <v>71</v>
      </c>
      <c r="I47" s="44">
        <v>8287</v>
      </c>
      <c r="J47" s="44">
        <v>40994</v>
      </c>
      <c r="K47" s="30"/>
      <c r="L47" s="41" t="s">
        <v>209</v>
      </c>
      <c r="M47" s="42"/>
      <c r="N47" s="41" t="s">
        <v>190</v>
      </c>
      <c r="O47" s="30"/>
      <c r="P47" s="44">
        <v>40994</v>
      </c>
      <c r="Q47" s="44">
        <v>8287</v>
      </c>
      <c r="R47" s="44">
        <v>71</v>
      </c>
      <c r="S47" s="44">
        <v>206071</v>
      </c>
      <c r="T47" s="44">
        <v>255423</v>
      </c>
      <c r="U47" s="44"/>
      <c r="V47" s="44">
        <f t="shared" si="5"/>
        <v>255423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214483</v>
      </c>
      <c r="E48" s="46"/>
      <c r="F48" s="46">
        <v>214483</v>
      </c>
      <c r="G48" s="46">
        <v>199315</v>
      </c>
      <c r="H48" s="46">
        <v>-6979</v>
      </c>
      <c r="I48" s="46">
        <v>7183</v>
      </c>
      <c r="J48" s="46">
        <v>14964</v>
      </c>
      <c r="K48" s="13"/>
      <c r="L48" s="41" t="s">
        <v>210</v>
      </c>
      <c r="M48" s="42"/>
      <c r="N48" s="41" t="s">
        <v>191</v>
      </c>
      <c r="O48" s="13"/>
      <c r="P48" s="46">
        <v>14964</v>
      </c>
      <c r="Q48" s="46">
        <v>7183</v>
      </c>
      <c r="R48" s="46">
        <v>-6979</v>
      </c>
      <c r="S48" s="46">
        <v>199315</v>
      </c>
      <c r="T48" s="46">
        <v>214483</v>
      </c>
      <c r="U48" s="46"/>
      <c r="V48" s="46">
        <f t="shared" si="5"/>
        <v>214483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40994</v>
      </c>
      <c r="Q49" s="44">
        <v>8287</v>
      </c>
      <c r="R49" s="44">
        <v>29934</v>
      </c>
      <c r="S49" s="44">
        <v>176208</v>
      </c>
      <c r="T49" s="44">
        <v>255423</v>
      </c>
      <c r="U49" s="44"/>
      <c r="V49" s="44">
        <f t="shared" si="5"/>
        <v>255423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14964</v>
      </c>
      <c r="Q50" s="43">
        <v>7183</v>
      </c>
      <c r="R50" s="43">
        <v>22884</v>
      </c>
      <c r="S50" s="43">
        <v>169452</v>
      </c>
      <c r="T50" s="43">
        <v>214483</v>
      </c>
      <c r="U50" s="43"/>
      <c r="V50" s="43">
        <f t="shared" si="5"/>
        <v>214483</v>
      </c>
      <c r="X50" s="38" t="s">
        <v>55</v>
      </c>
    </row>
    <row r="51" spans="2:24" x14ac:dyDescent="0.2">
      <c r="B51" s="38"/>
      <c r="D51" s="43">
        <f t="shared" ref="D51:D56" si="6">SUM(E51:F51)</f>
        <v>204295</v>
      </c>
      <c r="E51" s="43"/>
      <c r="F51" s="43">
        <v>204295</v>
      </c>
      <c r="G51" s="43">
        <v>181263</v>
      </c>
      <c r="H51" s="43">
        <v>23032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204295</v>
      </c>
      <c r="E52" s="43"/>
      <c r="F52" s="43">
        <v>204295</v>
      </c>
      <c r="G52" s="43">
        <v>151400</v>
      </c>
      <c r="H52" s="43">
        <v>52895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-596</v>
      </c>
      <c r="E53" s="43"/>
      <c r="F53" s="43">
        <v>-596</v>
      </c>
      <c r="G53" s="43"/>
      <c r="H53" s="43"/>
      <c r="I53" s="43">
        <v>-596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-596</v>
      </c>
      <c r="T53" s="43">
        <v>-596</v>
      </c>
      <c r="U53" s="43"/>
      <c r="V53" s="43">
        <f>SUM(T53:U53)</f>
        <v>-596</v>
      </c>
      <c r="X53" s="38"/>
    </row>
    <row r="54" spans="2:24" x14ac:dyDescent="0.2">
      <c r="B54" s="38"/>
      <c r="D54" s="43">
        <f t="shared" si="6"/>
        <v>51128</v>
      </c>
      <c r="E54" s="43"/>
      <c r="F54" s="43">
        <v>51128</v>
      </c>
      <c r="G54" s="43">
        <v>24212</v>
      </c>
      <c r="H54" s="43">
        <v>-22961</v>
      </c>
      <c r="I54" s="43">
        <v>8883</v>
      </c>
      <c r="J54" s="43">
        <v>40994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10188</v>
      </c>
      <c r="E55" s="43"/>
      <c r="F55" s="43">
        <v>10188</v>
      </c>
      <c r="G55" s="43">
        <v>17456</v>
      </c>
      <c r="H55" s="43">
        <v>-30011</v>
      </c>
      <c r="I55" s="43">
        <v>7779</v>
      </c>
      <c r="J55" s="43">
        <v>14964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-4029</v>
      </c>
      <c r="E56" s="43">
        <v>-4029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14964</v>
      </c>
      <c r="Q69" s="43">
        <v>7779</v>
      </c>
      <c r="R69" s="43">
        <v>-30011</v>
      </c>
      <c r="S69" s="43">
        <v>17456</v>
      </c>
      <c r="T69" s="43">
        <v>10188</v>
      </c>
      <c r="U69" s="43"/>
      <c r="V69" s="43">
        <f>SUM(T69:U69)</f>
        <v>10188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-4029</v>
      </c>
      <c r="V71" s="43">
        <f t="shared" ref="V71:V74" si="7">SUM(T71:U71)</f>
        <v>-4029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1552</v>
      </c>
      <c r="Q72" s="43">
        <v>435</v>
      </c>
      <c r="R72" s="43">
        <v>2107</v>
      </c>
      <c r="S72" s="43">
        <v>726</v>
      </c>
      <c r="T72" s="43">
        <v>4820</v>
      </c>
      <c r="U72" s="43">
        <v>38</v>
      </c>
      <c r="V72" s="43">
        <f t="shared" si="7"/>
        <v>4858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-363</v>
      </c>
      <c r="Q73" s="43">
        <v>-942</v>
      </c>
      <c r="R73" s="43">
        <v>-1420</v>
      </c>
      <c r="S73" s="43">
        <v>-905</v>
      </c>
      <c r="T73" s="43">
        <v>-3630</v>
      </c>
      <c r="U73" s="43">
        <v>-1228</v>
      </c>
      <c r="V73" s="43">
        <f t="shared" si="7"/>
        <v>-4858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6159</v>
      </c>
      <c r="E74" s="46">
        <v>-5219</v>
      </c>
      <c r="F74" s="46">
        <v>11378</v>
      </c>
      <c r="G74" s="46">
        <v>17277</v>
      </c>
      <c r="H74" s="46">
        <v>-29324</v>
      </c>
      <c r="I74" s="46">
        <v>7272</v>
      </c>
      <c r="J74" s="46">
        <v>16153</v>
      </c>
      <c r="K74" s="13"/>
      <c r="L74" s="41" t="s">
        <v>103</v>
      </c>
      <c r="M74" s="42"/>
      <c r="N74" s="41" t="s">
        <v>104</v>
      </c>
      <c r="O74" s="13"/>
      <c r="P74" s="46">
        <v>16153</v>
      </c>
      <c r="Q74" s="46">
        <v>7272</v>
      </c>
      <c r="R74" s="46">
        <v>-29324</v>
      </c>
      <c r="S74" s="46">
        <v>17277</v>
      </c>
      <c r="T74" s="46">
        <v>11378</v>
      </c>
      <c r="U74" s="46">
        <v>-5219</v>
      </c>
      <c r="V74" s="46">
        <f t="shared" si="7"/>
        <v>6159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47099</v>
      </c>
      <c r="E75" s="44"/>
      <c r="F75" s="44">
        <v>47099</v>
      </c>
      <c r="G75" s="44">
        <v>6642</v>
      </c>
      <c r="H75" s="44">
        <v>5353</v>
      </c>
      <c r="I75" s="44">
        <v>2115</v>
      </c>
      <c r="J75" s="44">
        <v>32989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47113</v>
      </c>
      <c r="E76" s="43"/>
      <c r="F76" s="43">
        <v>47113</v>
      </c>
      <c r="G76" s="43">
        <v>7846</v>
      </c>
      <c r="H76" s="43">
        <v>5367</v>
      </c>
      <c r="I76" s="43">
        <v>2091</v>
      </c>
      <c r="J76" s="43">
        <v>31809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-40940</v>
      </c>
      <c r="E77" s="43"/>
      <c r="F77" s="43">
        <v>-40940</v>
      </c>
      <c r="G77" s="43">
        <v>-6756</v>
      </c>
      <c r="H77" s="43">
        <v>-7050</v>
      </c>
      <c r="I77" s="43">
        <v>-1104</v>
      </c>
      <c r="J77" s="43">
        <v>-26030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-14</v>
      </c>
      <c r="E78" s="43"/>
      <c r="F78" s="43">
        <v>-14</v>
      </c>
      <c r="G78" s="43">
        <v>-1204</v>
      </c>
      <c r="H78" s="43">
        <v>-14</v>
      </c>
      <c r="I78" s="43">
        <v>24</v>
      </c>
      <c r="J78" s="43">
        <v>1180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76</v>
      </c>
      <c r="F79" s="43">
        <v>-76</v>
      </c>
      <c r="G79" s="43">
        <v>-129</v>
      </c>
      <c r="H79" s="43">
        <v>206</v>
      </c>
      <c r="I79" s="43">
        <v>0</v>
      </c>
      <c r="J79" s="43">
        <v>-153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-5295</v>
      </c>
      <c r="F80" s="43">
        <v>5295</v>
      </c>
      <c r="G80" s="43">
        <v>17520</v>
      </c>
      <c r="H80" s="43">
        <v>-27833</v>
      </c>
      <c r="I80" s="43">
        <v>6261</v>
      </c>
      <c r="J80" s="43">
        <v>9347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3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B2:X106"/>
  <sheetViews>
    <sheetView showGridLines="0" showRowColHeaders="0" zoomScale="82" zoomScaleNormal="82" workbookViewId="0">
      <pane ySplit="6" topLeftCell="A73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78748</v>
      </c>
      <c r="V18" s="43">
        <f>SUM(T18:U18)</f>
        <v>78748</v>
      </c>
      <c r="X18" s="38" t="s">
        <v>25</v>
      </c>
    </row>
    <row r="19" spans="2:24" x14ac:dyDescent="0.2">
      <c r="B19" s="38" t="s">
        <v>28</v>
      </c>
      <c r="D19" s="43">
        <f>SUM(E19:F19)</f>
        <v>91605</v>
      </c>
      <c r="E19" s="43">
        <v>91605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254893</v>
      </c>
      <c r="E23" s="43"/>
      <c r="F23" s="43">
        <v>254893</v>
      </c>
      <c r="G23" s="43">
        <v>57540</v>
      </c>
      <c r="H23" s="43">
        <v>33600</v>
      </c>
      <c r="I23" s="43">
        <v>9001</v>
      </c>
      <c r="J23" s="43">
        <v>131177</v>
      </c>
      <c r="K23" s="13"/>
      <c r="L23" s="41" t="s">
        <v>204</v>
      </c>
      <c r="M23" s="42"/>
      <c r="N23" s="41" t="s">
        <v>41</v>
      </c>
      <c r="O23" s="13"/>
      <c r="P23" s="43">
        <v>131177</v>
      </c>
      <c r="Q23" s="43">
        <v>9001</v>
      </c>
      <c r="R23" s="43">
        <v>33600</v>
      </c>
      <c r="S23" s="43">
        <v>57540</v>
      </c>
      <c r="T23" s="43">
        <v>254893</v>
      </c>
      <c r="U23" s="43"/>
      <c r="V23" s="43">
        <f>SUM(T23:U23)</f>
        <v>254893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41238</v>
      </c>
      <c r="E24" s="43"/>
      <c r="F24" s="43">
        <v>41238</v>
      </c>
      <c r="G24" s="43">
        <v>6839</v>
      </c>
      <c r="H24" s="43">
        <v>7026</v>
      </c>
      <c r="I24" s="43">
        <v>1081</v>
      </c>
      <c r="J24" s="43">
        <v>26292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213655</v>
      </c>
      <c r="E25" s="43"/>
      <c r="F25" s="43">
        <v>213655</v>
      </c>
      <c r="G25" s="43">
        <v>50701</v>
      </c>
      <c r="H25" s="43">
        <v>26574</v>
      </c>
      <c r="I25" s="43">
        <v>7920</v>
      </c>
      <c r="J25" s="43">
        <v>104885</v>
      </c>
      <c r="K25" s="13"/>
      <c r="L25" s="41" t="s">
        <v>45</v>
      </c>
      <c r="M25" s="42"/>
      <c r="N25" s="41" t="s">
        <v>46</v>
      </c>
      <c r="O25" s="13"/>
      <c r="P25" s="43">
        <v>104885</v>
      </c>
      <c r="Q25" s="43">
        <v>7920</v>
      </c>
      <c r="R25" s="43">
        <v>26574</v>
      </c>
      <c r="S25" s="43">
        <v>50701</v>
      </c>
      <c r="T25" s="43">
        <v>213655</v>
      </c>
      <c r="U25" s="43"/>
      <c r="V25" s="43">
        <f t="shared" ref="V25:V31" si="1">SUM(T25:U25)</f>
        <v>213655</v>
      </c>
      <c r="X25" s="38"/>
    </row>
    <row r="26" spans="2:24" x14ac:dyDescent="0.2">
      <c r="B26" s="38"/>
      <c r="D26" s="46">
        <f t="shared" si="0"/>
        <v>-12857</v>
      </c>
      <c r="E26" s="46">
        <v>-12857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-12857</v>
      </c>
      <c r="V26" s="46">
        <f t="shared" si="1"/>
        <v>-12857</v>
      </c>
      <c r="X26" s="38"/>
    </row>
    <row r="27" spans="2:24" x14ac:dyDescent="0.2">
      <c r="B27" s="45" t="s">
        <v>49</v>
      </c>
      <c r="D27" s="44">
        <f t="shared" si="0"/>
        <v>116932</v>
      </c>
      <c r="E27" s="44">
        <v>597</v>
      </c>
      <c r="F27" s="44">
        <v>116335</v>
      </c>
      <c r="G27" s="44">
        <v>9363</v>
      </c>
      <c r="H27" s="44">
        <v>26474</v>
      </c>
      <c r="I27" s="44">
        <v>5044</v>
      </c>
      <c r="J27" s="44">
        <v>75454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116850</v>
      </c>
      <c r="T27" s="44">
        <v>116850</v>
      </c>
      <c r="U27" s="44">
        <v>82</v>
      </c>
      <c r="V27" s="44">
        <f t="shared" si="1"/>
        <v>116932</v>
      </c>
      <c r="X27" s="45" t="s">
        <v>49</v>
      </c>
    </row>
    <row r="28" spans="2:24" x14ac:dyDescent="0.2">
      <c r="B28" s="38" t="s">
        <v>44</v>
      </c>
      <c r="D28" s="43">
        <f t="shared" si="0"/>
        <v>27207</v>
      </c>
      <c r="E28" s="43"/>
      <c r="F28" s="43">
        <v>27207</v>
      </c>
      <c r="G28" s="43">
        <v>1898</v>
      </c>
      <c r="H28" s="43">
        <v>100</v>
      </c>
      <c r="I28" s="43">
        <v>253</v>
      </c>
      <c r="J28" s="43">
        <v>1381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26854</v>
      </c>
      <c r="S28" s="43"/>
      <c r="T28" s="43">
        <v>26854</v>
      </c>
      <c r="U28" s="43">
        <v>353</v>
      </c>
      <c r="V28" s="43">
        <f t="shared" si="1"/>
        <v>27207</v>
      </c>
      <c r="X28" s="38" t="s">
        <v>44</v>
      </c>
    </row>
    <row r="29" spans="2:24" x14ac:dyDescent="0.2">
      <c r="B29" s="38"/>
      <c r="D29" s="43">
        <f t="shared" si="0"/>
        <v>23575</v>
      </c>
      <c r="E29" s="43"/>
      <c r="F29" s="43">
        <v>23575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23143</v>
      </c>
      <c r="S29" s="43"/>
      <c r="T29" s="43">
        <v>23143</v>
      </c>
      <c r="U29" s="43">
        <v>432</v>
      </c>
      <c r="V29" s="43">
        <f t="shared" si="1"/>
        <v>23575</v>
      </c>
      <c r="X29" s="38"/>
    </row>
    <row r="30" spans="2:24" x14ac:dyDescent="0.2">
      <c r="B30" s="38"/>
      <c r="D30" s="43">
        <f t="shared" si="0"/>
        <v>3632</v>
      </c>
      <c r="E30" s="43"/>
      <c r="F30" s="43">
        <v>3632</v>
      </c>
      <c r="G30" s="43">
        <v>1898</v>
      </c>
      <c r="H30" s="43">
        <v>100</v>
      </c>
      <c r="I30" s="43">
        <v>253</v>
      </c>
      <c r="J30" s="43">
        <v>1381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3711</v>
      </c>
      <c r="S30" s="43"/>
      <c r="T30" s="43">
        <v>3711</v>
      </c>
      <c r="U30" s="43">
        <v>-79</v>
      </c>
      <c r="V30" s="43">
        <f t="shared" si="1"/>
        <v>3632</v>
      </c>
      <c r="X30" s="38"/>
    </row>
    <row r="31" spans="2:24" x14ac:dyDescent="0.2">
      <c r="B31" s="38"/>
      <c r="D31" s="43">
        <f t="shared" si="0"/>
        <v>111351</v>
      </c>
      <c r="E31" s="43"/>
      <c r="F31" s="43">
        <v>111351</v>
      </c>
      <c r="G31" s="43">
        <v>46279</v>
      </c>
      <c r="H31" s="43">
        <v>7026</v>
      </c>
      <c r="I31" s="43">
        <v>3704</v>
      </c>
      <c r="J31" s="43">
        <v>54342</v>
      </c>
      <c r="K31" s="15"/>
      <c r="L31" s="41" t="s">
        <v>205</v>
      </c>
      <c r="M31" s="42"/>
      <c r="N31" s="41" t="s">
        <v>119</v>
      </c>
      <c r="O31" s="15"/>
      <c r="P31" s="43">
        <v>54342</v>
      </c>
      <c r="Q31" s="43">
        <v>3704</v>
      </c>
      <c r="R31" s="43">
        <v>7026</v>
      </c>
      <c r="S31" s="43">
        <v>46279</v>
      </c>
      <c r="T31" s="43">
        <v>111351</v>
      </c>
      <c r="U31" s="43"/>
      <c r="V31" s="43">
        <f t="shared" si="1"/>
        <v>111351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70113</v>
      </c>
      <c r="E33" s="43"/>
      <c r="F33" s="43">
        <v>70113</v>
      </c>
      <c r="G33" s="43">
        <v>39440</v>
      </c>
      <c r="H33" s="43">
        <v>0</v>
      </c>
      <c r="I33" s="43">
        <v>2623</v>
      </c>
      <c r="J33" s="43">
        <v>28050</v>
      </c>
      <c r="K33" s="13"/>
      <c r="L33" s="41" t="s">
        <v>120</v>
      </c>
      <c r="M33" s="42"/>
      <c r="N33" s="41" t="s">
        <v>121</v>
      </c>
      <c r="O33" s="13"/>
      <c r="P33" s="43">
        <v>28050</v>
      </c>
      <c r="Q33" s="43">
        <v>2623</v>
      </c>
      <c r="R33" s="43">
        <v>0</v>
      </c>
      <c r="S33" s="43">
        <v>39440</v>
      </c>
      <c r="T33" s="43">
        <v>70113</v>
      </c>
      <c r="U33" s="43"/>
      <c r="V33" s="43">
        <f>SUM(T33:U33)</f>
        <v>70113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56497</v>
      </c>
      <c r="E35" s="44">
        <v>11105</v>
      </c>
      <c r="F35" s="44">
        <v>45392</v>
      </c>
      <c r="G35" s="44">
        <v>2885</v>
      </c>
      <c r="H35" s="44">
        <v>8989</v>
      </c>
      <c r="I35" s="44">
        <v>18620</v>
      </c>
      <c r="J35" s="44">
        <v>14898</v>
      </c>
      <c r="K35" s="31"/>
      <c r="L35" s="40" t="s">
        <v>63</v>
      </c>
      <c r="M35" s="14"/>
      <c r="N35" s="40" t="s">
        <v>64</v>
      </c>
      <c r="O35" s="31"/>
      <c r="P35" s="44">
        <v>10503</v>
      </c>
      <c r="Q35" s="44">
        <v>20775</v>
      </c>
      <c r="R35" s="44">
        <v>1840</v>
      </c>
      <c r="S35" s="44">
        <v>9971</v>
      </c>
      <c r="T35" s="44">
        <v>43089</v>
      </c>
      <c r="U35" s="44">
        <v>13408</v>
      </c>
      <c r="V35" s="44">
        <f t="shared" ref="V35:V36" si="3">SUM(T35:U35)</f>
        <v>56497</v>
      </c>
      <c r="X35" s="45" t="s">
        <v>62</v>
      </c>
    </row>
    <row r="36" spans="2:24" x14ac:dyDescent="0.2">
      <c r="B36" s="38" t="s">
        <v>54</v>
      </c>
      <c r="D36" s="43">
        <f t="shared" si="2"/>
        <v>252752</v>
      </c>
      <c r="E36" s="43"/>
      <c r="F36" s="43">
        <v>252752</v>
      </c>
      <c r="G36" s="43">
        <v>170215</v>
      </c>
      <c r="H36" s="43">
        <v>26731</v>
      </c>
      <c r="I36" s="43">
        <v>5859</v>
      </c>
      <c r="J36" s="43">
        <v>49947</v>
      </c>
      <c r="K36" s="13"/>
      <c r="L36" s="41" t="s">
        <v>207</v>
      </c>
      <c r="M36" s="42"/>
      <c r="N36" s="41" t="s">
        <v>65</v>
      </c>
      <c r="O36" s="13"/>
      <c r="P36" s="43">
        <v>49947</v>
      </c>
      <c r="Q36" s="43">
        <v>5859</v>
      </c>
      <c r="R36" s="43">
        <v>26731</v>
      </c>
      <c r="S36" s="43">
        <v>170215</v>
      </c>
      <c r="T36" s="43">
        <v>252752</v>
      </c>
      <c r="U36" s="43"/>
      <c r="V36" s="43">
        <f t="shared" si="3"/>
        <v>252752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211514</v>
      </c>
      <c r="E38" s="43"/>
      <c r="F38" s="43">
        <v>211514</v>
      </c>
      <c r="G38" s="43">
        <v>163376</v>
      </c>
      <c r="H38" s="43">
        <v>19705</v>
      </c>
      <c r="I38" s="43">
        <v>4778</v>
      </c>
      <c r="J38" s="43">
        <v>23655</v>
      </c>
      <c r="K38" s="13"/>
      <c r="L38" s="41" t="s">
        <v>69</v>
      </c>
      <c r="M38" s="42"/>
      <c r="N38" s="41" t="s">
        <v>70</v>
      </c>
      <c r="O38" s="13"/>
      <c r="P38" s="43">
        <v>23655</v>
      </c>
      <c r="Q38" s="43">
        <v>4778</v>
      </c>
      <c r="R38" s="43">
        <v>19705</v>
      </c>
      <c r="S38" s="43">
        <v>163376</v>
      </c>
      <c r="T38" s="43">
        <v>211514</v>
      </c>
      <c r="U38" s="43"/>
      <c r="V38" s="43">
        <f>SUM(T38:U38)</f>
        <v>211514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28953</v>
      </c>
      <c r="E40" s="44">
        <v>414</v>
      </c>
      <c r="F40" s="44">
        <v>28539</v>
      </c>
      <c r="G40" s="44">
        <v>23350</v>
      </c>
      <c r="H40" s="44">
        <v>-339</v>
      </c>
      <c r="I40" s="44">
        <v>1037</v>
      </c>
      <c r="J40" s="44">
        <v>4491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28600</v>
      </c>
      <c r="S40" s="44"/>
      <c r="T40" s="44">
        <v>28600</v>
      </c>
      <c r="U40" s="44">
        <v>353</v>
      </c>
      <c r="V40" s="44">
        <f t="shared" ref="V40:V50" si="5">SUM(T40:U40)</f>
        <v>28953</v>
      </c>
      <c r="X40" s="45" t="s">
        <v>66</v>
      </c>
    </row>
    <row r="41" spans="2:24" x14ac:dyDescent="0.2">
      <c r="B41" s="38" t="s">
        <v>68</v>
      </c>
      <c r="D41" s="43">
        <f t="shared" si="4"/>
        <v>35584</v>
      </c>
      <c r="E41" s="43">
        <v>17</v>
      </c>
      <c r="F41" s="43">
        <v>35567</v>
      </c>
      <c r="G41" s="43">
        <v>35567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2057</v>
      </c>
      <c r="Q41" s="43">
        <v>1328</v>
      </c>
      <c r="R41" s="43">
        <v>31966</v>
      </c>
      <c r="S41" s="43">
        <v>46</v>
      </c>
      <c r="T41" s="43">
        <v>35397</v>
      </c>
      <c r="U41" s="43">
        <v>187</v>
      </c>
      <c r="V41" s="43">
        <f t="shared" si="5"/>
        <v>35584</v>
      </c>
      <c r="X41" s="38" t="s">
        <v>68</v>
      </c>
    </row>
    <row r="42" spans="2:24" ht="24" x14ac:dyDescent="0.2">
      <c r="B42" s="38" t="s">
        <v>71</v>
      </c>
      <c r="D42" s="43">
        <f t="shared" si="4"/>
        <v>42364</v>
      </c>
      <c r="E42" s="43">
        <v>673</v>
      </c>
      <c r="F42" s="43">
        <v>41691</v>
      </c>
      <c r="G42" s="43">
        <v>34</v>
      </c>
      <c r="H42" s="43">
        <v>37769</v>
      </c>
      <c r="I42" s="43">
        <v>1873</v>
      </c>
      <c r="J42" s="43">
        <v>2015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42249</v>
      </c>
      <c r="T42" s="43">
        <v>42249</v>
      </c>
      <c r="U42" s="43">
        <v>115</v>
      </c>
      <c r="V42" s="43">
        <f t="shared" si="5"/>
        <v>42364</v>
      </c>
      <c r="X42" s="38" t="s">
        <v>71</v>
      </c>
    </row>
    <row r="43" spans="2:24" x14ac:dyDescent="0.2">
      <c r="B43" s="38" t="s">
        <v>78</v>
      </c>
      <c r="D43" s="43">
        <f t="shared" si="4"/>
        <v>26194</v>
      </c>
      <c r="E43" s="43">
        <v>1601</v>
      </c>
      <c r="F43" s="43">
        <v>24593</v>
      </c>
      <c r="G43" s="43">
        <v>12275</v>
      </c>
      <c r="H43" s="43">
        <v>2621</v>
      </c>
      <c r="I43" s="43">
        <v>6115</v>
      </c>
      <c r="J43" s="43">
        <v>3582</v>
      </c>
      <c r="K43" s="13"/>
      <c r="L43" s="40" t="s">
        <v>79</v>
      </c>
      <c r="M43" s="14"/>
      <c r="N43" s="40" t="s">
        <v>80</v>
      </c>
      <c r="O43" s="13"/>
      <c r="P43" s="43">
        <v>1462</v>
      </c>
      <c r="Q43" s="43">
        <v>6317</v>
      </c>
      <c r="R43" s="43">
        <v>1576</v>
      </c>
      <c r="S43" s="43">
        <v>12752</v>
      </c>
      <c r="T43" s="43">
        <v>22107</v>
      </c>
      <c r="U43" s="43">
        <v>4087</v>
      </c>
      <c r="V43" s="43">
        <f t="shared" si="5"/>
        <v>26194</v>
      </c>
      <c r="X43" s="38" t="s">
        <v>78</v>
      </c>
    </row>
    <row r="44" spans="2:24" ht="22.5" customHeight="1" x14ac:dyDescent="0.2">
      <c r="B44" s="38"/>
      <c r="D44" s="43">
        <f t="shared" si="4"/>
        <v>250715</v>
      </c>
      <c r="E44" s="43"/>
      <c r="F44" s="43">
        <v>250715</v>
      </c>
      <c r="G44" s="43">
        <v>154036</v>
      </c>
      <c r="H44" s="43">
        <v>48822</v>
      </c>
      <c r="I44" s="43">
        <v>4479</v>
      </c>
      <c r="J44" s="43">
        <v>43378</v>
      </c>
      <c r="K44" s="30"/>
      <c r="L44" s="41" t="s">
        <v>208</v>
      </c>
      <c r="M44" s="42"/>
      <c r="N44" s="41" t="s">
        <v>187</v>
      </c>
      <c r="O44" s="30"/>
      <c r="P44" s="43">
        <v>43378</v>
      </c>
      <c r="Q44" s="43">
        <v>4479</v>
      </c>
      <c r="R44" s="43">
        <v>48822</v>
      </c>
      <c r="S44" s="43">
        <v>154036</v>
      </c>
      <c r="T44" s="43">
        <v>250715</v>
      </c>
      <c r="U44" s="43"/>
      <c r="V44" s="43">
        <f t="shared" si="5"/>
        <v>250715</v>
      </c>
      <c r="X44" s="38"/>
    </row>
    <row r="45" spans="2:24" ht="24.75" customHeight="1" x14ac:dyDescent="0.2">
      <c r="B45" s="38"/>
      <c r="C45" s="16"/>
      <c r="D45" s="43">
        <f t="shared" si="4"/>
        <v>209477</v>
      </c>
      <c r="E45" s="43"/>
      <c r="F45" s="43">
        <v>209477</v>
      </c>
      <c r="G45" s="43">
        <v>147197</v>
      </c>
      <c r="H45" s="43">
        <v>41796</v>
      </c>
      <c r="I45" s="43">
        <v>3398</v>
      </c>
      <c r="J45" s="43">
        <v>17086</v>
      </c>
      <c r="K45" s="30"/>
      <c r="L45" s="41" t="s">
        <v>188</v>
      </c>
      <c r="M45" s="42"/>
      <c r="N45" s="41" t="s">
        <v>189</v>
      </c>
      <c r="O45" s="30"/>
      <c r="P45" s="43">
        <v>17086</v>
      </c>
      <c r="Q45" s="43">
        <v>3398</v>
      </c>
      <c r="R45" s="43">
        <v>41796</v>
      </c>
      <c r="S45" s="43">
        <v>147197</v>
      </c>
      <c r="T45" s="43">
        <v>209477</v>
      </c>
      <c r="U45" s="43"/>
      <c r="V45" s="43">
        <f t="shared" si="5"/>
        <v>209477</v>
      </c>
      <c r="W45" s="16"/>
      <c r="X45" s="38"/>
    </row>
    <row r="46" spans="2:24" x14ac:dyDescent="0.2">
      <c r="B46" s="38"/>
      <c r="D46" s="46">
        <f t="shared" si="4"/>
        <v>28424</v>
      </c>
      <c r="E46" s="46"/>
      <c r="F46" s="46">
        <v>28424</v>
      </c>
      <c r="G46" s="46">
        <v>2368</v>
      </c>
      <c r="H46" s="46">
        <v>26056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28424</v>
      </c>
      <c r="T46" s="46">
        <v>28424</v>
      </c>
      <c r="U46" s="46"/>
      <c r="V46" s="46">
        <f t="shared" si="5"/>
        <v>28424</v>
      </c>
      <c r="X46" s="38"/>
    </row>
    <row r="47" spans="2:24" ht="33.6" customHeight="1" x14ac:dyDescent="0.2">
      <c r="B47" s="45" t="s">
        <v>198</v>
      </c>
      <c r="D47" s="44">
        <f t="shared" si="4"/>
        <v>250715</v>
      </c>
      <c r="E47" s="44"/>
      <c r="F47" s="44">
        <v>250715</v>
      </c>
      <c r="G47" s="44">
        <v>180092</v>
      </c>
      <c r="H47" s="44">
        <v>22766</v>
      </c>
      <c r="I47" s="44">
        <v>4479</v>
      </c>
      <c r="J47" s="44">
        <v>43378</v>
      </c>
      <c r="K47" s="30"/>
      <c r="L47" s="41" t="s">
        <v>209</v>
      </c>
      <c r="M47" s="42"/>
      <c r="N47" s="41" t="s">
        <v>190</v>
      </c>
      <c r="O47" s="30"/>
      <c r="P47" s="44">
        <v>43378</v>
      </c>
      <c r="Q47" s="44">
        <v>4479</v>
      </c>
      <c r="R47" s="44">
        <v>22766</v>
      </c>
      <c r="S47" s="44">
        <v>180092</v>
      </c>
      <c r="T47" s="44">
        <v>250715</v>
      </c>
      <c r="U47" s="44"/>
      <c r="V47" s="44">
        <f t="shared" si="5"/>
        <v>250715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209477</v>
      </c>
      <c r="E48" s="46"/>
      <c r="F48" s="46">
        <v>209477</v>
      </c>
      <c r="G48" s="46">
        <v>173253</v>
      </c>
      <c r="H48" s="46">
        <v>15740</v>
      </c>
      <c r="I48" s="46">
        <v>3398</v>
      </c>
      <c r="J48" s="46">
        <v>17086</v>
      </c>
      <c r="K48" s="13"/>
      <c r="L48" s="41" t="s">
        <v>210</v>
      </c>
      <c r="M48" s="42"/>
      <c r="N48" s="41" t="s">
        <v>191</v>
      </c>
      <c r="O48" s="13"/>
      <c r="P48" s="46">
        <v>17086</v>
      </c>
      <c r="Q48" s="46">
        <v>3398</v>
      </c>
      <c r="R48" s="46">
        <v>15740</v>
      </c>
      <c r="S48" s="46">
        <v>173253</v>
      </c>
      <c r="T48" s="46">
        <v>209477</v>
      </c>
      <c r="U48" s="46"/>
      <c r="V48" s="46">
        <f t="shared" si="5"/>
        <v>209477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43378</v>
      </c>
      <c r="Q49" s="44">
        <v>4479</v>
      </c>
      <c r="R49" s="44">
        <v>48822</v>
      </c>
      <c r="S49" s="44">
        <v>154036</v>
      </c>
      <c r="T49" s="44">
        <v>250715</v>
      </c>
      <c r="U49" s="44"/>
      <c r="V49" s="44">
        <f t="shared" si="5"/>
        <v>250715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17086</v>
      </c>
      <c r="Q50" s="43">
        <v>3398</v>
      </c>
      <c r="R50" s="43">
        <v>41796</v>
      </c>
      <c r="S50" s="43">
        <v>147197</v>
      </c>
      <c r="T50" s="43">
        <v>209477</v>
      </c>
      <c r="U50" s="43"/>
      <c r="V50" s="43">
        <f t="shared" si="5"/>
        <v>209477</v>
      </c>
      <c r="X50" s="38" t="s">
        <v>55</v>
      </c>
    </row>
    <row r="51" spans="2:24" x14ac:dyDescent="0.2">
      <c r="B51" s="38"/>
      <c r="D51" s="43">
        <f t="shared" ref="D51:D56" si="6">SUM(E51:F51)</f>
        <v>197604</v>
      </c>
      <c r="E51" s="43"/>
      <c r="F51" s="43">
        <v>197604</v>
      </c>
      <c r="G51" s="43">
        <v>176858</v>
      </c>
      <c r="H51" s="43">
        <v>20746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197604</v>
      </c>
      <c r="E52" s="43"/>
      <c r="F52" s="43">
        <v>197604</v>
      </c>
      <c r="G52" s="43">
        <v>150802</v>
      </c>
      <c r="H52" s="43">
        <v>46802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-690</v>
      </c>
      <c r="E53" s="43"/>
      <c r="F53" s="43">
        <v>-690</v>
      </c>
      <c r="G53" s="43"/>
      <c r="H53" s="43"/>
      <c r="I53" s="43">
        <v>-690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-690</v>
      </c>
      <c r="T53" s="43">
        <v>-690</v>
      </c>
      <c r="U53" s="43"/>
      <c r="V53" s="43">
        <f>SUM(T53:U53)</f>
        <v>-690</v>
      </c>
      <c r="X53" s="38"/>
    </row>
    <row r="54" spans="2:24" x14ac:dyDescent="0.2">
      <c r="B54" s="38"/>
      <c r="D54" s="43">
        <f t="shared" si="6"/>
        <v>53111</v>
      </c>
      <c r="E54" s="43"/>
      <c r="F54" s="43">
        <v>53111</v>
      </c>
      <c r="G54" s="43">
        <v>2544</v>
      </c>
      <c r="H54" s="43">
        <v>2020</v>
      </c>
      <c r="I54" s="43">
        <v>5169</v>
      </c>
      <c r="J54" s="43">
        <v>43378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11873</v>
      </c>
      <c r="E55" s="43"/>
      <c r="F55" s="43">
        <v>11873</v>
      </c>
      <c r="G55" s="43">
        <v>-4295</v>
      </c>
      <c r="H55" s="43">
        <v>-5006</v>
      </c>
      <c r="I55" s="43">
        <v>4088</v>
      </c>
      <c r="J55" s="43">
        <v>17086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-8679</v>
      </c>
      <c r="E56" s="43">
        <v>-8679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17086</v>
      </c>
      <c r="Q69" s="43">
        <v>4088</v>
      </c>
      <c r="R69" s="43">
        <v>-5006</v>
      </c>
      <c r="S69" s="43">
        <v>-4295</v>
      </c>
      <c r="T69" s="43">
        <v>11873</v>
      </c>
      <c r="U69" s="43"/>
      <c r="V69" s="43">
        <f>SUM(T69:U69)</f>
        <v>11873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-8679</v>
      </c>
      <c r="V71" s="43">
        <f t="shared" ref="V71:V74" si="7">SUM(T71:U71)</f>
        <v>-8679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918</v>
      </c>
      <c r="Q72" s="43">
        <v>1141</v>
      </c>
      <c r="R72" s="43">
        <v>2220</v>
      </c>
      <c r="S72" s="43">
        <v>423</v>
      </c>
      <c r="T72" s="43">
        <v>4702</v>
      </c>
      <c r="U72" s="43">
        <v>30</v>
      </c>
      <c r="V72" s="43">
        <f t="shared" si="7"/>
        <v>4732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-382</v>
      </c>
      <c r="Q73" s="43">
        <v>-521</v>
      </c>
      <c r="R73" s="43">
        <v>-2119</v>
      </c>
      <c r="S73" s="43">
        <v>-1013</v>
      </c>
      <c r="T73" s="43">
        <v>-4035</v>
      </c>
      <c r="U73" s="43">
        <v>-697</v>
      </c>
      <c r="V73" s="43">
        <f t="shared" si="7"/>
        <v>-4732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3194</v>
      </c>
      <c r="E74" s="46">
        <v>-9346</v>
      </c>
      <c r="F74" s="46">
        <v>12540</v>
      </c>
      <c r="G74" s="46">
        <v>-4885</v>
      </c>
      <c r="H74" s="46">
        <v>-4905</v>
      </c>
      <c r="I74" s="46">
        <v>4708</v>
      </c>
      <c r="J74" s="46">
        <v>17622</v>
      </c>
      <c r="K74" s="13"/>
      <c r="L74" s="41" t="s">
        <v>103</v>
      </c>
      <c r="M74" s="42"/>
      <c r="N74" s="41" t="s">
        <v>104</v>
      </c>
      <c r="O74" s="13"/>
      <c r="P74" s="46">
        <v>17622</v>
      </c>
      <c r="Q74" s="46">
        <v>4708</v>
      </c>
      <c r="R74" s="46">
        <v>-4905</v>
      </c>
      <c r="S74" s="46">
        <v>-4885</v>
      </c>
      <c r="T74" s="46">
        <v>12540</v>
      </c>
      <c r="U74" s="46">
        <v>-9346</v>
      </c>
      <c r="V74" s="46">
        <f t="shared" si="7"/>
        <v>3194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44432</v>
      </c>
      <c r="E75" s="44"/>
      <c r="F75" s="44">
        <v>44432</v>
      </c>
      <c r="G75" s="44">
        <v>8419</v>
      </c>
      <c r="H75" s="44">
        <v>5001</v>
      </c>
      <c r="I75" s="44">
        <v>704</v>
      </c>
      <c r="J75" s="44">
        <v>30308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43909</v>
      </c>
      <c r="E76" s="43"/>
      <c r="F76" s="43">
        <v>43909</v>
      </c>
      <c r="G76" s="43">
        <v>6993</v>
      </c>
      <c r="H76" s="43">
        <v>5006</v>
      </c>
      <c r="I76" s="43">
        <v>733</v>
      </c>
      <c r="J76" s="43">
        <v>31177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-41238</v>
      </c>
      <c r="E77" s="43"/>
      <c r="F77" s="43">
        <v>-41238</v>
      </c>
      <c r="G77" s="43">
        <v>-6839</v>
      </c>
      <c r="H77" s="43">
        <v>-7026</v>
      </c>
      <c r="I77" s="43">
        <v>-1081</v>
      </c>
      <c r="J77" s="43">
        <v>-26292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523</v>
      </c>
      <c r="E78" s="43"/>
      <c r="F78" s="43">
        <v>523</v>
      </c>
      <c r="G78" s="43">
        <v>1426</v>
      </c>
      <c r="H78" s="43">
        <v>-5</v>
      </c>
      <c r="I78" s="43">
        <v>-29</v>
      </c>
      <c r="J78" s="43">
        <v>-869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</v>
      </c>
      <c r="F79" s="43">
        <v>-8</v>
      </c>
      <c r="G79" s="43">
        <v>-148</v>
      </c>
      <c r="H79" s="43">
        <v>234</v>
      </c>
      <c r="I79" s="43">
        <v>0</v>
      </c>
      <c r="J79" s="43">
        <v>-94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-9354</v>
      </c>
      <c r="F80" s="43">
        <v>9354</v>
      </c>
      <c r="G80" s="43">
        <v>-6317</v>
      </c>
      <c r="H80" s="43">
        <v>-3114</v>
      </c>
      <c r="I80" s="43">
        <v>5085</v>
      </c>
      <c r="J80" s="43">
        <v>13700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3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80566</v>
      </c>
      <c r="V18" s="43">
        <f>SUM(T18:U18)</f>
        <v>80566</v>
      </c>
      <c r="X18" s="38" t="s">
        <v>25</v>
      </c>
    </row>
    <row r="19" spans="2:24" x14ac:dyDescent="0.2">
      <c r="B19" s="38" t="s">
        <v>28</v>
      </c>
      <c r="D19" s="43">
        <f>SUM(E19:F19)</f>
        <v>86813</v>
      </c>
      <c r="E19" s="43">
        <v>86813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268559</v>
      </c>
      <c r="E23" s="43"/>
      <c r="F23" s="43">
        <v>268559</v>
      </c>
      <c r="G23" s="43">
        <v>60013</v>
      </c>
      <c r="H23" s="43">
        <v>39047</v>
      </c>
      <c r="I23" s="43">
        <v>8965</v>
      </c>
      <c r="J23" s="43">
        <v>141594</v>
      </c>
      <c r="K23" s="13"/>
      <c r="L23" s="41" t="s">
        <v>204</v>
      </c>
      <c r="M23" s="42"/>
      <c r="N23" s="41" t="s">
        <v>41</v>
      </c>
      <c r="O23" s="13"/>
      <c r="P23" s="43">
        <v>141594</v>
      </c>
      <c r="Q23" s="43">
        <v>8965</v>
      </c>
      <c r="R23" s="43">
        <v>39047</v>
      </c>
      <c r="S23" s="43">
        <v>60013</v>
      </c>
      <c r="T23" s="43">
        <v>268559</v>
      </c>
      <c r="U23" s="43"/>
      <c r="V23" s="43">
        <f>SUM(T23:U23)</f>
        <v>268559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41670</v>
      </c>
      <c r="E24" s="43"/>
      <c r="F24" s="43">
        <v>41670</v>
      </c>
      <c r="G24" s="43">
        <v>6930</v>
      </c>
      <c r="H24" s="43">
        <v>7016</v>
      </c>
      <c r="I24" s="43">
        <v>1076</v>
      </c>
      <c r="J24" s="43">
        <v>26648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226889</v>
      </c>
      <c r="E25" s="43"/>
      <c r="F25" s="43">
        <v>226889</v>
      </c>
      <c r="G25" s="43">
        <v>53083</v>
      </c>
      <c r="H25" s="43">
        <v>32031</v>
      </c>
      <c r="I25" s="43">
        <v>7889</v>
      </c>
      <c r="J25" s="43">
        <v>114946</v>
      </c>
      <c r="K25" s="13"/>
      <c r="L25" s="41" t="s">
        <v>45</v>
      </c>
      <c r="M25" s="42"/>
      <c r="N25" s="41" t="s">
        <v>46</v>
      </c>
      <c r="O25" s="13"/>
      <c r="P25" s="43">
        <v>114946</v>
      </c>
      <c r="Q25" s="43">
        <v>7889</v>
      </c>
      <c r="R25" s="43">
        <v>32031</v>
      </c>
      <c r="S25" s="43">
        <v>53083</v>
      </c>
      <c r="T25" s="43">
        <v>226889</v>
      </c>
      <c r="U25" s="43"/>
      <c r="V25" s="43">
        <f t="shared" ref="V25:V31" si="1">SUM(T25:U25)</f>
        <v>226889</v>
      </c>
      <c r="X25" s="38"/>
    </row>
    <row r="26" spans="2:24" x14ac:dyDescent="0.2">
      <c r="B26" s="38"/>
      <c r="D26" s="46">
        <f t="shared" si="0"/>
        <v>-6247</v>
      </c>
      <c r="E26" s="46">
        <v>-6247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-6247</v>
      </c>
      <c r="V26" s="46">
        <f t="shared" si="1"/>
        <v>-6247</v>
      </c>
      <c r="X26" s="38"/>
    </row>
    <row r="27" spans="2:24" x14ac:dyDescent="0.2">
      <c r="B27" s="45" t="s">
        <v>49</v>
      </c>
      <c r="D27" s="44">
        <f t="shared" si="0"/>
        <v>125244</v>
      </c>
      <c r="E27" s="44">
        <v>615</v>
      </c>
      <c r="F27" s="44">
        <v>124629</v>
      </c>
      <c r="G27" s="44">
        <v>9726</v>
      </c>
      <c r="H27" s="44">
        <v>31839</v>
      </c>
      <c r="I27" s="44">
        <v>5229</v>
      </c>
      <c r="J27" s="44">
        <v>77835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125160</v>
      </c>
      <c r="T27" s="44">
        <v>125160</v>
      </c>
      <c r="U27" s="44">
        <v>84</v>
      </c>
      <c r="V27" s="44">
        <f t="shared" si="1"/>
        <v>125244</v>
      </c>
      <c r="X27" s="45" t="s">
        <v>49</v>
      </c>
    </row>
    <row r="28" spans="2:24" x14ac:dyDescent="0.2">
      <c r="B28" s="38" t="s">
        <v>44</v>
      </c>
      <c r="D28" s="43">
        <f t="shared" si="0"/>
        <v>17762</v>
      </c>
      <c r="E28" s="43"/>
      <c r="F28" s="43">
        <v>17762</v>
      </c>
      <c r="G28" s="43">
        <v>687</v>
      </c>
      <c r="H28" s="43">
        <v>192</v>
      </c>
      <c r="I28" s="43">
        <v>327</v>
      </c>
      <c r="J28" s="43">
        <v>-2384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22092</v>
      </c>
      <c r="S28" s="43"/>
      <c r="T28" s="43">
        <v>22092</v>
      </c>
      <c r="U28" s="43">
        <v>-4330</v>
      </c>
      <c r="V28" s="43">
        <f t="shared" si="1"/>
        <v>17762</v>
      </c>
      <c r="X28" s="38" t="s">
        <v>44</v>
      </c>
    </row>
    <row r="29" spans="2:24" x14ac:dyDescent="0.2">
      <c r="B29" s="38"/>
      <c r="D29" s="43">
        <f t="shared" si="0"/>
        <v>18940</v>
      </c>
      <c r="E29" s="43"/>
      <c r="F29" s="43">
        <v>18940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18558</v>
      </c>
      <c r="S29" s="43"/>
      <c r="T29" s="43">
        <v>18558</v>
      </c>
      <c r="U29" s="43">
        <v>382</v>
      </c>
      <c r="V29" s="43">
        <f t="shared" si="1"/>
        <v>18940</v>
      </c>
      <c r="X29" s="38"/>
    </row>
    <row r="30" spans="2:24" x14ac:dyDescent="0.2">
      <c r="B30" s="38"/>
      <c r="D30" s="43">
        <f t="shared" si="0"/>
        <v>-1178</v>
      </c>
      <c r="E30" s="43"/>
      <c r="F30" s="43">
        <v>-1178</v>
      </c>
      <c r="G30" s="43">
        <v>687</v>
      </c>
      <c r="H30" s="43">
        <v>192</v>
      </c>
      <c r="I30" s="43">
        <v>327</v>
      </c>
      <c r="J30" s="43">
        <v>-2384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3534</v>
      </c>
      <c r="S30" s="43"/>
      <c r="T30" s="43">
        <v>3534</v>
      </c>
      <c r="U30" s="43">
        <v>-4712</v>
      </c>
      <c r="V30" s="43">
        <f t="shared" si="1"/>
        <v>-1178</v>
      </c>
      <c r="X30" s="38"/>
    </row>
    <row r="31" spans="2:24" x14ac:dyDescent="0.2">
      <c r="B31" s="38"/>
      <c r="D31" s="43">
        <f t="shared" si="0"/>
        <v>126168</v>
      </c>
      <c r="E31" s="43"/>
      <c r="F31" s="43">
        <v>126168</v>
      </c>
      <c r="G31" s="43">
        <v>49600</v>
      </c>
      <c r="H31" s="43">
        <v>7016</v>
      </c>
      <c r="I31" s="43">
        <v>3409</v>
      </c>
      <c r="J31" s="43">
        <v>66143</v>
      </c>
      <c r="K31" s="15"/>
      <c r="L31" s="41" t="s">
        <v>205</v>
      </c>
      <c r="M31" s="42"/>
      <c r="N31" s="41" t="s">
        <v>119</v>
      </c>
      <c r="O31" s="15"/>
      <c r="P31" s="43">
        <v>66143</v>
      </c>
      <c r="Q31" s="43">
        <v>3409</v>
      </c>
      <c r="R31" s="43">
        <v>7016</v>
      </c>
      <c r="S31" s="43">
        <v>49600</v>
      </c>
      <c r="T31" s="43">
        <v>126168</v>
      </c>
      <c r="U31" s="43"/>
      <c r="V31" s="43">
        <f t="shared" si="1"/>
        <v>126168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84498</v>
      </c>
      <c r="E33" s="43"/>
      <c r="F33" s="43">
        <v>84498</v>
      </c>
      <c r="G33" s="43">
        <v>42670</v>
      </c>
      <c r="H33" s="43">
        <v>0</v>
      </c>
      <c r="I33" s="43">
        <v>2333</v>
      </c>
      <c r="J33" s="43">
        <v>39495</v>
      </c>
      <c r="K33" s="13"/>
      <c r="L33" s="41" t="s">
        <v>120</v>
      </c>
      <c r="M33" s="42"/>
      <c r="N33" s="41" t="s">
        <v>121</v>
      </c>
      <c r="O33" s="13"/>
      <c r="P33" s="43">
        <v>39495</v>
      </c>
      <c r="Q33" s="43">
        <v>2333</v>
      </c>
      <c r="R33" s="43">
        <v>0</v>
      </c>
      <c r="S33" s="43">
        <v>42670</v>
      </c>
      <c r="T33" s="43">
        <v>84498</v>
      </c>
      <c r="U33" s="43"/>
      <c r="V33" s="43">
        <f>SUM(T33:U33)</f>
        <v>84498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74604</v>
      </c>
      <c r="E35" s="44">
        <v>11403</v>
      </c>
      <c r="F35" s="44">
        <v>63201</v>
      </c>
      <c r="G35" s="44">
        <v>3108</v>
      </c>
      <c r="H35" s="44">
        <v>9456</v>
      </c>
      <c r="I35" s="44">
        <v>19257</v>
      </c>
      <c r="J35" s="44">
        <v>31380</v>
      </c>
      <c r="K35" s="31"/>
      <c r="L35" s="40" t="s">
        <v>63</v>
      </c>
      <c r="M35" s="14"/>
      <c r="N35" s="40" t="s">
        <v>64</v>
      </c>
      <c r="O35" s="31"/>
      <c r="P35" s="44">
        <v>18554</v>
      </c>
      <c r="Q35" s="44">
        <v>23874</v>
      </c>
      <c r="R35" s="44">
        <v>4314</v>
      </c>
      <c r="S35" s="44">
        <v>14807</v>
      </c>
      <c r="T35" s="44">
        <v>61549</v>
      </c>
      <c r="U35" s="44">
        <v>13055</v>
      </c>
      <c r="V35" s="44">
        <f t="shared" ref="V35:V36" si="3">SUM(T35:U35)</f>
        <v>74604</v>
      </c>
      <c r="X35" s="45" t="s">
        <v>62</v>
      </c>
    </row>
    <row r="36" spans="2:24" x14ac:dyDescent="0.2">
      <c r="B36" s="38" t="s">
        <v>54</v>
      </c>
      <c r="D36" s="43">
        <f t="shared" si="2"/>
        <v>271768</v>
      </c>
      <c r="E36" s="43"/>
      <c r="F36" s="43">
        <v>271768</v>
      </c>
      <c r="G36" s="43">
        <v>186459</v>
      </c>
      <c r="H36" s="43">
        <v>23966</v>
      </c>
      <c r="I36" s="43">
        <v>8026</v>
      </c>
      <c r="J36" s="43">
        <v>53317</v>
      </c>
      <c r="K36" s="13"/>
      <c r="L36" s="41" t="s">
        <v>207</v>
      </c>
      <c r="M36" s="42"/>
      <c r="N36" s="41" t="s">
        <v>65</v>
      </c>
      <c r="O36" s="13"/>
      <c r="P36" s="43">
        <v>53317</v>
      </c>
      <c r="Q36" s="43">
        <v>8026</v>
      </c>
      <c r="R36" s="43">
        <v>23966</v>
      </c>
      <c r="S36" s="43">
        <v>186459</v>
      </c>
      <c r="T36" s="43">
        <v>271768</v>
      </c>
      <c r="U36" s="43"/>
      <c r="V36" s="43">
        <f t="shared" si="3"/>
        <v>271768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230098</v>
      </c>
      <c r="E38" s="43"/>
      <c r="F38" s="43">
        <v>230098</v>
      </c>
      <c r="G38" s="43">
        <v>179529</v>
      </c>
      <c r="H38" s="43">
        <v>16950</v>
      </c>
      <c r="I38" s="43">
        <v>6950</v>
      </c>
      <c r="J38" s="43">
        <v>26669</v>
      </c>
      <c r="K38" s="13"/>
      <c r="L38" s="41" t="s">
        <v>69</v>
      </c>
      <c r="M38" s="42"/>
      <c r="N38" s="41" t="s">
        <v>70</v>
      </c>
      <c r="O38" s="13"/>
      <c r="P38" s="43">
        <v>26669</v>
      </c>
      <c r="Q38" s="43">
        <v>6950</v>
      </c>
      <c r="R38" s="43">
        <v>16950</v>
      </c>
      <c r="S38" s="43">
        <v>179529</v>
      </c>
      <c r="T38" s="43">
        <v>230098</v>
      </c>
      <c r="U38" s="43"/>
      <c r="V38" s="43">
        <f>SUM(T38:U38)</f>
        <v>230098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31593</v>
      </c>
      <c r="E40" s="44">
        <v>369</v>
      </c>
      <c r="F40" s="44">
        <v>31224</v>
      </c>
      <c r="G40" s="44">
        <v>24400</v>
      </c>
      <c r="H40" s="44">
        <v>308</v>
      </c>
      <c r="I40" s="44">
        <v>440</v>
      </c>
      <c r="J40" s="44">
        <v>6076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31176</v>
      </c>
      <c r="S40" s="44"/>
      <c r="T40" s="44">
        <v>31176</v>
      </c>
      <c r="U40" s="44">
        <v>417</v>
      </c>
      <c r="V40" s="44">
        <f t="shared" ref="V40:V50" si="5">SUM(T40:U40)</f>
        <v>31593</v>
      </c>
      <c r="X40" s="45" t="s">
        <v>66</v>
      </c>
    </row>
    <row r="41" spans="2:24" x14ac:dyDescent="0.2">
      <c r="B41" s="38" t="s">
        <v>68</v>
      </c>
      <c r="D41" s="43">
        <f t="shared" si="4"/>
        <v>36876</v>
      </c>
      <c r="E41" s="43">
        <v>17</v>
      </c>
      <c r="F41" s="43">
        <v>36859</v>
      </c>
      <c r="G41" s="43">
        <v>36859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2049</v>
      </c>
      <c r="Q41" s="43">
        <v>1721</v>
      </c>
      <c r="R41" s="43">
        <v>32867</v>
      </c>
      <c r="S41" s="43">
        <v>46</v>
      </c>
      <c r="T41" s="43">
        <v>36683</v>
      </c>
      <c r="U41" s="43">
        <v>193</v>
      </c>
      <c r="V41" s="43">
        <f t="shared" si="5"/>
        <v>36876</v>
      </c>
      <c r="X41" s="38" t="s">
        <v>68</v>
      </c>
    </row>
    <row r="42" spans="2:24" ht="24" x14ac:dyDescent="0.2">
      <c r="B42" s="38" t="s">
        <v>71</v>
      </c>
      <c r="D42" s="43">
        <f t="shared" si="4"/>
        <v>53413</v>
      </c>
      <c r="E42" s="43">
        <v>1016</v>
      </c>
      <c r="F42" s="43">
        <v>52397</v>
      </c>
      <c r="G42" s="43">
        <v>35</v>
      </c>
      <c r="H42" s="43">
        <v>48267</v>
      </c>
      <c r="I42" s="43">
        <v>2087</v>
      </c>
      <c r="J42" s="43">
        <v>2008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53262</v>
      </c>
      <c r="T42" s="43">
        <v>53262</v>
      </c>
      <c r="U42" s="43">
        <v>151</v>
      </c>
      <c r="V42" s="43">
        <f t="shared" si="5"/>
        <v>53413</v>
      </c>
      <c r="X42" s="38" t="s">
        <v>71</v>
      </c>
    </row>
    <row r="43" spans="2:24" x14ac:dyDescent="0.2">
      <c r="B43" s="38" t="s">
        <v>78</v>
      </c>
      <c r="D43" s="43">
        <f t="shared" si="4"/>
        <v>31920</v>
      </c>
      <c r="E43" s="43">
        <v>2671</v>
      </c>
      <c r="F43" s="43">
        <v>29249</v>
      </c>
      <c r="G43" s="43">
        <v>14774</v>
      </c>
      <c r="H43" s="43">
        <v>4012</v>
      </c>
      <c r="I43" s="43">
        <v>6543</v>
      </c>
      <c r="J43" s="43">
        <v>3920</v>
      </c>
      <c r="K43" s="13"/>
      <c r="L43" s="40" t="s">
        <v>79</v>
      </c>
      <c r="M43" s="14"/>
      <c r="N43" s="40" t="s">
        <v>80</v>
      </c>
      <c r="O43" s="13"/>
      <c r="P43" s="43">
        <v>1539</v>
      </c>
      <c r="Q43" s="43">
        <v>6713</v>
      </c>
      <c r="R43" s="43">
        <v>2908</v>
      </c>
      <c r="S43" s="43">
        <v>16162</v>
      </c>
      <c r="T43" s="43">
        <v>27322</v>
      </c>
      <c r="U43" s="43">
        <v>4598</v>
      </c>
      <c r="V43" s="43">
        <f t="shared" si="5"/>
        <v>31920</v>
      </c>
      <c r="X43" s="38" t="s">
        <v>78</v>
      </c>
    </row>
    <row r="44" spans="2:24" ht="22.5" customHeight="1" x14ac:dyDescent="0.2">
      <c r="B44" s="38"/>
      <c r="D44" s="43">
        <f t="shared" si="4"/>
        <v>270482</v>
      </c>
      <c r="E44" s="43"/>
      <c r="F44" s="43">
        <v>270482</v>
      </c>
      <c r="G44" s="43">
        <v>179861</v>
      </c>
      <c r="H44" s="43">
        <v>38330</v>
      </c>
      <c r="I44" s="43">
        <v>7390</v>
      </c>
      <c r="J44" s="43">
        <v>44901</v>
      </c>
      <c r="K44" s="30"/>
      <c r="L44" s="41" t="s">
        <v>208</v>
      </c>
      <c r="M44" s="42"/>
      <c r="N44" s="41" t="s">
        <v>187</v>
      </c>
      <c r="O44" s="30"/>
      <c r="P44" s="43">
        <v>44901</v>
      </c>
      <c r="Q44" s="43">
        <v>7390</v>
      </c>
      <c r="R44" s="43">
        <v>38330</v>
      </c>
      <c r="S44" s="43">
        <v>179861</v>
      </c>
      <c r="T44" s="43">
        <v>270482</v>
      </c>
      <c r="U44" s="43"/>
      <c r="V44" s="43">
        <f t="shared" si="5"/>
        <v>270482</v>
      </c>
      <c r="X44" s="38"/>
    </row>
    <row r="45" spans="2:24" ht="24.75" customHeight="1" x14ac:dyDescent="0.2">
      <c r="B45" s="38"/>
      <c r="C45" s="16"/>
      <c r="D45" s="43">
        <f t="shared" si="4"/>
        <v>228812</v>
      </c>
      <c r="E45" s="43"/>
      <c r="F45" s="43">
        <v>228812</v>
      </c>
      <c r="G45" s="43">
        <v>172931</v>
      </c>
      <c r="H45" s="43">
        <v>31314</v>
      </c>
      <c r="I45" s="43">
        <v>6314</v>
      </c>
      <c r="J45" s="43">
        <v>18253</v>
      </c>
      <c r="K45" s="30"/>
      <c r="L45" s="41" t="s">
        <v>188</v>
      </c>
      <c r="M45" s="42"/>
      <c r="N45" s="41" t="s">
        <v>189</v>
      </c>
      <c r="O45" s="30"/>
      <c r="P45" s="43">
        <v>18253</v>
      </c>
      <c r="Q45" s="43">
        <v>6314</v>
      </c>
      <c r="R45" s="43">
        <v>31314</v>
      </c>
      <c r="S45" s="43">
        <v>172931</v>
      </c>
      <c r="T45" s="43">
        <v>228812</v>
      </c>
      <c r="U45" s="43"/>
      <c r="V45" s="43">
        <f t="shared" si="5"/>
        <v>228812</v>
      </c>
      <c r="W45" s="16"/>
      <c r="X45" s="38"/>
    </row>
    <row r="46" spans="2:24" x14ac:dyDescent="0.2">
      <c r="B46" s="38"/>
      <c r="D46" s="46">
        <f t="shared" si="4"/>
        <v>34645</v>
      </c>
      <c r="E46" s="46"/>
      <c r="F46" s="46">
        <v>34645</v>
      </c>
      <c r="G46" s="46">
        <v>3040</v>
      </c>
      <c r="H46" s="46">
        <v>31605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34645</v>
      </c>
      <c r="T46" s="46">
        <v>34645</v>
      </c>
      <c r="U46" s="46"/>
      <c r="V46" s="46">
        <f t="shared" si="5"/>
        <v>34645</v>
      </c>
      <c r="X46" s="38"/>
    </row>
    <row r="47" spans="2:24" ht="33.6" customHeight="1" x14ac:dyDescent="0.2">
      <c r="B47" s="45" t="s">
        <v>198</v>
      </c>
      <c r="D47" s="44">
        <f t="shared" si="4"/>
        <v>270482</v>
      </c>
      <c r="E47" s="44"/>
      <c r="F47" s="44">
        <v>270482</v>
      </c>
      <c r="G47" s="44">
        <v>211466</v>
      </c>
      <c r="H47" s="44">
        <v>6725</v>
      </c>
      <c r="I47" s="44">
        <v>7390</v>
      </c>
      <c r="J47" s="44">
        <v>44901</v>
      </c>
      <c r="K47" s="30"/>
      <c r="L47" s="41" t="s">
        <v>209</v>
      </c>
      <c r="M47" s="42"/>
      <c r="N47" s="41" t="s">
        <v>190</v>
      </c>
      <c r="O47" s="30"/>
      <c r="P47" s="44">
        <v>44901</v>
      </c>
      <c r="Q47" s="44">
        <v>7390</v>
      </c>
      <c r="R47" s="44">
        <v>6725</v>
      </c>
      <c r="S47" s="44">
        <v>211466</v>
      </c>
      <c r="T47" s="44">
        <v>270482</v>
      </c>
      <c r="U47" s="44"/>
      <c r="V47" s="44">
        <f t="shared" si="5"/>
        <v>270482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228812</v>
      </c>
      <c r="E48" s="46"/>
      <c r="F48" s="46">
        <v>228812</v>
      </c>
      <c r="G48" s="46">
        <v>204536</v>
      </c>
      <c r="H48" s="46">
        <v>-291</v>
      </c>
      <c r="I48" s="46">
        <v>6314</v>
      </c>
      <c r="J48" s="46">
        <v>18253</v>
      </c>
      <c r="K48" s="13"/>
      <c r="L48" s="41" t="s">
        <v>210</v>
      </c>
      <c r="M48" s="42"/>
      <c r="N48" s="41" t="s">
        <v>191</v>
      </c>
      <c r="O48" s="13"/>
      <c r="P48" s="46">
        <v>18253</v>
      </c>
      <c r="Q48" s="46">
        <v>6314</v>
      </c>
      <c r="R48" s="46">
        <v>-291</v>
      </c>
      <c r="S48" s="46">
        <v>204536</v>
      </c>
      <c r="T48" s="46">
        <v>228812</v>
      </c>
      <c r="U48" s="46"/>
      <c r="V48" s="46">
        <f t="shared" si="5"/>
        <v>228812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44901</v>
      </c>
      <c r="Q49" s="44">
        <v>7390</v>
      </c>
      <c r="R49" s="44">
        <v>38330</v>
      </c>
      <c r="S49" s="44">
        <v>179861</v>
      </c>
      <c r="T49" s="44">
        <v>270482</v>
      </c>
      <c r="U49" s="44"/>
      <c r="V49" s="44">
        <f t="shared" si="5"/>
        <v>270482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18253</v>
      </c>
      <c r="Q50" s="43">
        <v>6314</v>
      </c>
      <c r="R50" s="43">
        <v>31314</v>
      </c>
      <c r="S50" s="43">
        <v>172931</v>
      </c>
      <c r="T50" s="43">
        <v>228812</v>
      </c>
      <c r="U50" s="43"/>
      <c r="V50" s="43">
        <f t="shared" si="5"/>
        <v>228812</v>
      </c>
      <c r="X50" s="38" t="s">
        <v>55</v>
      </c>
    </row>
    <row r="51" spans="2:24" x14ac:dyDescent="0.2">
      <c r="B51" s="38"/>
      <c r="D51" s="43">
        <f t="shared" ref="D51:D56" si="6">SUM(E51:F51)</f>
        <v>211270</v>
      </c>
      <c r="E51" s="43"/>
      <c r="F51" s="43">
        <v>211270</v>
      </c>
      <c r="G51" s="43">
        <v>187191</v>
      </c>
      <c r="H51" s="43">
        <v>24079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211270</v>
      </c>
      <c r="E52" s="43"/>
      <c r="F52" s="43">
        <v>211270</v>
      </c>
      <c r="G52" s="43">
        <v>155586</v>
      </c>
      <c r="H52" s="43">
        <v>55684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-367</v>
      </c>
      <c r="E53" s="43"/>
      <c r="F53" s="43">
        <v>-367</v>
      </c>
      <c r="G53" s="43"/>
      <c r="H53" s="43"/>
      <c r="I53" s="43">
        <v>-367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-367</v>
      </c>
      <c r="T53" s="43">
        <v>-367</v>
      </c>
      <c r="U53" s="43"/>
      <c r="V53" s="43">
        <f>SUM(T53:U53)</f>
        <v>-367</v>
      </c>
      <c r="X53" s="38"/>
    </row>
    <row r="54" spans="2:24" x14ac:dyDescent="0.2">
      <c r="B54" s="38"/>
      <c r="D54" s="43">
        <f t="shared" si="6"/>
        <v>59212</v>
      </c>
      <c r="E54" s="43"/>
      <c r="F54" s="43">
        <v>59212</v>
      </c>
      <c r="G54" s="43">
        <v>23908</v>
      </c>
      <c r="H54" s="43">
        <v>-17354</v>
      </c>
      <c r="I54" s="43">
        <v>7757</v>
      </c>
      <c r="J54" s="43">
        <v>44901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17542</v>
      </c>
      <c r="E55" s="43"/>
      <c r="F55" s="43">
        <v>17542</v>
      </c>
      <c r="G55" s="43">
        <v>16978</v>
      </c>
      <c r="H55" s="43">
        <v>-24370</v>
      </c>
      <c r="I55" s="43">
        <v>6681</v>
      </c>
      <c r="J55" s="43">
        <v>18253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-8170</v>
      </c>
      <c r="E56" s="43">
        <v>-8170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18253</v>
      </c>
      <c r="Q69" s="43">
        <v>6681</v>
      </c>
      <c r="R69" s="43">
        <v>-24370</v>
      </c>
      <c r="S69" s="43">
        <v>16978</v>
      </c>
      <c r="T69" s="43">
        <v>17542</v>
      </c>
      <c r="U69" s="43"/>
      <c r="V69" s="43">
        <f>SUM(T69:U69)</f>
        <v>17542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-8170</v>
      </c>
      <c r="V71" s="43">
        <f t="shared" ref="V71:V74" si="7">SUM(T71:U71)</f>
        <v>-8170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4071</v>
      </c>
      <c r="Q72" s="43">
        <v>836</v>
      </c>
      <c r="R72" s="43">
        <v>3933</v>
      </c>
      <c r="S72" s="43">
        <v>1027</v>
      </c>
      <c r="T72" s="43">
        <v>9867</v>
      </c>
      <c r="U72" s="43">
        <v>585</v>
      </c>
      <c r="V72" s="43">
        <f t="shared" si="7"/>
        <v>10452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-555</v>
      </c>
      <c r="Q73" s="43">
        <v>-617</v>
      </c>
      <c r="R73" s="43">
        <v>-5665</v>
      </c>
      <c r="S73" s="43">
        <v>-1308</v>
      </c>
      <c r="T73" s="43">
        <v>-8145</v>
      </c>
      <c r="U73" s="43">
        <v>-2307</v>
      </c>
      <c r="V73" s="43">
        <f t="shared" si="7"/>
        <v>-10452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9372</v>
      </c>
      <c r="E74" s="46">
        <v>-9892</v>
      </c>
      <c r="F74" s="46">
        <v>19264</v>
      </c>
      <c r="G74" s="46">
        <v>16697</v>
      </c>
      <c r="H74" s="46">
        <v>-26102</v>
      </c>
      <c r="I74" s="46">
        <v>6900</v>
      </c>
      <c r="J74" s="46">
        <v>21769</v>
      </c>
      <c r="K74" s="13"/>
      <c r="L74" s="41" t="s">
        <v>103</v>
      </c>
      <c r="M74" s="42"/>
      <c r="N74" s="41" t="s">
        <v>104</v>
      </c>
      <c r="O74" s="13"/>
      <c r="P74" s="46">
        <v>21769</v>
      </c>
      <c r="Q74" s="46">
        <v>6900</v>
      </c>
      <c r="R74" s="46">
        <v>-26102</v>
      </c>
      <c r="S74" s="46">
        <v>16697</v>
      </c>
      <c r="T74" s="46">
        <v>19264</v>
      </c>
      <c r="U74" s="46">
        <v>-9892</v>
      </c>
      <c r="V74" s="46">
        <f t="shared" si="7"/>
        <v>9372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51042</v>
      </c>
      <c r="E75" s="44"/>
      <c r="F75" s="44">
        <v>51042</v>
      </c>
      <c r="G75" s="44">
        <v>7933</v>
      </c>
      <c r="H75" s="44">
        <v>6144</v>
      </c>
      <c r="I75" s="44">
        <v>-108</v>
      </c>
      <c r="J75" s="44">
        <v>37073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47849</v>
      </c>
      <c r="E76" s="43"/>
      <c r="F76" s="43">
        <v>47849</v>
      </c>
      <c r="G76" s="43">
        <v>8713</v>
      </c>
      <c r="H76" s="43">
        <v>6156</v>
      </c>
      <c r="I76" s="43">
        <v>-102</v>
      </c>
      <c r="J76" s="43">
        <v>33082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-41670</v>
      </c>
      <c r="E77" s="43"/>
      <c r="F77" s="43">
        <v>-41670</v>
      </c>
      <c r="G77" s="43">
        <v>-6930</v>
      </c>
      <c r="H77" s="43">
        <v>-7016</v>
      </c>
      <c r="I77" s="43">
        <v>-1076</v>
      </c>
      <c r="J77" s="43">
        <v>-26648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3193</v>
      </c>
      <c r="E78" s="43"/>
      <c r="F78" s="43">
        <v>3193</v>
      </c>
      <c r="G78" s="43">
        <v>-780</v>
      </c>
      <c r="H78" s="43">
        <v>-12</v>
      </c>
      <c r="I78" s="43">
        <v>-6</v>
      </c>
      <c r="J78" s="43">
        <v>3991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84</v>
      </c>
      <c r="F79" s="43">
        <v>-84</v>
      </c>
      <c r="G79" s="43">
        <v>-458</v>
      </c>
      <c r="H79" s="43">
        <v>554</v>
      </c>
      <c r="I79" s="43">
        <v>0</v>
      </c>
      <c r="J79" s="43">
        <v>-180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-9976</v>
      </c>
      <c r="F80" s="43">
        <v>9976</v>
      </c>
      <c r="G80" s="43">
        <v>16152</v>
      </c>
      <c r="H80" s="43">
        <v>-25784</v>
      </c>
      <c r="I80" s="43">
        <v>8084</v>
      </c>
      <c r="J80" s="43">
        <v>11524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79363</v>
      </c>
      <c r="V18" s="43">
        <f>SUM(T18:U18)</f>
        <v>79363</v>
      </c>
      <c r="X18" s="38" t="s">
        <v>25</v>
      </c>
    </row>
    <row r="19" spans="2:24" x14ac:dyDescent="0.2">
      <c r="B19" s="38" t="s">
        <v>28</v>
      </c>
      <c r="D19" s="43">
        <f>SUM(E19:F19)</f>
        <v>83760</v>
      </c>
      <c r="E19" s="43">
        <v>83760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257357</v>
      </c>
      <c r="E23" s="43"/>
      <c r="F23" s="43">
        <v>257357</v>
      </c>
      <c r="G23" s="43">
        <v>55554</v>
      </c>
      <c r="H23" s="43">
        <v>33995</v>
      </c>
      <c r="I23" s="43">
        <v>8582</v>
      </c>
      <c r="J23" s="43">
        <v>131928</v>
      </c>
      <c r="K23" s="13"/>
      <c r="L23" s="41" t="s">
        <v>204</v>
      </c>
      <c r="M23" s="42"/>
      <c r="N23" s="41" t="s">
        <v>41</v>
      </c>
      <c r="O23" s="13"/>
      <c r="P23" s="43">
        <v>131928</v>
      </c>
      <c r="Q23" s="43">
        <v>8582</v>
      </c>
      <c r="R23" s="43">
        <v>33995</v>
      </c>
      <c r="S23" s="43">
        <v>55554</v>
      </c>
      <c r="T23" s="43">
        <v>257357</v>
      </c>
      <c r="U23" s="43"/>
      <c r="V23" s="43">
        <f>SUM(T23:U23)</f>
        <v>257357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41970</v>
      </c>
      <c r="E24" s="43"/>
      <c r="F24" s="43">
        <v>41970</v>
      </c>
      <c r="G24" s="43">
        <v>7070</v>
      </c>
      <c r="H24" s="43">
        <v>7011</v>
      </c>
      <c r="I24" s="43">
        <v>1079</v>
      </c>
      <c r="J24" s="43">
        <v>26810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215387</v>
      </c>
      <c r="E25" s="43"/>
      <c r="F25" s="43">
        <v>215387</v>
      </c>
      <c r="G25" s="43">
        <v>48484</v>
      </c>
      <c r="H25" s="43">
        <v>26984</v>
      </c>
      <c r="I25" s="43">
        <v>7503</v>
      </c>
      <c r="J25" s="43">
        <v>105118</v>
      </c>
      <c r="K25" s="13"/>
      <c r="L25" s="41" t="s">
        <v>45</v>
      </c>
      <c r="M25" s="42"/>
      <c r="N25" s="41" t="s">
        <v>46</v>
      </c>
      <c r="O25" s="13"/>
      <c r="P25" s="43">
        <v>105118</v>
      </c>
      <c r="Q25" s="43">
        <v>7503</v>
      </c>
      <c r="R25" s="43">
        <v>26984</v>
      </c>
      <c r="S25" s="43">
        <v>48484</v>
      </c>
      <c r="T25" s="43">
        <v>215387</v>
      </c>
      <c r="U25" s="43"/>
      <c r="V25" s="43">
        <f t="shared" ref="V25:V31" si="1">SUM(T25:U25)</f>
        <v>215387</v>
      </c>
      <c r="X25" s="38"/>
    </row>
    <row r="26" spans="2:24" x14ac:dyDescent="0.2">
      <c r="B26" s="38"/>
      <c r="D26" s="46">
        <f t="shared" si="0"/>
        <v>-4397</v>
      </c>
      <c r="E26" s="46">
        <v>-4397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-4397</v>
      </c>
      <c r="V26" s="46">
        <f t="shared" si="1"/>
        <v>-4397</v>
      </c>
      <c r="X26" s="38"/>
    </row>
    <row r="27" spans="2:24" x14ac:dyDescent="0.2">
      <c r="B27" s="45" t="s">
        <v>49</v>
      </c>
      <c r="D27" s="44">
        <f t="shared" si="0"/>
        <v>116918</v>
      </c>
      <c r="E27" s="44">
        <v>552</v>
      </c>
      <c r="F27" s="44">
        <v>116366</v>
      </c>
      <c r="G27" s="44">
        <v>9852</v>
      </c>
      <c r="H27" s="44">
        <v>26905</v>
      </c>
      <c r="I27" s="44">
        <v>5098</v>
      </c>
      <c r="J27" s="44">
        <v>74511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116851</v>
      </c>
      <c r="T27" s="44">
        <v>116851</v>
      </c>
      <c r="U27" s="44">
        <v>67</v>
      </c>
      <c r="V27" s="44">
        <f t="shared" si="1"/>
        <v>116918</v>
      </c>
      <c r="X27" s="45" t="s">
        <v>49</v>
      </c>
    </row>
    <row r="28" spans="2:24" x14ac:dyDescent="0.2">
      <c r="B28" s="38" t="s">
        <v>44</v>
      </c>
      <c r="D28" s="43">
        <f t="shared" si="0"/>
        <v>32419</v>
      </c>
      <c r="E28" s="43"/>
      <c r="F28" s="43">
        <v>32419</v>
      </c>
      <c r="G28" s="43">
        <v>1788</v>
      </c>
      <c r="H28" s="43">
        <v>79</v>
      </c>
      <c r="I28" s="43">
        <v>1938</v>
      </c>
      <c r="J28" s="43">
        <v>1316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32278</v>
      </c>
      <c r="S28" s="43"/>
      <c r="T28" s="43">
        <v>32278</v>
      </c>
      <c r="U28" s="43">
        <v>141</v>
      </c>
      <c r="V28" s="43">
        <f t="shared" si="1"/>
        <v>32419</v>
      </c>
      <c r="X28" s="38" t="s">
        <v>44</v>
      </c>
    </row>
    <row r="29" spans="2:24" x14ac:dyDescent="0.2">
      <c r="B29" s="38"/>
      <c r="D29" s="43">
        <f t="shared" si="0"/>
        <v>27298</v>
      </c>
      <c r="E29" s="43"/>
      <c r="F29" s="43">
        <v>27298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26915</v>
      </c>
      <c r="S29" s="43"/>
      <c r="T29" s="43">
        <v>26915</v>
      </c>
      <c r="U29" s="43">
        <v>383</v>
      </c>
      <c r="V29" s="43">
        <f t="shared" si="1"/>
        <v>27298</v>
      </c>
      <c r="X29" s="38"/>
    </row>
    <row r="30" spans="2:24" x14ac:dyDescent="0.2">
      <c r="B30" s="38"/>
      <c r="D30" s="43">
        <f t="shared" si="0"/>
        <v>5121</v>
      </c>
      <c r="E30" s="43"/>
      <c r="F30" s="43">
        <v>5121</v>
      </c>
      <c r="G30" s="43">
        <v>1788</v>
      </c>
      <c r="H30" s="43">
        <v>79</v>
      </c>
      <c r="I30" s="43">
        <v>1938</v>
      </c>
      <c r="J30" s="43">
        <v>1316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5363</v>
      </c>
      <c r="S30" s="43"/>
      <c r="T30" s="43">
        <v>5363</v>
      </c>
      <c r="U30" s="43">
        <v>-242</v>
      </c>
      <c r="V30" s="43">
        <f t="shared" si="1"/>
        <v>5121</v>
      </c>
      <c r="X30" s="38"/>
    </row>
    <row r="31" spans="2:24" x14ac:dyDescent="0.2">
      <c r="B31" s="38"/>
      <c r="D31" s="43">
        <f t="shared" si="0"/>
        <v>108572</v>
      </c>
      <c r="E31" s="43"/>
      <c r="F31" s="43">
        <v>108572</v>
      </c>
      <c r="G31" s="43">
        <v>43914</v>
      </c>
      <c r="H31" s="43">
        <v>7011</v>
      </c>
      <c r="I31" s="43">
        <v>1546</v>
      </c>
      <c r="J31" s="43">
        <v>56101</v>
      </c>
      <c r="K31" s="15"/>
      <c r="L31" s="41" t="s">
        <v>205</v>
      </c>
      <c r="M31" s="42"/>
      <c r="N31" s="41" t="s">
        <v>119</v>
      </c>
      <c r="O31" s="15"/>
      <c r="P31" s="43">
        <v>56101</v>
      </c>
      <c r="Q31" s="43">
        <v>1546</v>
      </c>
      <c r="R31" s="43">
        <v>7011</v>
      </c>
      <c r="S31" s="43">
        <v>43914</v>
      </c>
      <c r="T31" s="43">
        <v>108572</v>
      </c>
      <c r="U31" s="43"/>
      <c r="V31" s="43">
        <f t="shared" si="1"/>
        <v>108572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66602</v>
      </c>
      <c r="E33" s="43"/>
      <c r="F33" s="43">
        <v>66602</v>
      </c>
      <c r="G33" s="43">
        <v>36844</v>
      </c>
      <c r="H33" s="43">
        <v>0</v>
      </c>
      <c r="I33" s="43">
        <v>467</v>
      </c>
      <c r="J33" s="43">
        <v>29291</v>
      </c>
      <c r="K33" s="13"/>
      <c r="L33" s="41" t="s">
        <v>120</v>
      </c>
      <c r="M33" s="42"/>
      <c r="N33" s="41" t="s">
        <v>121</v>
      </c>
      <c r="O33" s="13"/>
      <c r="P33" s="43">
        <v>29291</v>
      </c>
      <c r="Q33" s="43">
        <v>467</v>
      </c>
      <c r="R33" s="43">
        <v>0</v>
      </c>
      <c r="S33" s="43">
        <v>36844</v>
      </c>
      <c r="T33" s="43">
        <v>66602</v>
      </c>
      <c r="U33" s="43"/>
      <c r="V33" s="43">
        <f>SUM(T33:U33)</f>
        <v>66602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53954</v>
      </c>
      <c r="E35" s="44">
        <v>11627</v>
      </c>
      <c r="F35" s="44">
        <v>42327</v>
      </c>
      <c r="G35" s="44">
        <v>2186</v>
      </c>
      <c r="H35" s="44">
        <v>8322</v>
      </c>
      <c r="I35" s="44">
        <v>15799</v>
      </c>
      <c r="J35" s="44">
        <v>16020</v>
      </c>
      <c r="K35" s="31"/>
      <c r="L35" s="40" t="s">
        <v>63</v>
      </c>
      <c r="M35" s="14"/>
      <c r="N35" s="40" t="s">
        <v>64</v>
      </c>
      <c r="O35" s="31"/>
      <c r="P35" s="44">
        <v>10232</v>
      </c>
      <c r="Q35" s="44">
        <v>19693</v>
      </c>
      <c r="R35" s="44">
        <v>2195</v>
      </c>
      <c r="S35" s="44">
        <v>9378</v>
      </c>
      <c r="T35" s="44">
        <v>41498</v>
      </c>
      <c r="U35" s="44">
        <v>12456</v>
      </c>
      <c r="V35" s="44">
        <f t="shared" ref="V35:V36" si="3">SUM(T35:U35)</f>
        <v>53954</v>
      </c>
      <c r="X35" s="45" t="s">
        <v>62</v>
      </c>
    </row>
    <row r="36" spans="2:24" x14ac:dyDescent="0.2">
      <c r="B36" s="38" t="s">
        <v>54</v>
      </c>
      <c r="D36" s="43">
        <f t="shared" si="2"/>
        <v>256872</v>
      </c>
      <c r="E36" s="43"/>
      <c r="F36" s="43">
        <v>256872</v>
      </c>
      <c r="G36" s="43">
        <v>167957</v>
      </c>
      <c r="H36" s="43">
        <v>33162</v>
      </c>
      <c r="I36" s="43">
        <v>5440</v>
      </c>
      <c r="J36" s="43">
        <v>50313</v>
      </c>
      <c r="K36" s="13"/>
      <c r="L36" s="41" t="s">
        <v>207</v>
      </c>
      <c r="M36" s="42"/>
      <c r="N36" s="41" t="s">
        <v>65</v>
      </c>
      <c r="O36" s="13"/>
      <c r="P36" s="43">
        <v>50313</v>
      </c>
      <c r="Q36" s="43">
        <v>5440</v>
      </c>
      <c r="R36" s="43">
        <v>33162</v>
      </c>
      <c r="S36" s="43">
        <v>167957</v>
      </c>
      <c r="T36" s="43">
        <v>256872</v>
      </c>
      <c r="U36" s="43"/>
      <c r="V36" s="43">
        <f t="shared" si="3"/>
        <v>256872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214902</v>
      </c>
      <c r="E38" s="43"/>
      <c r="F38" s="43">
        <v>214902</v>
      </c>
      <c r="G38" s="43">
        <v>160887</v>
      </c>
      <c r="H38" s="43">
        <v>26151</v>
      </c>
      <c r="I38" s="43">
        <v>4361</v>
      </c>
      <c r="J38" s="43">
        <v>23503</v>
      </c>
      <c r="K38" s="13"/>
      <c r="L38" s="41" t="s">
        <v>69</v>
      </c>
      <c r="M38" s="42"/>
      <c r="N38" s="41" t="s">
        <v>70</v>
      </c>
      <c r="O38" s="13"/>
      <c r="P38" s="43">
        <v>23503</v>
      </c>
      <c r="Q38" s="43">
        <v>4361</v>
      </c>
      <c r="R38" s="43">
        <v>26151</v>
      </c>
      <c r="S38" s="43">
        <v>160887</v>
      </c>
      <c r="T38" s="43">
        <v>214902</v>
      </c>
      <c r="U38" s="43"/>
      <c r="V38" s="43">
        <f>SUM(T38:U38)</f>
        <v>214902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23286</v>
      </c>
      <c r="E40" s="44">
        <v>310</v>
      </c>
      <c r="F40" s="44">
        <v>22976</v>
      </c>
      <c r="G40" s="44">
        <v>22002</v>
      </c>
      <c r="H40" s="44">
        <v>-7</v>
      </c>
      <c r="I40" s="44">
        <v>407</v>
      </c>
      <c r="J40" s="44">
        <v>574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22948</v>
      </c>
      <c r="S40" s="44"/>
      <c r="T40" s="44">
        <v>22948</v>
      </c>
      <c r="U40" s="44">
        <v>338</v>
      </c>
      <c r="V40" s="44">
        <f t="shared" ref="V40:V50" si="5">SUM(T40:U40)</f>
        <v>23286</v>
      </c>
      <c r="X40" s="45" t="s">
        <v>66</v>
      </c>
    </row>
    <row r="41" spans="2:24" x14ac:dyDescent="0.2">
      <c r="B41" s="38" t="s">
        <v>68</v>
      </c>
      <c r="D41" s="43">
        <f t="shared" si="4"/>
        <v>35431</v>
      </c>
      <c r="E41" s="43">
        <v>14</v>
      </c>
      <c r="F41" s="43">
        <v>35417</v>
      </c>
      <c r="G41" s="43">
        <v>35417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1709</v>
      </c>
      <c r="Q41" s="43">
        <v>1154</v>
      </c>
      <c r="R41" s="43">
        <v>32345</v>
      </c>
      <c r="S41" s="43">
        <v>50</v>
      </c>
      <c r="T41" s="43">
        <v>35258</v>
      </c>
      <c r="U41" s="43">
        <v>173</v>
      </c>
      <c r="V41" s="43">
        <f t="shared" si="5"/>
        <v>35431</v>
      </c>
      <c r="X41" s="38" t="s">
        <v>68</v>
      </c>
    </row>
    <row r="42" spans="2:24" ht="24" x14ac:dyDescent="0.2">
      <c r="B42" s="38" t="s">
        <v>71</v>
      </c>
      <c r="D42" s="43">
        <f t="shared" si="4"/>
        <v>42550</v>
      </c>
      <c r="E42" s="43">
        <v>932</v>
      </c>
      <c r="F42" s="43">
        <v>41618</v>
      </c>
      <c r="G42" s="43">
        <v>44</v>
      </c>
      <c r="H42" s="43">
        <v>37646</v>
      </c>
      <c r="I42" s="43">
        <v>2394</v>
      </c>
      <c r="J42" s="43">
        <v>1534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42433</v>
      </c>
      <c r="T42" s="43">
        <v>42433</v>
      </c>
      <c r="U42" s="43">
        <v>117</v>
      </c>
      <c r="V42" s="43">
        <f t="shared" si="5"/>
        <v>42550</v>
      </c>
      <c r="X42" s="38" t="s">
        <v>71</v>
      </c>
    </row>
    <row r="43" spans="2:24" x14ac:dyDescent="0.2">
      <c r="B43" s="38" t="s">
        <v>78</v>
      </c>
      <c r="D43" s="43">
        <f t="shared" si="4"/>
        <v>31326</v>
      </c>
      <c r="E43" s="43">
        <v>1882</v>
      </c>
      <c r="F43" s="43">
        <v>29444</v>
      </c>
      <c r="G43" s="43">
        <v>13597</v>
      </c>
      <c r="H43" s="43">
        <v>5821</v>
      </c>
      <c r="I43" s="43">
        <v>6341</v>
      </c>
      <c r="J43" s="43">
        <v>3685</v>
      </c>
      <c r="K43" s="13"/>
      <c r="L43" s="40" t="s">
        <v>79</v>
      </c>
      <c r="M43" s="14"/>
      <c r="N43" s="40" t="s">
        <v>80</v>
      </c>
      <c r="O43" s="13"/>
      <c r="P43" s="43">
        <v>1630</v>
      </c>
      <c r="Q43" s="43">
        <v>6514</v>
      </c>
      <c r="R43" s="43">
        <v>1408</v>
      </c>
      <c r="S43" s="43">
        <v>14472</v>
      </c>
      <c r="T43" s="43">
        <v>24024</v>
      </c>
      <c r="U43" s="43">
        <v>7302</v>
      </c>
      <c r="V43" s="43">
        <f t="shared" si="5"/>
        <v>31326</v>
      </c>
      <c r="X43" s="38" t="s">
        <v>78</v>
      </c>
    </row>
    <row r="44" spans="2:24" ht="22.5" customHeight="1" x14ac:dyDescent="0.2">
      <c r="B44" s="38"/>
      <c r="D44" s="43">
        <f t="shared" si="4"/>
        <v>252080</v>
      </c>
      <c r="E44" s="43"/>
      <c r="F44" s="43">
        <v>252080</v>
      </c>
      <c r="G44" s="43">
        <v>153852</v>
      </c>
      <c r="H44" s="43">
        <v>46403</v>
      </c>
      <c r="I44" s="43">
        <v>3966</v>
      </c>
      <c r="J44" s="43">
        <v>47859</v>
      </c>
      <c r="K44" s="30"/>
      <c r="L44" s="41" t="s">
        <v>208</v>
      </c>
      <c r="M44" s="42"/>
      <c r="N44" s="41" t="s">
        <v>187</v>
      </c>
      <c r="O44" s="30"/>
      <c r="P44" s="43">
        <v>47859</v>
      </c>
      <c r="Q44" s="43">
        <v>3966</v>
      </c>
      <c r="R44" s="43">
        <v>46403</v>
      </c>
      <c r="S44" s="43">
        <v>153852</v>
      </c>
      <c r="T44" s="43">
        <v>252080</v>
      </c>
      <c r="U44" s="43"/>
      <c r="V44" s="43">
        <f t="shared" si="5"/>
        <v>252080</v>
      </c>
      <c r="X44" s="38"/>
    </row>
    <row r="45" spans="2:24" ht="24.75" customHeight="1" x14ac:dyDescent="0.2">
      <c r="B45" s="38"/>
      <c r="C45" s="16"/>
      <c r="D45" s="43">
        <f t="shared" si="4"/>
        <v>210110</v>
      </c>
      <c r="E45" s="43"/>
      <c r="F45" s="43">
        <v>210110</v>
      </c>
      <c r="G45" s="43">
        <v>146782</v>
      </c>
      <c r="H45" s="43">
        <v>39392</v>
      </c>
      <c r="I45" s="43">
        <v>2887</v>
      </c>
      <c r="J45" s="43">
        <v>21049</v>
      </c>
      <c r="K45" s="30"/>
      <c r="L45" s="41" t="s">
        <v>188</v>
      </c>
      <c r="M45" s="42"/>
      <c r="N45" s="41" t="s">
        <v>189</v>
      </c>
      <c r="O45" s="30"/>
      <c r="P45" s="43">
        <v>21049</v>
      </c>
      <c r="Q45" s="43">
        <v>2887</v>
      </c>
      <c r="R45" s="43">
        <v>39392</v>
      </c>
      <c r="S45" s="43">
        <v>146782</v>
      </c>
      <c r="T45" s="43">
        <v>210110</v>
      </c>
      <c r="U45" s="43"/>
      <c r="V45" s="43">
        <f t="shared" si="5"/>
        <v>210110</v>
      </c>
      <c r="W45" s="16"/>
      <c r="X45" s="38"/>
    </row>
    <row r="46" spans="2:24" x14ac:dyDescent="0.2">
      <c r="B46" s="38"/>
      <c r="D46" s="46">
        <f t="shared" si="4"/>
        <v>30810</v>
      </c>
      <c r="E46" s="46"/>
      <c r="F46" s="46">
        <v>30810</v>
      </c>
      <c r="G46" s="46">
        <v>3059</v>
      </c>
      <c r="H46" s="46">
        <v>27751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30810</v>
      </c>
      <c r="T46" s="46">
        <v>30810</v>
      </c>
      <c r="U46" s="46"/>
      <c r="V46" s="46">
        <f t="shared" si="5"/>
        <v>30810</v>
      </c>
      <c r="X46" s="38"/>
    </row>
    <row r="47" spans="2:24" ht="33.6" customHeight="1" x14ac:dyDescent="0.2">
      <c r="B47" s="45" t="s">
        <v>198</v>
      </c>
      <c r="D47" s="44">
        <f t="shared" si="4"/>
        <v>252080</v>
      </c>
      <c r="E47" s="44"/>
      <c r="F47" s="44">
        <v>252080</v>
      </c>
      <c r="G47" s="44">
        <v>181603</v>
      </c>
      <c r="H47" s="44">
        <v>18652</v>
      </c>
      <c r="I47" s="44">
        <v>3966</v>
      </c>
      <c r="J47" s="44">
        <v>47859</v>
      </c>
      <c r="K47" s="30"/>
      <c r="L47" s="41" t="s">
        <v>209</v>
      </c>
      <c r="M47" s="42"/>
      <c r="N47" s="41" t="s">
        <v>190</v>
      </c>
      <c r="O47" s="30"/>
      <c r="P47" s="44">
        <v>47859</v>
      </c>
      <c r="Q47" s="44">
        <v>3966</v>
      </c>
      <c r="R47" s="44">
        <v>18652</v>
      </c>
      <c r="S47" s="44">
        <v>181603</v>
      </c>
      <c r="T47" s="44">
        <v>252080</v>
      </c>
      <c r="U47" s="44"/>
      <c r="V47" s="44">
        <f t="shared" si="5"/>
        <v>252080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210110</v>
      </c>
      <c r="E48" s="46"/>
      <c r="F48" s="46">
        <v>210110</v>
      </c>
      <c r="G48" s="46">
        <v>174533</v>
      </c>
      <c r="H48" s="46">
        <v>11641</v>
      </c>
      <c r="I48" s="46">
        <v>2887</v>
      </c>
      <c r="J48" s="46">
        <v>21049</v>
      </c>
      <c r="K48" s="13"/>
      <c r="L48" s="41" t="s">
        <v>210</v>
      </c>
      <c r="M48" s="42"/>
      <c r="N48" s="41" t="s">
        <v>191</v>
      </c>
      <c r="O48" s="13"/>
      <c r="P48" s="46">
        <v>21049</v>
      </c>
      <c r="Q48" s="46">
        <v>2887</v>
      </c>
      <c r="R48" s="46">
        <v>11641</v>
      </c>
      <c r="S48" s="46">
        <v>174533</v>
      </c>
      <c r="T48" s="46">
        <v>210110</v>
      </c>
      <c r="U48" s="46"/>
      <c r="V48" s="46">
        <f t="shared" si="5"/>
        <v>210110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47859</v>
      </c>
      <c r="Q49" s="44">
        <v>3966</v>
      </c>
      <c r="R49" s="44">
        <v>46403</v>
      </c>
      <c r="S49" s="44">
        <v>153852</v>
      </c>
      <c r="T49" s="44">
        <v>252080</v>
      </c>
      <c r="U49" s="44"/>
      <c r="V49" s="44">
        <f t="shared" si="5"/>
        <v>252080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21049</v>
      </c>
      <c r="Q50" s="43">
        <v>2887</v>
      </c>
      <c r="R50" s="43">
        <v>39392</v>
      </c>
      <c r="S50" s="43">
        <v>146782</v>
      </c>
      <c r="T50" s="43">
        <v>210110</v>
      </c>
      <c r="U50" s="43"/>
      <c r="V50" s="43">
        <f t="shared" si="5"/>
        <v>210110</v>
      </c>
      <c r="X50" s="38" t="s">
        <v>55</v>
      </c>
    </row>
    <row r="51" spans="2:24" x14ac:dyDescent="0.2">
      <c r="B51" s="38"/>
      <c r="D51" s="43">
        <f t="shared" ref="D51:D56" si="6">SUM(E51:F51)</f>
        <v>207483</v>
      </c>
      <c r="E51" s="43"/>
      <c r="F51" s="43">
        <v>207483</v>
      </c>
      <c r="G51" s="43">
        <v>186098</v>
      </c>
      <c r="H51" s="43">
        <v>21385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207483</v>
      </c>
      <c r="E52" s="43"/>
      <c r="F52" s="43">
        <v>207483</v>
      </c>
      <c r="G52" s="43">
        <v>158347</v>
      </c>
      <c r="H52" s="43">
        <v>49136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-1193</v>
      </c>
      <c r="E53" s="43"/>
      <c r="F53" s="43">
        <v>-1193</v>
      </c>
      <c r="G53" s="43"/>
      <c r="H53" s="43"/>
      <c r="I53" s="43">
        <v>-1193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-1193</v>
      </c>
      <c r="T53" s="43">
        <v>-1193</v>
      </c>
      <c r="U53" s="43"/>
      <c r="V53" s="43">
        <f>SUM(T53:U53)</f>
        <v>-1193</v>
      </c>
      <c r="X53" s="38"/>
    </row>
    <row r="54" spans="2:24" x14ac:dyDescent="0.2">
      <c r="B54" s="38"/>
      <c r="D54" s="43">
        <f t="shared" si="6"/>
        <v>44597</v>
      </c>
      <c r="E54" s="43"/>
      <c r="F54" s="43">
        <v>44597</v>
      </c>
      <c r="G54" s="43">
        <v>-5688</v>
      </c>
      <c r="H54" s="43">
        <v>-2733</v>
      </c>
      <c r="I54" s="43">
        <v>5159</v>
      </c>
      <c r="J54" s="43">
        <v>47859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2627</v>
      </c>
      <c r="E55" s="43"/>
      <c r="F55" s="43">
        <v>2627</v>
      </c>
      <c r="G55" s="43">
        <v>-12758</v>
      </c>
      <c r="H55" s="43">
        <v>-9744</v>
      </c>
      <c r="I55" s="43">
        <v>4080</v>
      </c>
      <c r="J55" s="43">
        <v>21049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880</v>
      </c>
      <c r="E56" s="43">
        <v>880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21049</v>
      </c>
      <c r="Q69" s="43">
        <v>4080</v>
      </c>
      <c r="R69" s="43">
        <v>-9744</v>
      </c>
      <c r="S69" s="43">
        <v>-12758</v>
      </c>
      <c r="T69" s="43">
        <v>2627</v>
      </c>
      <c r="U69" s="43"/>
      <c r="V69" s="43">
        <f>SUM(T69:U69)</f>
        <v>2627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880</v>
      </c>
      <c r="V71" s="43">
        <f t="shared" ref="V71:V74" si="7">SUM(T71:U71)</f>
        <v>880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414</v>
      </c>
      <c r="Q72" s="43">
        <v>321</v>
      </c>
      <c r="R72" s="43">
        <v>1819</v>
      </c>
      <c r="S72" s="43">
        <v>441</v>
      </c>
      <c r="T72" s="43">
        <v>2995</v>
      </c>
      <c r="U72" s="43">
        <v>117</v>
      </c>
      <c r="V72" s="43">
        <f t="shared" si="7"/>
        <v>3112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-387</v>
      </c>
      <c r="Q73" s="43">
        <v>-484</v>
      </c>
      <c r="R73" s="43">
        <v>-728</v>
      </c>
      <c r="S73" s="43">
        <v>-893</v>
      </c>
      <c r="T73" s="43">
        <v>-2492</v>
      </c>
      <c r="U73" s="43">
        <v>-620</v>
      </c>
      <c r="V73" s="43">
        <f t="shared" si="7"/>
        <v>-3112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3507</v>
      </c>
      <c r="E74" s="46">
        <v>377</v>
      </c>
      <c r="F74" s="46">
        <v>3130</v>
      </c>
      <c r="G74" s="46">
        <v>-13210</v>
      </c>
      <c r="H74" s="46">
        <v>-8653</v>
      </c>
      <c r="I74" s="46">
        <v>3917</v>
      </c>
      <c r="J74" s="46">
        <v>21076</v>
      </c>
      <c r="K74" s="13"/>
      <c r="L74" s="41" t="s">
        <v>103</v>
      </c>
      <c r="M74" s="42"/>
      <c r="N74" s="41" t="s">
        <v>104</v>
      </c>
      <c r="O74" s="13"/>
      <c r="P74" s="46">
        <v>21076</v>
      </c>
      <c r="Q74" s="46">
        <v>3917</v>
      </c>
      <c r="R74" s="46">
        <v>-8653</v>
      </c>
      <c r="S74" s="46">
        <v>-13210</v>
      </c>
      <c r="T74" s="46">
        <v>3130</v>
      </c>
      <c r="U74" s="46">
        <v>377</v>
      </c>
      <c r="V74" s="46">
        <f t="shared" si="7"/>
        <v>3507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45477</v>
      </c>
      <c r="E75" s="44"/>
      <c r="F75" s="44">
        <v>45477</v>
      </c>
      <c r="G75" s="44">
        <v>7680</v>
      </c>
      <c r="H75" s="44">
        <v>6086</v>
      </c>
      <c r="I75" s="44">
        <v>1418</v>
      </c>
      <c r="J75" s="44">
        <v>30293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45610</v>
      </c>
      <c r="E76" s="43"/>
      <c r="F76" s="43">
        <v>45610</v>
      </c>
      <c r="G76" s="43">
        <v>6963</v>
      </c>
      <c r="H76" s="43">
        <v>6087</v>
      </c>
      <c r="I76" s="43">
        <v>1442</v>
      </c>
      <c r="J76" s="43">
        <v>31118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-41970</v>
      </c>
      <c r="E77" s="43"/>
      <c r="F77" s="43">
        <v>-41970</v>
      </c>
      <c r="G77" s="43">
        <v>-7070</v>
      </c>
      <c r="H77" s="43">
        <v>-7011</v>
      </c>
      <c r="I77" s="43">
        <v>-1079</v>
      </c>
      <c r="J77" s="43">
        <v>-26810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-133</v>
      </c>
      <c r="E78" s="43"/>
      <c r="F78" s="43">
        <v>-133</v>
      </c>
      <c r="G78" s="43">
        <v>717</v>
      </c>
      <c r="H78" s="43">
        <v>-1</v>
      </c>
      <c r="I78" s="43">
        <v>-24</v>
      </c>
      <c r="J78" s="43">
        <v>-825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66</v>
      </c>
      <c r="F79" s="43">
        <v>-66</v>
      </c>
      <c r="G79" s="43">
        <v>-36</v>
      </c>
      <c r="H79" s="43">
        <v>11</v>
      </c>
      <c r="I79" s="43">
        <v>2</v>
      </c>
      <c r="J79" s="43">
        <v>-43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311</v>
      </c>
      <c r="F80" s="43">
        <v>-311</v>
      </c>
      <c r="G80" s="43">
        <v>-13784</v>
      </c>
      <c r="H80" s="43">
        <v>-7739</v>
      </c>
      <c r="I80" s="43">
        <v>3576</v>
      </c>
      <c r="J80" s="43">
        <v>17636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83093</v>
      </c>
      <c r="V18" s="43">
        <f>SUM(T18:U18)</f>
        <v>83093</v>
      </c>
      <c r="X18" s="38" t="s">
        <v>25</v>
      </c>
    </row>
    <row r="19" spans="2:24" x14ac:dyDescent="0.2">
      <c r="B19" s="38" t="s">
        <v>28</v>
      </c>
      <c r="D19" s="43">
        <f>SUM(E19:F19)</f>
        <v>92996</v>
      </c>
      <c r="E19" s="43">
        <v>92996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272258</v>
      </c>
      <c r="E23" s="43"/>
      <c r="F23" s="43">
        <v>272258</v>
      </c>
      <c r="G23" s="43">
        <v>59880</v>
      </c>
      <c r="H23" s="43">
        <v>38949</v>
      </c>
      <c r="I23" s="43">
        <v>9655</v>
      </c>
      <c r="J23" s="43">
        <v>138624</v>
      </c>
      <c r="K23" s="13"/>
      <c r="L23" s="41" t="s">
        <v>204</v>
      </c>
      <c r="M23" s="42"/>
      <c r="N23" s="41" t="s">
        <v>41</v>
      </c>
      <c r="O23" s="13"/>
      <c r="P23" s="43">
        <v>138624</v>
      </c>
      <c r="Q23" s="43">
        <v>9655</v>
      </c>
      <c r="R23" s="43">
        <v>38949</v>
      </c>
      <c r="S23" s="43">
        <v>59880</v>
      </c>
      <c r="T23" s="43">
        <v>272258</v>
      </c>
      <c r="U23" s="43"/>
      <c r="V23" s="43">
        <f>SUM(T23:U23)</f>
        <v>272258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42105</v>
      </c>
      <c r="E24" s="43"/>
      <c r="F24" s="43">
        <v>42105</v>
      </c>
      <c r="G24" s="43">
        <v>7083</v>
      </c>
      <c r="H24" s="43">
        <v>6992</v>
      </c>
      <c r="I24" s="43">
        <v>1072</v>
      </c>
      <c r="J24" s="43">
        <v>26958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230153</v>
      </c>
      <c r="E25" s="43"/>
      <c r="F25" s="43">
        <v>230153</v>
      </c>
      <c r="G25" s="43">
        <v>52797</v>
      </c>
      <c r="H25" s="43">
        <v>31957</v>
      </c>
      <c r="I25" s="43">
        <v>8583</v>
      </c>
      <c r="J25" s="43">
        <v>111666</v>
      </c>
      <c r="K25" s="13"/>
      <c r="L25" s="41" t="s">
        <v>45</v>
      </c>
      <c r="M25" s="42"/>
      <c r="N25" s="41" t="s">
        <v>46</v>
      </c>
      <c r="O25" s="13"/>
      <c r="P25" s="43">
        <v>111666</v>
      </c>
      <c r="Q25" s="43">
        <v>8583</v>
      </c>
      <c r="R25" s="43">
        <v>31957</v>
      </c>
      <c r="S25" s="43">
        <v>52797</v>
      </c>
      <c r="T25" s="43">
        <v>230153</v>
      </c>
      <c r="U25" s="43"/>
      <c r="V25" s="43">
        <f t="shared" ref="V25:V31" si="1">SUM(T25:U25)</f>
        <v>230153</v>
      </c>
      <c r="X25" s="38"/>
    </row>
    <row r="26" spans="2:24" x14ac:dyDescent="0.2">
      <c r="B26" s="38"/>
      <c r="D26" s="46">
        <f t="shared" si="0"/>
        <v>-9903</v>
      </c>
      <c r="E26" s="46">
        <v>-9903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-9903</v>
      </c>
      <c r="V26" s="46">
        <f t="shared" si="1"/>
        <v>-9903</v>
      </c>
      <c r="X26" s="38"/>
    </row>
    <row r="27" spans="2:24" x14ac:dyDescent="0.2">
      <c r="B27" s="45" t="s">
        <v>49</v>
      </c>
      <c r="D27" s="44">
        <f t="shared" si="0"/>
        <v>126309</v>
      </c>
      <c r="E27" s="44">
        <v>625</v>
      </c>
      <c r="F27" s="44">
        <v>125684</v>
      </c>
      <c r="G27" s="44">
        <v>10141</v>
      </c>
      <c r="H27" s="44">
        <v>31841</v>
      </c>
      <c r="I27" s="44">
        <v>5262</v>
      </c>
      <c r="J27" s="44">
        <v>78440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126215</v>
      </c>
      <c r="T27" s="44">
        <v>126215</v>
      </c>
      <c r="U27" s="44">
        <v>94</v>
      </c>
      <c r="V27" s="44">
        <f t="shared" si="1"/>
        <v>126309</v>
      </c>
      <c r="X27" s="45" t="s">
        <v>49</v>
      </c>
    </row>
    <row r="28" spans="2:24" x14ac:dyDescent="0.2">
      <c r="B28" s="38" t="s">
        <v>44</v>
      </c>
      <c r="D28" s="43">
        <f t="shared" si="0"/>
        <v>28594</v>
      </c>
      <c r="E28" s="43"/>
      <c r="F28" s="43">
        <v>28594</v>
      </c>
      <c r="G28" s="43">
        <v>1861</v>
      </c>
      <c r="H28" s="43">
        <v>116</v>
      </c>
      <c r="I28" s="43">
        <v>287</v>
      </c>
      <c r="J28" s="43">
        <v>1180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28608</v>
      </c>
      <c r="S28" s="43"/>
      <c r="T28" s="43">
        <v>28608</v>
      </c>
      <c r="U28" s="43">
        <v>-14</v>
      </c>
      <c r="V28" s="43">
        <f t="shared" si="1"/>
        <v>28594</v>
      </c>
      <c r="X28" s="38" t="s">
        <v>44</v>
      </c>
    </row>
    <row r="29" spans="2:24" x14ac:dyDescent="0.2">
      <c r="B29" s="38"/>
      <c r="D29" s="43">
        <f t="shared" si="0"/>
        <v>25150</v>
      </c>
      <c r="E29" s="43"/>
      <c r="F29" s="43">
        <v>25150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24753</v>
      </c>
      <c r="S29" s="43"/>
      <c r="T29" s="43">
        <v>24753</v>
      </c>
      <c r="U29" s="43">
        <v>397</v>
      </c>
      <c r="V29" s="43">
        <f t="shared" si="1"/>
        <v>25150</v>
      </c>
      <c r="X29" s="38"/>
    </row>
    <row r="30" spans="2:24" x14ac:dyDescent="0.2">
      <c r="B30" s="38"/>
      <c r="D30" s="43">
        <f t="shared" si="0"/>
        <v>3444</v>
      </c>
      <c r="E30" s="43"/>
      <c r="F30" s="43">
        <v>3444</v>
      </c>
      <c r="G30" s="43">
        <v>1861</v>
      </c>
      <c r="H30" s="43">
        <v>116</v>
      </c>
      <c r="I30" s="43">
        <v>287</v>
      </c>
      <c r="J30" s="43">
        <v>1180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3855</v>
      </c>
      <c r="S30" s="43"/>
      <c r="T30" s="43">
        <v>3855</v>
      </c>
      <c r="U30" s="43">
        <v>-411</v>
      </c>
      <c r="V30" s="43">
        <f t="shared" si="1"/>
        <v>3444</v>
      </c>
      <c r="X30" s="38"/>
    </row>
    <row r="31" spans="2:24" x14ac:dyDescent="0.2">
      <c r="B31" s="38"/>
      <c r="D31" s="43">
        <f t="shared" si="0"/>
        <v>117980</v>
      </c>
      <c r="E31" s="43"/>
      <c r="F31" s="43">
        <v>117980</v>
      </c>
      <c r="G31" s="43">
        <v>47878</v>
      </c>
      <c r="H31" s="43">
        <v>6992</v>
      </c>
      <c r="I31" s="43">
        <v>4106</v>
      </c>
      <c r="J31" s="43">
        <v>59004</v>
      </c>
      <c r="K31" s="15"/>
      <c r="L31" s="41" t="s">
        <v>205</v>
      </c>
      <c r="M31" s="42"/>
      <c r="N31" s="41" t="s">
        <v>119</v>
      </c>
      <c r="O31" s="15"/>
      <c r="P31" s="43">
        <v>59004</v>
      </c>
      <c r="Q31" s="43">
        <v>4106</v>
      </c>
      <c r="R31" s="43">
        <v>6992</v>
      </c>
      <c r="S31" s="43">
        <v>47878</v>
      </c>
      <c r="T31" s="43">
        <v>117980</v>
      </c>
      <c r="U31" s="43"/>
      <c r="V31" s="43">
        <f t="shared" si="1"/>
        <v>117980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75875</v>
      </c>
      <c r="E33" s="43"/>
      <c r="F33" s="43">
        <v>75875</v>
      </c>
      <c r="G33" s="43">
        <v>40795</v>
      </c>
      <c r="H33" s="43">
        <v>0</v>
      </c>
      <c r="I33" s="43">
        <v>3034</v>
      </c>
      <c r="J33" s="43">
        <v>32046</v>
      </c>
      <c r="K33" s="13"/>
      <c r="L33" s="41" t="s">
        <v>120</v>
      </c>
      <c r="M33" s="42"/>
      <c r="N33" s="41" t="s">
        <v>121</v>
      </c>
      <c r="O33" s="13"/>
      <c r="P33" s="43">
        <v>32046</v>
      </c>
      <c r="Q33" s="43">
        <v>3034</v>
      </c>
      <c r="R33" s="43">
        <v>0</v>
      </c>
      <c r="S33" s="43">
        <v>40795</v>
      </c>
      <c r="T33" s="43">
        <v>75875</v>
      </c>
      <c r="U33" s="43"/>
      <c r="V33" s="43">
        <f>SUM(T33:U33)</f>
        <v>75875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64952</v>
      </c>
      <c r="E35" s="44">
        <v>12809</v>
      </c>
      <c r="F35" s="44">
        <v>52143</v>
      </c>
      <c r="G35" s="44">
        <v>1862</v>
      </c>
      <c r="H35" s="44">
        <v>8335</v>
      </c>
      <c r="I35" s="44">
        <v>15251</v>
      </c>
      <c r="J35" s="44">
        <v>26695</v>
      </c>
      <c r="K35" s="31"/>
      <c r="L35" s="40" t="s">
        <v>63</v>
      </c>
      <c r="M35" s="14"/>
      <c r="N35" s="40" t="s">
        <v>64</v>
      </c>
      <c r="O35" s="31"/>
      <c r="P35" s="44">
        <v>16013</v>
      </c>
      <c r="Q35" s="44">
        <v>19920</v>
      </c>
      <c r="R35" s="44">
        <v>1652</v>
      </c>
      <c r="S35" s="44">
        <v>13492</v>
      </c>
      <c r="T35" s="44">
        <v>51077</v>
      </c>
      <c r="U35" s="44">
        <v>13875</v>
      </c>
      <c r="V35" s="44">
        <f t="shared" ref="V35:V36" si="3">SUM(T35:U35)</f>
        <v>64952</v>
      </c>
      <c r="X35" s="45" t="s">
        <v>62</v>
      </c>
    </row>
    <row r="36" spans="2:24" x14ac:dyDescent="0.2">
      <c r="B36" s="38" t="s">
        <v>54</v>
      </c>
      <c r="D36" s="43">
        <f t="shared" si="2"/>
        <v>271737</v>
      </c>
      <c r="E36" s="43"/>
      <c r="F36" s="43">
        <v>271737</v>
      </c>
      <c r="G36" s="43">
        <v>185723</v>
      </c>
      <c r="H36" s="43">
        <v>28917</v>
      </c>
      <c r="I36" s="43">
        <v>8775</v>
      </c>
      <c r="J36" s="43">
        <v>48322</v>
      </c>
      <c r="K36" s="13"/>
      <c r="L36" s="41" t="s">
        <v>207</v>
      </c>
      <c r="M36" s="42"/>
      <c r="N36" s="41" t="s">
        <v>65</v>
      </c>
      <c r="O36" s="13"/>
      <c r="P36" s="43">
        <v>48322</v>
      </c>
      <c r="Q36" s="43">
        <v>8775</v>
      </c>
      <c r="R36" s="43">
        <v>28917</v>
      </c>
      <c r="S36" s="43">
        <v>185723</v>
      </c>
      <c r="T36" s="43">
        <v>271737</v>
      </c>
      <c r="U36" s="43"/>
      <c r="V36" s="43">
        <f t="shared" si="3"/>
        <v>271737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229632</v>
      </c>
      <c r="E38" s="43"/>
      <c r="F38" s="43">
        <v>229632</v>
      </c>
      <c r="G38" s="43">
        <v>178640</v>
      </c>
      <c r="H38" s="43">
        <v>21925</v>
      </c>
      <c r="I38" s="43">
        <v>7703</v>
      </c>
      <c r="J38" s="43">
        <v>21364</v>
      </c>
      <c r="K38" s="13"/>
      <c r="L38" s="41" t="s">
        <v>69</v>
      </c>
      <c r="M38" s="42"/>
      <c r="N38" s="41" t="s">
        <v>70</v>
      </c>
      <c r="O38" s="13"/>
      <c r="P38" s="43">
        <v>21364</v>
      </c>
      <c r="Q38" s="43">
        <v>7703</v>
      </c>
      <c r="R38" s="43">
        <v>21925</v>
      </c>
      <c r="S38" s="43">
        <v>178640</v>
      </c>
      <c r="T38" s="43">
        <v>229632</v>
      </c>
      <c r="U38" s="43"/>
      <c r="V38" s="43">
        <f>SUM(T38:U38)</f>
        <v>229632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23093</v>
      </c>
      <c r="E40" s="44">
        <v>502</v>
      </c>
      <c r="F40" s="44">
        <v>22591</v>
      </c>
      <c r="G40" s="44">
        <v>16029</v>
      </c>
      <c r="H40" s="44">
        <v>127</v>
      </c>
      <c r="I40" s="44">
        <v>1308</v>
      </c>
      <c r="J40" s="44">
        <v>5127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22708</v>
      </c>
      <c r="S40" s="44"/>
      <c r="T40" s="44">
        <v>22708</v>
      </c>
      <c r="U40" s="44">
        <v>385</v>
      </c>
      <c r="V40" s="44">
        <f t="shared" ref="V40:V50" si="5">SUM(T40:U40)</f>
        <v>23093</v>
      </c>
      <c r="X40" s="45" t="s">
        <v>66</v>
      </c>
    </row>
    <row r="41" spans="2:24" x14ac:dyDescent="0.2">
      <c r="B41" s="38" t="s">
        <v>68</v>
      </c>
      <c r="D41" s="43">
        <f t="shared" si="4"/>
        <v>36456</v>
      </c>
      <c r="E41" s="43">
        <v>18</v>
      </c>
      <c r="F41" s="43">
        <v>36438</v>
      </c>
      <c r="G41" s="43">
        <v>36438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1694</v>
      </c>
      <c r="Q41" s="43">
        <v>1562</v>
      </c>
      <c r="R41" s="43">
        <v>32955</v>
      </c>
      <c r="S41" s="43">
        <v>49</v>
      </c>
      <c r="T41" s="43">
        <v>36260</v>
      </c>
      <c r="U41" s="43">
        <v>196</v>
      </c>
      <c r="V41" s="43">
        <f t="shared" si="5"/>
        <v>36456</v>
      </c>
      <c r="X41" s="38" t="s">
        <v>68</v>
      </c>
    </row>
    <row r="42" spans="2:24" ht="24" x14ac:dyDescent="0.2">
      <c r="B42" s="38" t="s">
        <v>71</v>
      </c>
      <c r="D42" s="43">
        <f t="shared" si="4"/>
        <v>51613</v>
      </c>
      <c r="E42" s="43">
        <v>964</v>
      </c>
      <c r="F42" s="43">
        <v>50649</v>
      </c>
      <c r="G42" s="43">
        <v>44</v>
      </c>
      <c r="H42" s="43">
        <v>47108</v>
      </c>
      <c r="I42" s="43">
        <v>1977</v>
      </c>
      <c r="J42" s="43">
        <v>1520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51466</v>
      </c>
      <c r="T42" s="43">
        <v>51466</v>
      </c>
      <c r="U42" s="43">
        <v>147</v>
      </c>
      <c r="V42" s="43">
        <f t="shared" si="5"/>
        <v>51613</v>
      </c>
      <c r="X42" s="38" t="s">
        <v>71</v>
      </c>
    </row>
    <row r="43" spans="2:24" x14ac:dyDescent="0.2">
      <c r="B43" s="38" t="s">
        <v>78</v>
      </c>
      <c r="D43" s="43">
        <f t="shared" si="4"/>
        <v>28624</v>
      </c>
      <c r="E43" s="43">
        <v>2051</v>
      </c>
      <c r="F43" s="43">
        <v>26573</v>
      </c>
      <c r="G43" s="43">
        <v>13028</v>
      </c>
      <c r="H43" s="43">
        <v>3896</v>
      </c>
      <c r="I43" s="43">
        <v>5937</v>
      </c>
      <c r="J43" s="43">
        <v>3712</v>
      </c>
      <c r="K43" s="13"/>
      <c r="L43" s="40" t="s">
        <v>79</v>
      </c>
      <c r="M43" s="14"/>
      <c r="N43" s="40" t="s">
        <v>80</v>
      </c>
      <c r="O43" s="13"/>
      <c r="P43" s="43">
        <v>1556</v>
      </c>
      <c r="Q43" s="43">
        <v>6179</v>
      </c>
      <c r="R43" s="43">
        <v>1725</v>
      </c>
      <c r="S43" s="43">
        <v>14087</v>
      </c>
      <c r="T43" s="43">
        <v>23547</v>
      </c>
      <c r="U43" s="43">
        <v>5077</v>
      </c>
      <c r="V43" s="43">
        <f t="shared" si="5"/>
        <v>28624</v>
      </c>
      <c r="X43" s="38" t="s">
        <v>78</v>
      </c>
    </row>
    <row r="44" spans="2:24" ht="22.5" customHeight="1" x14ac:dyDescent="0.2">
      <c r="B44" s="38"/>
      <c r="D44" s="43">
        <f t="shared" si="4"/>
        <v>269467</v>
      </c>
      <c r="E44" s="43"/>
      <c r="F44" s="43">
        <v>269467</v>
      </c>
      <c r="G44" s="43">
        <v>185786</v>
      </c>
      <c r="H44" s="43">
        <v>35174</v>
      </c>
      <c r="I44" s="43">
        <v>7294</v>
      </c>
      <c r="J44" s="43">
        <v>41213</v>
      </c>
      <c r="K44" s="30"/>
      <c r="L44" s="41" t="s">
        <v>208</v>
      </c>
      <c r="M44" s="42"/>
      <c r="N44" s="41" t="s">
        <v>187</v>
      </c>
      <c r="O44" s="30"/>
      <c r="P44" s="43">
        <v>41213</v>
      </c>
      <c r="Q44" s="43">
        <v>7294</v>
      </c>
      <c r="R44" s="43">
        <v>35174</v>
      </c>
      <c r="S44" s="43">
        <v>185786</v>
      </c>
      <c r="T44" s="43">
        <v>269467</v>
      </c>
      <c r="U44" s="43"/>
      <c r="V44" s="43">
        <f t="shared" si="5"/>
        <v>269467</v>
      </c>
      <c r="X44" s="38"/>
    </row>
    <row r="45" spans="2:24" ht="24.75" customHeight="1" x14ac:dyDescent="0.2">
      <c r="B45" s="38"/>
      <c r="C45" s="16"/>
      <c r="D45" s="43">
        <f t="shared" si="4"/>
        <v>227362</v>
      </c>
      <c r="E45" s="43"/>
      <c r="F45" s="43">
        <v>227362</v>
      </c>
      <c r="G45" s="43">
        <v>178703</v>
      </c>
      <c r="H45" s="43">
        <v>28182</v>
      </c>
      <c r="I45" s="43">
        <v>6222</v>
      </c>
      <c r="J45" s="43">
        <v>14255</v>
      </c>
      <c r="K45" s="30"/>
      <c r="L45" s="41" t="s">
        <v>188</v>
      </c>
      <c r="M45" s="42"/>
      <c r="N45" s="41" t="s">
        <v>189</v>
      </c>
      <c r="O45" s="30"/>
      <c r="P45" s="43">
        <v>14255</v>
      </c>
      <c r="Q45" s="43">
        <v>6222</v>
      </c>
      <c r="R45" s="43">
        <v>28182</v>
      </c>
      <c r="S45" s="43">
        <v>178703</v>
      </c>
      <c r="T45" s="43">
        <v>227362</v>
      </c>
      <c r="U45" s="43"/>
      <c r="V45" s="43">
        <f t="shared" si="5"/>
        <v>227362</v>
      </c>
      <c r="W45" s="16"/>
      <c r="X45" s="38"/>
    </row>
    <row r="46" spans="2:24" x14ac:dyDescent="0.2">
      <c r="B46" s="38"/>
      <c r="D46" s="46">
        <f t="shared" si="4"/>
        <v>34369</v>
      </c>
      <c r="E46" s="46"/>
      <c r="F46" s="46">
        <v>34369</v>
      </c>
      <c r="G46" s="46">
        <v>2910</v>
      </c>
      <c r="H46" s="46">
        <v>31459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34369</v>
      </c>
      <c r="T46" s="46">
        <v>34369</v>
      </c>
      <c r="U46" s="46"/>
      <c r="V46" s="46">
        <f t="shared" si="5"/>
        <v>34369</v>
      </c>
      <c r="X46" s="38"/>
    </row>
    <row r="47" spans="2:24" ht="33.6" customHeight="1" x14ac:dyDescent="0.2">
      <c r="B47" s="45" t="s">
        <v>198</v>
      </c>
      <c r="D47" s="44">
        <f t="shared" si="4"/>
        <v>269467</v>
      </c>
      <c r="E47" s="44"/>
      <c r="F47" s="44">
        <v>269467</v>
      </c>
      <c r="G47" s="44">
        <v>217245</v>
      </c>
      <c r="H47" s="44">
        <v>3715</v>
      </c>
      <c r="I47" s="44">
        <v>7294</v>
      </c>
      <c r="J47" s="44">
        <v>41213</v>
      </c>
      <c r="K47" s="30"/>
      <c r="L47" s="41" t="s">
        <v>209</v>
      </c>
      <c r="M47" s="42"/>
      <c r="N47" s="41" t="s">
        <v>190</v>
      </c>
      <c r="O47" s="30"/>
      <c r="P47" s="44">
        <v>41213</v>
      </c>
      <c r="Q47" s="44">
        <v>7294</v>
      </c>
      <c r="R47" s="44">
        <v>3715</v>
      </c>
      <c r="S47" s="44">
        <v>217245</v>
      </c>
      <c r="T47" s="44">
        <v>269467</v>
      </c>
      <c r="U47" s="44"/>
      <c r="V47" s="44">
        <f t="shared" si="5"/>
        <v>269467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227362</v>
      </c>
      <c r="E48" s="46"/>
      <c r="F48" s="46">
        <v>227362</v>
      </c>
      <c r="G48" s="46">
        <v>210162</v>
      </c>
      <c r="H48" s="46">
        <v>-3277</v>
      </c>
      <c r="I48" s="46">
        <v>6222</v>
      </c>
      <c r="J48" s="46">
        <v>14255</v>
      </c>
      <c r="K48" s="13"/>
      <c r="L48" s="41" t="s">
        <v>210</v>
      </c>
      <c r="M48" s="42"/>
      <c r="N48" s="41" t="s">
        <v>191</v>
      </c>
      <c r="O48" s="13"/>
      <c r="P48" s="46">
        <v>14255</v>
      </c>
      <c r="Q48" s="46">
        <v>6222</v>
      </c>
      <c r="R48" s="46">
        <v>-3277</v>
      </c>
      <c r="S48" s="46">
        <v>210162</v>
      </c>
      <c r="T48" s="46">
        <v>227362</v>
      </c>
      <c r="U48" s="46"/>
      <c r="V48" s="46">
        <f t="shared" si="5"/>
        <v>227362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41213</v>
      </c>
      <c r="Q49" s="44">
        <v>7294</v>
      </c>
      <c r="R49" s="44">
        <v>35174</v>
      </c>
      <c r="S49" s="44">
        <v>185786</v>
      </c>
      <c r="T49" s="44">
        <v>269467</v>
      </c>
      <c r="U49" s="44"/>
      <c r="V49" s="44">
        <f t="shared" si="5"/>
        <v>269467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14255</v>
      </c>
      <c r="Q50" s="43">
        <v>6222</v>
      </c>
      <c r="R50" s="43">
        <v>28182</v>
      </c>
      <c r="S50" s="43">
        <v>178703</v>
      </c>
      <c r="T50" s="43">
        <v>227362</v>
      </c>
      <c r="U50" s="43"/>
      <c r="V50" s="43">
        <f t="shared" si="5"/>
        <v>227362</v>
      </c>
      <c r="X50" s="38" t="s">
        <v>55</v>
      </c>
    </row>
    <row r="51" spans="2:24" x14ac:dyDescent="0.2">
      <c r="B51" s="38"/>
      <c r="D51" s="43">
        <f t="shared" ref="D51:D56" si="6">SUM(E51:F51)</f>
        <v>210554</v>
      </c>
      <c r="E51" s="43"/>
      <c r="F51" s="43">
        <v>210554</v>
      </c>
      <c r="G51" s="43">
        <v>187000</v>
      </c>
      <c r="H51" s="43">
        <v>23554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210554</v>
      </c>
      <c r="E52" s="43"/>
      <c r="F52" s="43">
        <v>210554</v>
      </c>
      <c r="G52" s="43">
        <v>155541</v>
      </c>
      <c r="H52" s="43">
        <v>55013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-257</v>
      </c>
      <c r="E53" s="43"/>
      <c r="F53" s="43">
        <v>-257</v>
      </c>
      <c r="G53" s="43"/>
      <c r="H53" s="43"/>
      <c r="I53" s="43">
        <v>-257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-257</v>
      </c>
      <c r="T53" s="43">
        <v>-257</v>
      </c>
      <c r="U53" s="43"/>
      <c r="V53" s="43">
        <f>SUM(T53:U53)</f>
        <v>-257</v>
      </c>
      <c r="X53" s="38"/>
    </row>
    <row r="54" spans="2:24" x14ac:dyDescent="0.2">
      <c r="B54" s="38"/>
      <c r="D54" s="43">
        <f t="shared" si="6"/>
        <v>58913</v>
      </c>
      <c r="E54" s="43"/>
      <c r="F54" s="43">
        <v>58913</v>
      </c>
      <c r="G54" s="43">
        <v>29988</v>
      </c>
      <c r="H54" s="43">
        <v>-19839</v>
      </c>
      <c r="I54" s="43">
        <v>7551</v>
      </c>
      <c r="J54" s="43">
        <v>41213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16808</v>
      </c>
      <c r="E55" s="43"/>
      <c r="F55" s="43">
        <v>16808</v>
      </c>
      <c r="G55" s="43">
        <v>22905</v>
      </c>
      <c r="H55" s="43">
        <v>-26831</v>
      </c>
      <c r="I55" s="43">
        <v>6479</v>
      </c>
      <c r="J55" s="43">
        <v>14255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-7112</v>
      </c>
      <c r="E56" s="43">
        <v>-7112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14255</v>
      </c>
      <c r="Q69" s="43">
        <v>6479</v>
      </c>
      <c r="R69" s="43">
        <v>-26831</v>
      </c>
      <c r="S69" s="43">
        <v>22905</v>
      </c>
      <c r="T69" s="43">
        <v>16808</v>
      </c>
      <c r="U69" s="43"/>
      <c r="V69" s="43">
        <f>SUM(T69:U69)</f>
        <v>16808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-7112</v>
      </c>
      <c r="V71" s="43">
        <f t="shared" ref="V71:V74" si="7">SUM(T71:U71)</f>
        <v>-7112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1202</v>
      </c>
      <c r="Q72" s="43">
        <v>486</v>
      </c>
      <c r="R72" s="43">
        <v>2710</v>
      </c>
      <c r="S72" s="43">
        <v>1200</v>
      </c>
      <c r="T72" s="43">
        <v>5598</v>
      </c>
      <c r="U72" s="43">
        <v>27</v>
      </c>
      <c r="V72" s="43">
        <f t="shared" si="7"/>
        <v>5625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-444</v>
      </c>
      <c r="Q73" s="43">
        <v>-1136</v>
      </c>
      <c r="R73" s="43">
        <v>-1559</v>
      </c>
      <c r="S73" s="43">
        <v>-976</v>
      </c>
      <c r="T73" s="43">
        <v>-4115</v>
      </c>
      <c r="U73" s="43">
        <v>-1510</v>
      </c>
      <c r="V73" s="43">
        <f t="shared" si="7"/>
        <v>-5625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9696</v>
      </c>
      <c r="E74" s="46">
        <v>-8595</v>
      </c>
      <c r="F74" s="46">
        <v>18291</v>
      </c>
      <c r="G74" s="46">
        <v>23129</v>
      </c>
      <c r="H74" s="46">
        <v>-25680</v>
      </c>
      <c r="I74" s="46">
        <v>5829</v>
      </c>
      <c r="J74" s="46">
        <v>15013</v>
      </c>
      <c r="K74" s="13"/>
      <c r="L74" s="41" t="s">
        <v>103</v>
      </c>
      <c r="M74" s="42"/>
      <c r="N74" s="41" t="s">
        <v>104</v>
      </c>
      <c r="O74" s="13"/>
      <c r="P74" s="46">
        <v>15013</v>
      </c>
      <c r="Q74" s="46">
        <v>5829</v>
      </c>
      <c r="R74" s="46">
        <v>-25680</v>
      </c>
      <c r="S74" s="46">
        <v>23129</v>
      </c>
      <c r="T74" s="46">
        <v>18291</v>
      </c>
      <c r="U74" s="46">
        <v>-8595</v>
      </c>
      <c r="V74" s="46">
        <f t="shared" si="7"/>
        <v>9696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51801</v>
      </c>
      <c r="E75" s="44"/>
      <c r="F75" s="44">
        <v>51801</v>
      </c>
      <c r="G75" s="44">
        <v>5716</v>
      </c>
      <c r="H75" s="44">
        <v>6461</v>
      </c>
      <c r="I75" s="44">
        <v>189</v>
      </c>
      <c r="J75" s="44">
        <v>39435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50227</v>
      </c>
      <c r="E76" s="43"/>
      <c r="F76" s="43">
        <v>50227</v>
      </c>
      <c r="G76" s="43">
        <v>7953</v>
      </c>
      <c r="H76" s="43">
        <v>6469</v>
      </c>
      <c r="I76" s="43">
        <v>227</v>
      </c>
      <c r="J76" s="43">
        <v>35578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-42105</v>
      </c>
      <c r="E77" s="43"/>
      <c r="F77" s="43">
        <v>-42105</v>
      </c>
      <c r="G77" s="43">
        <v>-7083</v>
      </c>
      <c r="H77" s="43">
        <v>-6992</v>
      </c>
      <c r="I77" s="43">
        <v>-1072</v>
      </c>
      <c r="J77" s="43">
        <v>-26958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1574</v>
      </c>
      <c r="E78" s="43"/>
      <c r="F78" s="43">
        <v>1574</v>
      </c>
      <c r="G78" s="43">
        <v>-2237</v>
      </c>
      <c r="H78" s="43">
        <v>-8</v>
      </c>
      <c r="I78" s="43">
        <v>-38</v>
      </c>
      <c r="J78" s="43">
        <v>3857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87</v>
      </c>
      <c r="F79" s="43">
        <v>-87</v>
      </c>
      <c r="G79" s="43">
        <v>-127</v>
      </c>
      <c r="H79" s="43">
        <v>105</v>
      </c>
      <c r="I79" s="43">
        <v>2</v>
      </c>
      <c r="J79" s="43">
        <v>-67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-8682</v>
      </c>
      <c r="F80" s="43">
        <v>8682</v>
      </c>
      <c r="G80" s="43">
        <v>24623</v>
      </c>
      <c r="H80" s="43">
        <v>-25254</v>
      </c>
      <c r="I80" s="43">
        <v>6710</v>
      </c>
      <c r="J80" s="43">
        <v>2603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82591</v>
      </c>
      <c r="V18" s="43">
        <f>SUM(T18:U18)</f>
        <v>82591</v>
      </c>
      <c r="X18" s="38" t="s">
        <v>25</v>
      </c>
    </row>
    <row r="19" spans="2:24" x14ac:dyDescent="0.2">
      <c r="B19" s="38" t="s">
        <v>28</v>
      </c>
      <c r="D19" s="43">
        <f>SUM(E19:F19)</f>
        <v>95307</v>
      </c>
      <c r="E19" s="43">
        <v>95307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266501</v>
      </c>
      <c r="E23" s="43"/>
      <c r="F23" s="43">
        <v>266501</v>
      </c>
      <c r="G23" s="43">
        <v>59857</v>
      </c>
      <c r="H23" s="43">
        <v>34022</v>
      </c>
      <c r="I23" s="43">
        <v>9446</v>
      </c>
      <c r="J23" s="43">
        <v>138208</v>
      </c>
      <c r="K23" s="13"/>
      <c r="L23" s="41" t="s">
        <v>204</v>
      </c>
      <c r="M23" s="42"/>
      <c r="N23" s="41" t="s">
        <v>41</v>
      </c>
      <c r="O23" s="13"/>
      <c r="P23" s="43">
        <v>138208</v>
      </c>
      <c r="Q23" s="43">
        <v>9446</v>
      </c>
      <c r="R23" s="43">
        <v>34022</v>
      </c>
      <c r="S23" s="43">
        <v>59857</v>
      </c>
      <c r="T23" s="43">
        <v>266501</v>
      </c>
      <c r="U23" s="43"/>
      <c r="V23" s="43">
        <f>SUM(T23:U23)</f>
        <v>266501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42194</v>
      </c>
      <c r="E24" s="43"/>
      <c r="F24" s="43">
        <v>42194</v>
      </c>
      <c r="G24" s="43">
        <v>7094</v>
      </c>
      <c r="H24" s="43">
        <v>6965</v>
      </c>
      <c r="I24" s="43">
        <v>1053</v>
      </c>
      <c r="J24" s="43">
        <v>27082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224307</v>
      </c>
      <c r="E25" s="43"/>
      <c r="F25" s="43">
        <v>224307</v>
      </c>
      <c r="G25" s="43">
        <v>52763</v>
      </c>
      <c r="H25" s="43">
        <v>27057</v>
      </c>
      <c r="I25" s="43">
        <v>8393</v>
      </c>
      <c r="J25" s="43">
        <v>111126</v>
      </c>
      <c r="K25" s="13"/>
      <c r="L25" s="41" t="s">
        <v>45</v>
      </c>
      <c r="M25" s="42"/>
      <c r="N25" s="41" t="s">
        <v>46</v>
      </c>
      <c r="O25" s="13"/>
      <c r="P25" s="43">
        <v>111126</v>
      </c>
      <c r="Q25" s="43">
        <v>8393</v>
      </c>
      <c r="R25" s="43">
        <v>27057</v>
      </c>
      <c r="S25" s="43">
        <v>52763</v>
      </c>
      <c r="T25" s="43">
        <v>224307</v>
      </c>
      <c r="U25" s="43"/>
      <c r="V25" s="43">
        <f t="shared" ref="V25:V31" si="1">SUM(T25:U25)</f>
        <v>224307</v>
      </c>
      <c r="X25" s="38"/>
    </row>
    <row r="26" spans="2:24" x14ac:dyDescent="0.2">
      <c r="B26" s="38"/>
      <c r="D26" s="46">
        <f t="shared" si="0"/>
        <v>-12716</v>
      </c>
      <c r="E26" s="46">
        <v>-12716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-12716</v>
      </c>
      <c r="V26" s="46">
        <f t="shared" si="1"/>
        <v>-12716</v>
      </c>
      <c r="X26" s="38"/>
    </row>
    <row r="27" spans="2:24" x14ac:dyDescent="0.2">
      <c r="B27" s="45" t="s">
        <v>49</v>
      </c>
      <c r="D27" s="44">
        <f t="shared" si="0"/>
        <v>121203</v>
      </c>
      <c r="E27" s="44">
        <v>575</v>
      </c>
      <c r="F27" s="44">
        <v>120628</v>
      </c>
      <c r="G27" s="44">
        <v>10101</v>
      </c>
      <c r="H27" s="44">
        <v>26942</v>
      </c>
      <c r="I27" s="44">
        <v>4876</v>
      </c>
      <c r="J27" s="44">
        <v>78709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121118</v>
      </c>
      <c r="T27" s="44">
        <v>121118</v>
      </c>
      <c r="U27" s="44">
        <v>85</v>
      </c>
      <c r="V27" s="44">
        <f t="shared" si="1"/>
        <v>121203</v>
      </c>
      <c r="X27" s="45" t="s">
        <v>49</v>
      </c>
    </row>
    <row r="28" spans="2:24" x14ac:dyDescent="0.2">
      <c r="B28" s="38" t="s">
        <v>44</v>
      </c>
      <c r="D28" s="43">
        <f t="shared" si="0"/>
        <v>28929</v>
      </c>
      <c r="E28" s="43"/>
      <c r="F28" s="43">
        <v>28929</v>
      </c>
      <c r="G28" s="43">
        <v>2056</v>
      </c>
      <c r="H28" s="43">
        <v>115</v>
      </c>
      <c r="I28" s="43">
        <v>289</v>
      </c>
      <c r="J28" s="43">
        <v>1501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28571</v>
      </c>
      <c r="S28" s="43"/>
      <c r="T28" s="43">
        <v>28571</v>
      </c>
      <c r="U28" s="43">
        <v>358</v>
      </c>
      <c r="V28" s="43">
        <f t="shared" si="1"/>
        <v>28929</v>
      </c>
      <c r="X28" s="38" t="s">
        <v>44</v>
      </c>
    </row>
    <row r="29" spans="2:24" x14ac:dyDescent="0.2">
      <c r="B29" s="38"/>
      <c r="D29" s="43">
        <f t="shared" si="0"/>
        <v>24968</v>
      </c>
      <c r="E29" s="43"/>
      <c r="F29" s="43">
        <v>24968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24478</v>
      </c>
      <c r="S29" s="43"/>
      <c r="T29" s="43">
        <v>24478</v>
      </c>
      <c r="U29" s="43">
        <v>490</v>
      </c>
      <c r="V29" s="43">
        <f t="shared" si="1"/>
        <v>24968</v>
      </c>
      <c r="X29" s="38"/>
    </row>
    <row r="30" spans="2:24" x14ac:dyDescent="0.2">
      <c r="B30" s="38"/>
      <c r="D30" s="43">
        <f t="shared" si="0"/>
        <v>3961</v>
      </c>
      <c r="E30" s="43"/>
      <c r="F30" s="43">
        <v>3961</v>
      </c>
      <c r="G30" s="43">
        <v>2056</v>
      </c>
      <c r="H30" s="43">
        <v>115</v>
      </c>
      <c r="I30" s="43">
        <v>289</v>
      </c>
      <c r="J30" s="43">
        <v>1501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4093</v>
      </c>
      <c r="S30" s="43"/>
      <c r="T30" s="43">
        <v>4093</v>
      </c>
      <c r="U30" s="43">
        <v>-132</v>
      </c>
      <c r="V30" s="43">
        <f t="shared" si="1"/>
        <v>3961</v>
      </c>
      <c r="X30" s="38"/>
    </row>
    <row r="31" spans="2:24" x14ac:dyDescent="0.2">
      <c r="B31" s="38"/>
      <c r="D31" s="43">
        <f t="shared" si="0"/>
        <v>116944</v>
      </c>
      <c r="E31" s="43"/>
      <c r="F31" s="43">
        <v>116944</v>
      </c>
      <c r="G31" s="43">
        <v>47700</v>
      </c>
      <c r="H31" s="43">
        <v>6965</v>
      </c>
      <c r="I31" s="43">
        <v>4281</v>
      </c>
      <c r="J31" s="43">
        <v>57998</v>
      </c>
      <c r="K31" s="15"/>
      <c r="L31" s="41" t="s">
        <v>205</v>
      </c>
      <c r="M31" s="42"/>
      <c r="N31" s="41" t="s">
        <v>119</v>
      </c>
      <c r="O31" s="15"/>
      <c r="P31" s="43">
        <v>57998</v>
      </c>
      <c r="Q31" s="43">
        <v>4281</v>
      </c>
      <c r="R31" s="43">
        <v>6965</v>
      </c>
      <c r="S31" s="43">
        <v>47700</v>
      </c>
      <c r="T31" s="43">
        <v>116944</v>
      </c>
      <c r="U31" s="43"/>
      <c r="V31" s="43">
        <f t="shared" si="1"/>
        <v>116944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74750</v>
      </c>
      <c r="E33" s="43"/>
      <c r="F33" s="43">
        <v>74750</v>
      </c>
      <c r="G33" s="43">
        <v>40606</v>
      </c>
      <c r="H33" s="43">
        <v>0</v>
      </c>
      <c r="I33" s="43">
        <v>3228</v>
      </c>
      <c r="J33" s="43">
        <v>30916</v>
      </c>
      <c r="K33" s="13"/>
      <c r="L33" s="41" t="s">
        <v>120</v>
      </c>
      <c r="M33" s="42"/>
      <c r="N33" s="41" t="s">
        <v>121</v>
      </c>
      <c r="O33" s="13"/>
      <c r="P33" s="43">
        <v>30916</v>
      </c>
      <c r="Q33" s="43">
        <v>3228</v>
      </c>
      <c r="R33" s="43">
        <v>0</v>
      </c>
      <c r="S33" s="43">
        <v>40606</v>
      </c>
      <c r="T33" s="43">
        <v>74750</v>
      </c>
      <c r="U33" s="43"/>
      <c r="V33" s="43">
        <f>SUM(T33:U33)</f>
        <v>74750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53503</v>
      </c>
      <c r="E35" s="44">
        <v>11652</v>
      </c>
      <c r="F35" s="44">
        <v>41851</v>
      </c>
      <c r="G35" s="44">
        <v>1700</v>
      </c>
      <c r="H35" s="44">
        <v>8054</v>
      </c>
      <c r="I35" s="44">
        <v>15622</v>
      </c>
      <c r="J35" s="44">
        <v>16475</v>
      </c>
      <c r="K35" s="31"/>
      <c r="L35" s="40" t="s">
        <v>63</v>
      </c>
      <c r="M35" s="14"/>
      <c r="N35" s="40" t="s">
        <v>64</v>
      </c>
      <c r="O35" s="31"/>
      <c r="P35" s="44">
        <v>12125</v>
      </c>
      <c r="Q35" s="44">
        <v>16171</v>
      </c>
      <c r="R35" s="44">
        <v>1628</v>
      </c>
      <c r="S35" s="44">
        <v>10297</v>
      </c>
      <c r="T35" s="44">
        <v>40221</v>
      </c>
      <c r="U35" s="44">
        <v>13282</v>
      </c>
      <c r="V35" s="44">
        <f t="shared" ref="V35:V36" si="3">SUM(T35:U35)</f>
        <v>53503</v>
      </c>
      <c r="X35" s="45" t="s">
        <v>62</v>
      </c>
    </row>
    <row r="36" spans="2:24" x14ac:dyDescent="0.2">
      <c r="B36" s="38" t="s">
        <v>54</v>
      </c>
      <c r="D36" s="43">
        <f t="shared" si="2"/>
        <v>265003</v>
      </c>
      <c r="E36" s="43"/>
      <c r="F36" s="43">
        <v>265003</v>
      </c>
      <c r="G36" s="43">
        <v>177415</v>
      </c>
      <c r="H36" s="43">
        <v>29110</v>
      </c>
      <c r="I36" s="43">
        <v>4830</v>
      </c>
      <c r="J36" s="43">
        <v>53648</v>
      </c>
      <c r="K36" s="13"/>
      <c r="L36" s="41" t="s">
        <v>207</v>
      </c>
      <c r="M36" s="42"/>
      <c r="N36" s="41" t="s">
        <v>65</v>
      </c>
      <c r="O36" s="13"/>
      <c r="P36" s="43">
        <v>53648</v>
      </c>
      <c r="Q36" s="43">
        <v>4830</v>
      </c>
      <c r="R36" s="43">
        <v>29110</v>
      </c>
      <c r="S36" s="43">
        <v>177415</v>
      </c>
      <c r="T36" s="43">
        <v>265003</v>
      </c>
      <c r="U36" s="43"/>
      <c r="V36" s="43">
        <f t="shared" si="3"/>
        <v>265003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222809</v>
      </c>
      <c r="E38" s="43"/>
      <c r="F38" s="43">
        <v>222809</v>
      </c>
      <c r="G38" s="43">
        <v>170321</v>
      </c>
      <c r="H38" s="43">
        <v>22145</v>
      </c>
      <c r="I38" s="43">
        <v>3777</v>
      </c>
      <c r="J38" s="43">
        <v>26566</v>
      </c>
      <c r="K38" s="13"/>
      <c r="L38" s="41" t="s">
        <v>69</v>
      </c>
      <c r="M38" s="42"/>
      <c r="N38" s="41" t="s">
        <v>70</v>
      </c>
      <c r="O38" s="13"/>
      <c r="P38" s="43">
        <v>26566</v>
      </c>
      <c r="Q38" s="43">
        <v>3777</v>
      </c>
      <c r="R38" s="43">
        <v>22145</v>
      </c>
      <c r="S38" s="43">
        <v>170321</v>
      </c>
      <c r="T38" s="43">
        <v>222809</v>
      </c>
      <c r="U38" s="43"/>
      <c r="V38" s="43">
        <f>SUM(T38:U38)</f>
        <v>222809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30235</v>
      </c>
      <c r="E40" s="44">
        <v>490</v>
      </c>
      <c r="F40" s="44">
        <v>29745</v>
      </c>
      <c r="G40" s="44">
        <v>23586</v>
      </c>
      <c r="H40" s="44">
        <v>-168</v>
      </c>
      <c r="I40" s="44">
        <v>953</v>
      </c>
      <c r="J40" s="44">
        <v>5374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29915</v>
      </c>
      <c r="S40" s="44"/>
      <c r="T40" s="44">
        <v>29915</v>
      </c>
      <c r="U40" s="44">
        <v>320</v>
      </c>
      <c r="V40" s="44">
        <f t="shared" ref="V40:V50" si="5">SUM(T40:U40)</f>
        <v>30235</v>
      </c>
      <c r="X40" s="45" t="s">
        <v>66</v>
      </c>
    </row>
    <row r="41" spans="2:24" x14ac:dyDescent="0.2">
      <c r="B41" s="38" t="s">
        <v>68</v>
      </c>
      <c r="D41" s="43">
        <f t="shared" si="4"/>
        <v>35780</v>
      </c>
      <c r="E41" s="43">
        <v>17</v>
      </c>
      <c r="F41" s="43">
        <v>35763</v>
      </c>
      <c r="G41" s="43">
        <v>35763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1685</v>
      </c>
      <c r="Q41" s="43">
        <v>1268</v>
      </c>
      <c r="R41" s="43">
        <v>32598</v>
      </c>
      <c r="S41" s="43">
        <v>49</v>
      </c>
      <c r="T41" s="43">
        <v>35600</v>
      </c>
      <c r="U41" s="43">
        <v>180</v>
      </c>
      <c r="V41" s="43">
        <f t="shared" si="5"/>
        <v>35780</v>
      </c>
      <c r="X41" s="38" t="s">
        <v>68</v>
      </c>
    </row>
    <row r="42" spans="2:24" ht="24" x14ac:dyDescent="0.2">
      <c r="B42" s="38" t="s">
        <v>71</v>
      </c>
      <c r="D42" s="43">
        <f t="shared" si="4"/>
        <v>41840</v>
      </c>
      <c r="E42" s="43">
        <v>778</v>
      </c>
      <c r="F42" s="43">
        <v>41062</v>
      </c>
      <c r="G42" s="43">
        <v>44</v>
      </c>
      <c r="H42" s="43">
        <v>37618</v>
      </c>
      <c r="I42" s="43">
        <v>1887</v>
      </c>
      <c r="J42" s="43">
        <v>1513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41724</v>
      </c>
      <c r="T42" s="43">
        <v>41724</v>
      </c>
      <c r="U42" s="43">
        <v>116</v>
      </c>
      <c r="V42" s="43">
        <f t="shared" si="5"/>
        <v>41840</v>
      </c>
      <c r="X42" s="38" t="s">
        <v>71</v>
      </c>
    </row>
    <row r="43" spans="2:24" x14ac:dyDescent="0.2">
      <c r="B43" s="38" t="s">
        <v>78</v>
      </c>
      <c r="D43" s="43">
        <f t="shared" si="4"/>
        <v>27116</v>
      </c>
      <c r="E43" s="43">
        <v>1738</v>
      </c>
      <c r="F43" s="43">
        <v>25378</v>
      </c>
      <c r="G43" s="43">
        <v>13399</v>
      </c>
      <c r="H43" s="43">
        <v>2263</v>
      </c>
      <c r="I43" s="43">
        <v>6096</v>
      </c>
      <c r="J43" s="43">
        <v>3620</v>
      </c>
      <c r="K43" s="13"/>
      <c r="L43" s="40" t="s">
        <v>79</v>
      </c>
      <c r="M43" s="14"/>
      <c r="N43" s="40" t="s">
        <v>80</v>
      </c>
      <c r="O43" s="13"/>
      <c r="P43" s="43">
        <v>1537</v>
      </c>
      <c r="Q43" s="43">
        <v>6264</v>
      </c>
      <c r="R43" s="43">
        <v>1515</v>
      </c>
      <c r="S43" s="43">
        <v>13574</v>
      </c>
      <c r="T43" s="43">
        <v>22890</v>
      </c>
      <c r="U43" s="43">
        <v>4226</v>
      </c>
      <c r="V43" s="43">
        <f t="shared" si="5"/>
        <v>27116</v>
      </c>
      <c r="X43" s="38" t="s">
        <v>78</v>
      </c>
    </row>
    <row r="44" spans="2:24" ht="22.5" customHeight="1" x14ac:dyDescent="0.2">
      <c r="B44" s="38"/>
      <c r="D44" s="43">
        <f t="shared" si="4"/>
        <v>263184</v>
      </c>
      <c r="E44" s="43"/>
      <c r="F44" s="43">
        <v>263184</v>
      </c>
      <c r="G44" s="43">
        <v>159970</v>
      </c>
      <c r="H44" s="43">
        <v>53425</v>
      </c>
      <c r="I44" s="43">
        <v>3426</v>
      </c>
      <c r="J44" s="43">
        <v>46363</v>
      </c>
      <c r="K44" s="30"/>
      <c r="L44" s="41" t="s">
        <v>208</v>
      </c>
      <c r="M44" s="42"/>
      <c r="N44" s="41" t="s">
        <v>187</v>
      </c>
      <c r="O44" s="30"/>
      <c r="P44" s="43">
        <v>46363</v>
      </c>
      <c r="Q44" s="43">
        <v>3426</v>
      </c>
      <c r="R44" s="43">
        <v>53425</v>
      </c>
      <c r="S44" s="43">
        <v>159970</v>
      </c>
      <c r="T44" s="43">
        <v>263184</v>
      </c>
      <c r="U44" s="43"/>
      <c r="V44" s="43">
        <f t="shared" si="5"/>
        <v>263184</v>
      </c>
      <c r="X44" s="38"/>
    </row>
    <row r="45" spans="2:24" ht="24.75" customHeight="1" x14ac:dyDescent="0.2">
      <c r="B45" s="38"/>
      <c r="C45" s="16"/>
      <c r="D45" s="43">
        <f t="shared" si="4"/>
        <v>220990</v>
      </c>
      <c r="E45" s="43"/>
      <c r="F45" s="43">
        <v>220990</v>
      </c>
      <c r="G45" s="43">
        <v>152876</v>
      </c>
      <c r="H45" s="43">
        <v>46460</v>
      </c>
      <c r="I45" s="43">
        <v>2373</v>
      </c>
      <c r="J45" s="43">
        <v>19281</v>
      </c>
      <c r="K45" s="30"/>
      <c r="L45" s="41" t="s">
        <v>188</v>
      </c>
      <c r="M45" s="42"/>
      <c r="N45" s="41" t="s">
        <v>189</v>
      </c>
      <c r="O45" s="30"/>
      <c r="P45" s="43">
        <v>19281</v>
      </c>
      <c r="Q45" s="43">
        <v>2373</v>
      </c>
      <c r="R45" s="43">
        <v>46460</v>
      </c>
      <c r="S45" s="43">
        <v>152876</v>
      </c>
      <c r="T45" s="43">
        <v>220990</v>
      </c>
      <c r="U45" s="43"/>
      <c r="V45" s="43">
        <f t="shared" si="5"/>
        <v>220990</v>
      </c>
      <c r="W45" s="16"/>
      <c r="X45" s="38"/>
    </row>
    <row r="46" spans="2:24" x14ac:dyDescent="0.2">
      <c r="B46" s="38"/>
      <c r="D46" s="46">
        <f t="shared" si="4"/>
        <v>29702</v>
      </c>
      <c r="E46" s="46"/>
      <c r="F46" s="46">
        <v>29702</v>
      </c>
      <c r="G46" s="46">
        <v>2555</v>
      </c>
      <c r="H46" s="46">
        <v>27147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29702</v>
      </c>
      <c r="T46" s="46">
        <v>29702</v>
      </c>
      <c r="U46" s="46"/>
      <c r="V46" s="46">
        <f t="shared" si="5"/>
        <v>29702</v>
      </c>
      <c r="X46" s="38"/>
    </row>
    <row r="47" spans="2:24" ht="33.6" customHeight="1" x14ac:dyDescent="0.2">
      <c r="B47" s="45" t="s">
        <v>198</v>
      </c>
      <c r="D47" s="44">
        <f t="shared" si="4"/>
        <v>263184</v>
      </c>
      <c r="E47" s="44"/>
      <c r="F47" s="44">
        <v>263184</v>
      </c>
      <c r="G47" s="44">
        <v>187117</v>
      </c>
      <c r="H47" s="44">
        <v>26278</v>
      </c>
      <c r="I47" s="44">
        <v>3426</v>
      </c>
      <c r="J47" s="44">
        <v>46363</v>
      </c>
      <c r="K47" s="30"/>
      <c r="L47" s="41" t="s">
        <v>209</v>
      </c>
      <c r="M47" s="42"/>
      <c r="N47" s="41" t="s">
        <v>190</v>
      </c>
      <c r="O47" s="30"/>
      <c r="P47" s="44">
        <v>46363</v>
      </c>
      <c r="Q47" s="44">
        <v>3426</v>
      </c>
      <c r="R47" s="44">
        <v>26278</v>
      </c>
      <c r="S47" s="44">
        <v>187117</v>
      </c>
      <c r="T47" s="44">
        <v>263184</v>
      </c>
      <c r="U47" s="44"/>
      <c r="V47" s="44">
        <f t="shared" si="5"/>
        <v>263184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220990</v>
      </c>
      <c r="E48" s="46"/>
      <c r="F48" s="46">
        <v>220990</v>
      </c>
      <c r="G48" s="46">
        <v>180023</v>
      </c>
      <c r="H48" s="46">
        <v>19313</v>
      </c>
      <c r="I48" s="46">
        <v>2373</v>
      </c>
      <c r="J48" s="46">
        <v>19281</v>
      </c>
      <c r="K48" s="13"/>
      <c r="L48" s="41" t="s">
        <v>210</v>
      </c>
      <c r="M48" s="42"/>
      <c r="N48" s="41" t="s">
        <v>191</v>
      </c>
      <c r="O48" s="13"/>
      <c r="P48" s="46">
        <v>19281</v>
      </c>
      <c r="Q48" s="46">
        <v>2373</v>
      </c>
      <c r="R48" s="46">
        <v>19313</v>
      </c>
      <c r="S48" s="46">
        <v>180023</v>
      </c>
      <c r="T48" s="46">
        <v>220990</v>
      </c>
      <c r="U48" s="46"/>
      <c r="V48" s="46">
        <f t="shared" si="5"/>
        <v>220990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46363</v>
      </c>
      <c r="Q49" s="44">
        <v>3426</v>
      </c>
      <c r="R49" s="44">
        <v>53425</v>
      </c>
      <c r="S49" s="44">
        <v>159970</v>
      </c>
      <c r="T49" s="44">
        <v>263184</v>
      </c>
      <c r="U49" s="44"/>
      <c r="V49" s="44">
        <f t="shared" si="5"/>
        <v>263184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19281</v>
      </c>
      <c r="Q50" s="43">
        <v>2373</v>
      </c>
      <c r="R50" s="43">
        <v>46460</v>
      </c>
      <c r="S50" s="43">
        <v>152876</v>
      </c>
      <c r="T50" s="43">
        <v>220990</v>
      </c>
      <c r="U50" s="43"/>
      <c r="V50" s="43">
        <f t="shared" si="5"/>
        <v>220990</v>
      </c>
      <c r="X50" s="38" t="s">
        <v>55</v>
      </c>
    </row>
    <row r="51" spans="2:24" x14ac:dyDescent="0.2">
      <c r="B51" s="38"/>
      <c r="D51" s="43">
        <f t="shared" ref="D51:D56" si="6">SUM(E51:F51)</f>
        <v>204202</v>
      </c>
      <c r="E51" s="43"/>
      <c r="F51" s="43">
        <v>204202</v>
      </c>
      <c r="G51" s="43">
        <v>183188</v>
      </c>
      <c r="H51" s="43">
        <v>21014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204202</v>
      </c>
      <c r="E52" s="43"/>
      <c r="F52" s="43">
        <v>204202</v>
      </c>
      <c r="G52" s="43">
        <v>156041</v>
      </c>
      <c r="H52" s="43">
        <v>48161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-741</v>
      </c>
      <c r="E53" s="43"/>
      <c r="F53" s="43">
        <v>-741</v>
      </c>
      <c r="G53" s="43"/>
      <c r="H53" s="43"/>
      <c r="I53" s="43">
        <v>-741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-741</v>
      </c>
      <c r="T53" s="43">
        <v>-741</v>
      </c>
      <c r="U53" s="43"/>
      <c r="V53" s="43">
        <f>SUM(T53:U53)</f>
        <v>-741</v>
      </c>
      <c r="X53" s="38"/>
    </row>
    <row r="54" spans="2:24" x14ac:dyDescent="0.2">
      <c r="B54" s="38"/>
      <c r="D54" s="43">
        <f t="shared" si="6"/>
        <v>58982</v>
      </c>
      <c r="E54" s="43"/>
      <c r="F54" s="43">
        <v>58982</v>
      </c>
      <c r="G54" s="43">
        <v>3188</v>
      </c>
      <c r="H54" s="43">
        <v>5264</v>
      </c>
      <c r="I54" s="43">
        <v>4167</v>
      </c>
      <c r="J54" s="43">
        <v>46363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16788</v>
      </c>
      <c r="E55" s="43"/>
      <c r="F55" s="43">
        <v>16788</v>
      </c>
      <c r="G55" s="43">
        <v>-3906</v>
      </c>
      <c r="H55" s="43">
        <v>-1701</v>
      </c>
      <c r="I55" s="43">
        <v>3114</v>
      </c>
      <c r="J55" s="43">
        <v>19281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-9399</v>
      </c>
      <c r="E56" s="43">
        <v>-9399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19281</v>
      </c>
      <c r="Q69" s="43">
        <v>3114</v>
      </c>
      <c r="R69" s="43">
        <v>-1701</v>
      </c>
      <c r="S69" s="43">
        <v>-3906</v>
      </c>
      <c r="T69" s="43">
        <v>16788</v>
      </c>
      <c r="U69" s="43"/>
      <c r="V69" s="43">
        <f>SUM(T69:U69)</f>
        <v>16788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-9399</v>
      </c>
      <c r="V71" s="43">
        <f t="shared" ref="V71:V74" si="7">SUM(T71:U71)</f>
        <v>-9399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800</v>
      </c>
      <c r="Q72" s="43">
        <v>471</v>
      </c>
      <c r="R72" s="43">
        <v>2287</v>
      </c>
      <c r="S72" s="43">
        <v>991</v>
      </c>
      <c r="T72" s="43">
        <v>4549</v>
      </c>
      <c r="U72" s="43">
        <v>7</v>
      </c>
      <c r="V72" s="43">
        <f t="shared" si="7"/>
        <v>4556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-458</v>
      </c>
      <c r="Q73" s="43">
        <v>-226</v>
      </c>
      <c r="R73" s="43">
        <v>-1255</v>
      </c>
      <c r="S73" s="43">
        <v>-1097</v>
      </c>
      <c r="T73" s="43">
        <v>-3036</v>
      </c>
      <c r="U73" s="43">
        <v>-1520</v>
      </c>
      <c r="V73" s="43">
        <f t="shared" si="7"/>
        <v>-4556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7389</v>
      </c>
      <c r="E74" s="46">
        <v>-10912</v>
      </c>
      <c r="F74" s="46">
        <v>18301</v>
      </c>
      <c r="G74" s="46">
        <v>-4012</v>
      </c>
      <c r="H74" s="46">
        <v>-669</v>
      </c>
      <c r="I74" s="46">
        <v>3359</v>
      </c>
      <c r="J74" s="46">
        <v>19623</v>
      </c>
      <c r="K74" s="13"/>
      <c r="L74" s="41" t="s">
        <v>103</v>
      </c>
      <c r="M74" s="42"/>
      <c r="N74" s="41" t="s">
        <v>104</v>
      </c>
      <c r="O74" s="13"/>
      <c r="P74" s="46">
        <v>19623</v>
      </c>
      <c r="Q74" s="46">
        <v>3359</v>
      </c>
      <c r="R74" s="46">
        <v>-669</v>
      </c>
      <c r="S74" s="46">
        <v>-4012</v>
      </c>
      <c r="T74" s="46">
        <v>18301</v>
      </c>
      <c r="U74" s="46">
        <v>-10912</v>
      </c>
      <c r="V74" s="46">
        <f t="shared" si="7"/>
        <v>7389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49583</v>
      </c>
      <c r="E75" s="44"/>
      <c r="F75" s="44">
        <v>49583</v>
      </c>
      <c r="G75" s="44">
        <v>8517</v>
      </c>
      <c r="H75" s="44">
        <v>7936</v>
      </c>
      <c r="I75" s="44">
        <v>1810</v>
      </c>
      <c r="J75" s="44">
        <v>31320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46721</v>
      </c>
      <c r="E76" s="43"/>
      <c r="F76" s="43">
        <v>46721</v>
      </c>
      <c r="G76" s="43">
        <v>7252</v>
      </c>
      <c r="H76" s="43">
        <v>8001</v>
      </c>
      <c r="I76" s="43">
        <v>1834</v>
      </c>
      <c r="J76" s="43">
        <v>29634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-42194</v>
      </c>
      <c r="E77" s="43"/>
      <c r="F77" s="43">
        <v>-42194</v>
      </c>
      <c r="G77" s="43">
        <v>-7094</v>
      </c>
      <c r="H77" s="43">
        <v>-6965</v>
      </c>
      <c r="I77" s="43">
        <v>-1053</v>
      </c>
      <c r="J77" s="43">
        <v>-27082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2862</v>
      </c>
      <c r="E78" s="43"/>
      <c r="F78" s="43">
        <v>2862</v>
      </c>
      <c r="G78" s="43">
        <v>1265</v>
      </c>
      <c r="H78" s="43">
        <v>-65</v>
      </c>
      <c r="I78" s="43">
        <v>-24</v>
      </c>
      <c r="J78" s="43">
        <v>1686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41</v>
      </c>
      <c r="F79" s="43">
        <v>-41</v>
      </c>
      <c r="G79" s="43">
        <v>-134</v>
      </c>
      <c r="H79" s="43">
        <v>118</v>
      </c>
      <c r="I79" s="43">
        <v>2</v>
      </c>
      <c r="J79" s="43">
        <v>-27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-10953</v>
      </c>
      <c r="F80" s="43">
        <v>10953</v>
      </c>
      <c r="G80" s="43">
        <v>-5301</v>
      </c>
      <c r="H80" s="43">
        <v>-1758</v>
      </c>
      <c r="I80" s="43">
        <v>2600</v>
      </c>
      <c r="J80" s="43">
        <v>15412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84551</v>
      </c>
      <c r="V18" s="43">
        <f>SUM(T18:U18)</f>
        <v>84551</v>
      </c>
      <c r="X18" s="38" t="s">
        <v>25</v>
      </c>
    </row>
    <row r="19" spans="2:24" x14ac:dyDescent="0.2">
      <c r="B19" s="38" t="s">
        <v>28</v>
      </c>
      <c r="D19" s="43">
        <f>SUM(E19:F19)</f>
        <v>90293</v>
      </c>
      <c r="E19" s="43">
        <v>90293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281976</v>
      </c>
      <c r="E23" s="43"/>
      <c r="F23" s="43">
        <v>281976</v>
      </c>
      <c r="G23" s="43">
        <v>62267</v>
      </c>
      <c r="H23" s="43">
        <v>40771</v>
      </c>
      <c r="I23" s="43">
        <v>9178</v>
      </c>
      <c r="J23" s="43">
        <v>148055</v>
      </c>
      <c r="K23" s="13"/>
      <c r="L23" s="41" t="s">
        <v>204</v>
      </c>
      <c r="M23" s="42"/>
      <c r="N23" s="41" t="s">
        <v>41</v>
      </c>
      <c r="O23" s="13"/>
      <c r="P23" s="43">
        <v>148055</v>
      </c>
      <c r="Q23" s="43">
        <v>9178</v>
      </c>
      <c r="R23" s="43">
        <v>40771</v>
      </c>
      <c r="S23" s="43">
        <v>62267</v>
      </c>
      <c r="T23" s="43">
        <v>281976</v>
      </c>
      <c r="U23" s="43"/>
      <c r="V23" s="43">
        <f>SUM(T23:U23)</f>
        <v>281976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42431</v>
      </c>
      <c r="E24" s="43"/>
      <c r="F24" s="43">
        <v>42431</v>
      </c>
      <c r="G24" s="43">
        <v>7111</v>
      </c>
      <c r="H24" s="43">
        <v>6972</v>
      </c>
      <c r="I24" s="43">
        <v>1025</v>
      </c>
      <c r="J24" s="43">
        <v>27323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239545</v>
      </c>
      <c r="E25" s="43"/>
      <c r="F25" s="43">
        <v>239545</v>
      </c>
      <c r="G25" s="43">
        <v>55156</v>
      </c>
      <c r="H25" s="43">
        <v>33799</v>
      </c>
      <c r="I25" s="43">
        <v>8153</v>
      </c>
      <c r="J25" s="43">
        <v>120732</v>
      </c>
      <c r="K25" s="13"/>
      <c r="L25" s="41" t="s">
        <v>45</v>
      </c>
      <c r="M25" s="42"/>
      <c r="N25" s="41" t="s">
        <v>46</v>
      </c>
      <c r="O25" s="13"/>
      <c r="P25" s="43">
        <v>120732</v>
      </c>
      <c r="Q25" s="43">
        <v>8153</v>
      </c>
      <c r="R25" s="43">
        <v>33799</v>
      </c>
      <c r="S25" s="43">
        <v>55156</v>
      </c>
      <c r="T25" s="43">
        <v>239545</v>
      </c>
      <c r="U25" s="43"/>
      <c r="V25" s="43">
        <f t="shared" ref="V25:V31" si="1">SUM(T25:U25)</f>
        <v>239545</v>
      </c>
      <c r="X25" s="38"/>
    </row>
    <row r="26" spans="2:24" x14ac:dyDescent="0.2">
      <c r="B26" s="38"/>
      <c r="D26" s="46">
        <f t="shared" si="0"/>
        <v>-5742</v>
      </c>
      <c r="E26" s="46">
        <v>-5742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-5742</v>
      </c>
      <c r="V26" s="46">
        <f t="shared" si="1"/>
        <v>-5742</v>
      </c>
      <c r="X26" s="38"/>
    </row>
    <row r="27" spans="2:24" x14ac:dyDescent="0.2">
      <c r="B27" s="45" t="s">
        <v>49</v>
      </c>
      <c r="D27" s="44">
        <f t="shared" si="0"/>
        <v>130873</v>
      </c>
      <c r="E27" s="44">
        <v>659</v>
      </c>
      <c r="F27" s="44">
        <v>130214</v>
      </c>
      <c r="G27" s="44">
        <v>10199</v>
      </c>
      <c r="H27" s="44">
        <v>33569</v>
      </c>
      <c r="I27" s="44">
        <v>5043</v>
      </c>
      <c r="J27" s="44">
        <v>81403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130787</v>
      </c>
      <c r="T27" s="44">
        <v>130787</v>
      </c>
      <c r="U27" s="44">
        <v>86</v>
      </c>
      <c r="V27" s="44">
        <f t="shared" si="1"/>
        <v>130873</v>
      </c>
      <c r="X27" s="45" t="s">
        <v>49</v>
      </c>
    </row>
    <row r="28" spans="2:24" x14ac:dyDescent="0.2">
      <c r="B28" s="38" t="s">
        <v>44</v>
      </c>
      <c r="D28" s="43">
        <f t="shared" si="0"/>
        <v>22149</v>
      </c>
      <c r="E28" s="43"/>
      <c r="F28" s="43">
        <v>22149</v>
      </c>
      <c r="G28" s="43">
        <v>904</v>
      </c>
      <c r="H28" s="43">
        <v>230</v>
      </c>
      <c r="I28" s="43">
        <v>1051</v>
      </c>
      <c r="J28" s="43">
        <v>-1741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24725</v>
      </c>
      <c r="S28" s="43"/>
      <c r="T28" s="43">
        <v>24725</v>
      </c>
      <c r="U28" s="43">
        <v>-2576</v>
      </c>
      <c r="V28" s="43">
        <f t="shared" si="1"/>
        <v>22149</v>
      </c>
      <c r="X28" s="38" t="s">
        <v>44</v>
      </c>
    </row>
    <row r="29" spans="2:24" x14ac:dyDescent="0.2">
      <c r="B29" s="38"/>
      <c r="D29" s="43">
        <f t="shared" si="0"/>
        <v>21705</v>
      </c>
      <c r="E29" s="43"/>
      <c r="F29" s="43">
        <v>21705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21260</v>
      </c>
      <c r="S29" s="43"/>
      <c r="T29" s="43">
        <v>21260</v>
      </c>
      <c r="U29" s="43">
        <v>445</v>
      </c>
      <c r="V29" s="43">
        <f t="shared" si="1"/>
        <v>21705</v>
      </c>
      <c r="X29" s="38"/>
    </row>
    <row r="30" spans="2:24" x14ac:dyDescent="0.2">
      <c r="B30" s="38"/>
      <c r="D30" s="43">
        <f t="shared" si="0"/>
        <v>444</v>
      </c>
      <c r="E30" s="43"/>
      <c r="F30" s="43">
        <v>444</v>
      </c>
      <c r="G30" s="43">
        <v>904</v>
      </c>
      <c r="H30" s="43">
        <v>230</v>
      </c>
      <c r="I30" s="43">
        <v>1051</v>
      </c>
      <c r="J30" s="43">
        <v>-1741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3465</v>
      </c>
      <c r="S30" s="43"/>
      <c r="T30" s="43">
        <v>3465</v>
      </c>
      <c r="U30" s="43">
        <v>-3021</v>
      </c>
      <c r="V30" s="43">
        <f t="shared" si="1"/>
        <v>444</v>
      </c>
      <c r="X30" s="38"/>
    </row>
    <row r="31" spans="2:24" x14ac:dyDescent="0.2">
      <c r="B31" s="38"/>
      <c r="D31" s="43">
        <f t="shared" si="0"/>
        <v>129613</v>
      </c>
      <c r="E31" s="43"/>
      <c r="F31" s="43">
        <v>129613</v>
      </c>
      <c r="G31" s="43">
        <v>51164</v>
      </c>
      <c r="H31" s="43">
        <v>6972</v>
      </c>
      <c r="I31" s="43">
        <v>3084</v>
      </c>
      <c r="J31" s="43">
        <v>68393</v>
      </c>
      <c r="K31" s="15"/>
      <c r="L31" s="41" t="s">
        <v>205</v>
      </c>
      <c r="M31" s="42"/>
      <c r="N31" s="41" t="s">
        <v>119</v>
      </c>
      <c r="O31" s="15"/>
      <c r="P31" s="43">
        <v>68393</v>
      </c>
      <c r="Q31" s="43">
        <v>3084</v>
      </c>
      <c r="R31" s="43">
        <v>6972</v>
      </c>
      <c r="S31" s="43">
        <v>51164</v>
      </c>
      <c r="T31" s="43">
        <v>129613</v>
      </c>
      <c r="U31" s="43"/>
      <c r="V31" s="43">
        <f t="shared" si="1"/>
        <v>129613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87182</v>
      </c>
      <c r="E33" s="43"/>
      <c r="F33" s="43">
        <v>87182</v>
      </c>
      <c r="G33" s="43">
        <v>44053</v>
      </c>
      <c r="H33" s="43">
        <v>0</v>
      </c>
      <c r="I33" s="43">
        <v>2059</v>
      </c>
      <c r="J33" s="43">
        <v>41070</v>
      </c>
      <c r="K33" s="13"/>
      <c r="L33" s="41" t="s">
        <v>120</v>
      </c>
      <c r="M33" s="42"/>
      <c r="N33" s="41" t="s">
        <v>121</v>
      </c>
      <c r="O33" s="13"/>
      <c r="P33" s="43">
        <v>41070</v>
      </c>
      <c r="Q33" s="43">
        <v>2059</v>
      </c>
      <c r="R33" s="43">
        <v>0</v>
      </c>
      <c r="S33" s="43">
        <v>44053</v>
      </c>
      <c r="T33" s="43">
        <v>87182</v>
      </c>
      <c r="U33" s="43"/>
      <c r="V33" s="43">
        <f>SUM(T33:U33)</f>
        <v>87182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53530</v>
      </c>
      <c r="E35" s="44">
        <v>11856</v>
      </c>
      <c r="F35" s="44">
        <v>41674</v>
      </c>
      <c r="G35" s="44">
        <v>1712</v>
      </c>
      <c r="H35" s="44">
        <v>8123</v>
      </c>
      <c r="I35" s="44">
        <v>14817</v>
      </c>
      <c r="J35" s="44">
        <v>17022</v>
      </c>
      <c r="K35" s="31"/>
      <c r="L35" s="40" t="s">
        <v>63</v>
      </c>
      <c r="M35" s="14"/>
      <c r="N35" s="40" t="s">
        <v>64</v>
      </c>
      <c r="O35" s="31"/>
      <c r="P35" s="44">
        <v>7862</v>
      </c>
      <c r="Q35" s="44">
        <v>19796</v>
      </c>
      <c r="R35" s="44">
        <v>3934</v>
      </c>
      <c r="S35" s="44">
        <v>9200</v>
      </c>
      <c r="T35" s="44">
        <v>40792</v>
      </c>
      <c r="U35" s="44">
        <v>12738</v>
      </c>
      <c r="V35" s="44">
        <f t="shared" ref="V35:V36" si="3">SUM(T35:U35)</f>
        <v>53530</v>
      </c>
      <c r="X35" s="45" t="s">
        <v>62</v>
      </c>
    </row>
    <row r="36" spans="2:24" x14ac:dyDescent="0.2">
      <c r="B36" s="38" t="s">
        <v>54</v>
      </c>
      <c r="D36" s="43">
        <f t="shared" si="2"/>
        <v>284243</v>
      </c>
      <c r="E36" s="43"/>
      <c r="F36" s="43">
        <v>284243</v>
      </c>
      <c r="G36" s="43">
        <v>189439</v>
      </c>
      <c r="H36" s="43">
        <v>27508</v>
      </c>
      <c r="I36" s="43">
        <v>8063</v>
      </c>
      <c r="J36" s="43">
        <v>59233</v>
      </c>
      <c r="K36" s="13"/>
      <c r="L36" s="41" t="s">
        <v>207</v>
      </c>
      <c r="M36" s="42"/>
      <c r="N36" s="41" t="s">
        <v>65</v>
      </c>
      <c r="O36" s="13"/>
      <c r="P36" s="43">
        <v>59233</v>
      </c>
      <c r="Q36" s="43">
        <v>8063</v>
      </c>
      <c r="R36" s="43">
        <v>27508</v>
      </c>
      <c r="S36" s="43">
        <v>189439</v>
      </c>
      <c r="T36" s="43">
        <v>284243</v>
      </c>
      <c r="U36" s="43"/>
      <c r="V36" s="43">
        <f t="shared" si="3"/>
        <v>284243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241812</v>
      </c>
      <c r="E38" s="43"/>
      <c r="F38" s="43">
        <v>241812</v>
      </c>
      <c r="G38" s="43">
        <v>182328</v>
      </c>
      <c r="H38" s="43">
        <v>20536</v>
      </c>
      <c r="I38" s="43">
        <v>7038</v>
      </c>
      <c r="J38" s="43">
        <v>31910</v>
      </c>
      <c r="K38" s="13"/>
      <c r="L38" s="41" t="s">
        <v>69</v>
      </c>
      <c r="M38" s="42"/>
      <c r="N38" s="41" t="s">
        <v>70</v>
      </c>
      <c r="O38" s="13"/>
      <c r="P38" s="43">
        <v>31910</v>
      </c>
      <c r="Q38" s="43">
        <v>7038</v>
      </c>
      <c r="R38" s="43">
        <v>20536</v>
      </c>
      <c r="S38" s="43">
        <v>182328</v>
      </c>
      <c r="T38" s="43">
        <v>241812</v>
      </c>
      <c r="U38" s="43"/>
      <c r="V38" s="43">
        <f>SUM(T38:U38)</f>
        <v>241812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32041</v>
      </c>
      <c r="E40" s="44">
        <v>388</v>
      </c>
      <c r="F40" s="44">
        <v>31653</v>
      </c>
      <c r="G40" s="44">
        <v>24032</v>
      </c>
      <c r="H40" s="44">
        <v>17</v>
      </c>
      <c r="I40" s="44">
        <v>597</v>
      </c>
      <c r="J40" s="44">
        <v>7007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31536</v>
      </c>
      <c r="S40" s="44"/>
      <c r="T40" s="44">
        <v>31536</v>
      </c>
      <c r="U40" s="44">
        <v>505</v>
      </c>
      <c r="V40" s="44">
        <f t="shared" ref="V40:V50" si="5">SUM(T40:U40)</f>
        <v>32041</v>
      </c>
      <c r="X40" s="45" t="s">
        <v>66</v>
      </c>
    </row>
    <row r="41" spans="2:24" x14ac:dyDescent="0.2">
      <c r="B41" s="38" t="s">
        <v>68</v>
      </c>
      <c r="D41" s="43">
        <f t="shared" si="4"/>
        <v>37064</v>
      </c>
      <c r="E41" s="43">
        <v>18</v>
      </c>
      <c r="F41" s="43">
        <v>37046</v>
      </c>
      <c r="G41" s="43">
        <v>37046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1682</v>
      </c>
      <c r="Q41" s="43">
        <v>1517</v>
      </c>
      <c r="R41" s="43">
        <v>33610</v>
      </c>
      <c r="S41" s="43">
        <v>49</v>
      </c>
      <c r="T41" s="43">
        <v>36858</v>
      </c>
      <c r="U41" s="43">
        <v>206</v>
      </c>
      <c r="V41" s="43">
        <f t="shared" si="5"/>
        <v>37064</v>
      </c>
      <c r="X41" s="38" t="s">
        <v>68</v>
      </c>
    </row>
    <row r="42" spans="2:24" ht="24" x14ac:dyDescent="0.2">
      <c r="B42" s="38" t="s">
        <v>71</v>
      </c>
      <c r="D42" s="43">
        <f t="shared" si="4"/>
        <v>52948</v>
      </c>
      <c r="E42" s="43">
        <v>1286</v>
      </c>
      <c r="F42" s="43">
        <v>51662</v>
      </c>
      <c r="G42" s="43">
        <v>43</v>
      </c>
      <c r="H42" s="43">
        <v>47877</v>
      </c>
      <c r="I42" s="43">
        <v>2232</v>
      </c>
      <c r="J42" s="43">
        <v>1510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52795</v>
      </c>
      <c r="T42" s="43">
        <v>52795</v>
      </c>
      <c r="U42" s="43">
        <v>153</v>
      </c>
      <c r="V42" s="43">
        <f t="shared" si="5"/>
        <v>52948</v>
      </c>
      <c r="X42" s="38" t="s">
        <v>71</v>
      </c>
    </row>
    <row r="43" spans="2:24" x14ac:dyDescent="0.2">
      <c r="B43" s="38" t="s">
        <v>78</v>
      </c>
      <c r="D43" s="43">
        <f t="shared" si="4"/>
        <v>32791</v>
      </c>
      <c r="E43" s="43">
        <v>2316</v>
      </c>
      <c r="F43" s="43">
        <v>30475</v>
      </c>
      <c r="G43" s="43">
        <v>15680</v>
      </c>
      <c r="H43" s="43">
        <v>4105</v>
      </c>
      <c r="I43" s="43">
        <v>6699</v>
      </c>
      <c r="J43" s="43">
        <v>3991</v>
      </c>
      <c r="K43" s="13"/>
      <c r="L43" s="40" t="s">
        <v>79</v>
      </c>
      <c r="M43" s="14"/>
      <c r="N43" s="40" t="s">
        <v>80</v>
      </c>
      <c r="O43" s="13"/>
      <c r="P43" s="43">
        <v>1564</v>
      </c>
      <c r="Q43" s="43">
        <v>6892</v>
      </c>
      <c r="R43" s="43">
        <v>2297</v>
      </c>
      <c r="S43" s="43">
        <v>17082</v>
      </c>
      <c r="T43" s="43">
        <v>27835</v>
      </c>
      <c r="U43" s="43">
        <v>4956</v>
      </c>
      <c r="V43" s="43">
        <f t="shared" si="5"/>
        <v>32791</v>
      </c>
      <c r="X43" s="38" t="s">
        <v>78</v>
      </c>
    </row>
    <row r="44" spans="2:24" ht="22.5" customHeight="1" x14ac:dyDescent="0.2">
      <c r="B44" s="38"/>
      <c r="D44" s="43">
        <f t="shared" si="4"/>
        <v>282431</v>
      </c>
      <c r="E44" s="43"/>
      <c r="F44" s="43">
        <v>282431</v>
      </c>
      <c r="G44" s="43">
        <v>182564</v>
      </c>
      <c r="H44" s="43">
        <v>42952</v>
      </c>
      <c r="I44" s="43">
        <v>6944</v>
      </c>
      <c r="J44" s="43">
        <v>49971</v>
      </c>
      <c r="K44" s="30"/>
      <c r="L44" s="41" t="s">
        <v>208</v>
      </c>
      <c r="M44" s="42"/>
      <c r="N44" s="41" t="s">
        <v>187</v>
      </c>
      <c r="O44" s="30"/>
      <c r="P44" s="43">
        <v>49971</v>
      </c>
      <c r="Q44" s="43">
        <v>6944</v>
      </c>
      <c r="R44" s="43">
        <v>42952</v>
      </c>
      <c r="S44" s="43">
        <v>182564</v>
      </c>
      <c r="T44" s="43">
        <v>282431</v>
      </c>
      <c r="U44" s="43"/>
      <c r="V44" s="43">
        <f t="shared" si="5"/>
        <v>282431</v>
      </c>
      <c r="X44" s="38"/>
    </row>
    <row r="45" spans="2:24" ht="24.75" customHeight="1" x14ac:dyDescent="0.2">
      <c r="B45" s="38"/>
      <c r="C45" s="16"/>
      <c r="D45" s="43">
        <f t="shared" si="4"/>
        <v>240000</v>
      </c>
      <c r="E45" s="43"/>
      <c r="F45" s="43">
        <v>240000</v>
      </c>
      <c r="G45" s="43">
        <v>175453</v>
      </c>
      <c r="H45" s="43">
        <v>35980</v>
      </c>
      <c r="I45" s="43">
        <v>5919</v>
      </c>
      <c r="J45" s="43">
        <v>22648</v>
      </c>
      <c r="K45" s="30"/>
      <c r="L45" s="41" t="s">
        <v>188</v>
      </c>
      <c r="M45" s="42"/>
      <c r="N45" s="41" t="s">
        <v>189</v>
      </c>
      <c r="O45" s="30"/>
      <c r="P45" s="43">
        <v>22648</v>
      </c>
      <c r="Q45" s="43">
        <v>5919</v>
      </c>
      <c r="R45" s="43">
        <v>35980</v>
      </c>
      <c r="S45" s="43">
        <v>175453</v>
      </c>
      <c r="T45" s="43">
        <v>240000</v>
      </c>
      <c r="U45" s="43"/>
      <c r="V45" s="43">
        <f t="shared" si="5"/>
        <v>240000</v>
      </c>
      <c r="W45" s="16"/>
      <c r="X45" s="38"/>
    </row>
    <row r="46" spans="2:24" x14ac:dyDescent="0.2">
      <c r="B46" s="38"/>
      <c r="D46" s="46">
        <f t="shared" si="4"/>
        <v>36585</v>
      </c>
      <c r="E46" s="46"/>
      <c r="F46" s="46">
        <v>36585</v>
      </c>
      <c r="G46" s="46">
        <v>3177</v>
      </c>
      <c r="H46" s="46">
        <v>33408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36585</v>
      </c>
      <c r="T46" s="46">
        <v>36585</v>
      </c>
      <c r="U46" s="46"/>
      <c r="V46" s="46">
        <f t="shared" si="5"/>
        <v>36585</v>
      </c>
      <c r="X46" s="38"/>
    </row>
    <row r="47" spans="2:24" ht="33.6" customHeight="1" x14ac:dyDescent="0.2">
      <c r="B47" s="45" t="s">
        <v>198</v>
      </c>
      <c r="D47" s="44">
        <f t="shared" si="4"/>
        <v>282431</v>
      </c>
      <c r="E47" s="44"/>
      <c r="F47" s="44">
        <v>282431</v>
      </c>
      <c r="G47" s="44">
        <v>215972</v>
      </c>
      <c r="H47" s="44">
        <v>9544</v>
      </c>
      <c r="I47" s="44">
        <v>6944</v>
      </c>
      <c r="J47" s="44">
        <v>49971</v>
      </c>
      <c r="K47" s="30"/>
      <c r="L47" s="41" t="s">
        <v>209</v>
      </c>
      <c r="M47" s="42"/>
      <c r="N47" s="41" t="s">
        <v>190</v>
      </c>
      <c r="O47" s="30"/>
      <c r="P47" s="44">
        <v>49971</v>
      </c>
      <c r="Q47" s="44">
        <v>6944</v>
      </c>
      <c r="R47" s="44">
        <v>9544</v>
      </c>
      <c r="S47" s="44">
        <v>215972</v>
      </c>
      <c r="T47" s="44">
        <v>282431</v>
      </c>
      <c r="U47" s="44"/>
      <c r="V47" s="44">
        <f t="shared" si="5"/>
        <v>282431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240000</v>
      </c>
      <c r="E48" s="46"/>
      <c r="F48" s="46">
        <v>240000</v>
      </c>
      <c r="G48" s="46">
        <v>208861</v>
      </c>
      <c r="H48" s="46">
        <v>2572</v>
      </c>
      <c r="I48" s="46">
        <v>5919</v>
      </c>
      <c r="J48" s="46">
        <v>22648</v>
      </c>
      <c r="K48" s="13"/>
      <c r="L48" s="41" t="s">
        <v>210</v>
      </c>
      <c r="M48" s="42"/>
      <c r="N48" s="41" t="s">
        <v>191</v>
      </c>
      <c r="O48" s="13"/>
      <c r="P48" s="46">
        <v>22648</v>
      </c>
      <c r="Q48" s="46">
        <v>5919</v>
      </c>
      <c r="R48" s="46">
        <v>2572</v>
      </c>
      <c r="S48" s="46">
        <v>208861</v>
      </c>
      <c r="T48" s="46">
        <v>240000</v>
      </c>
      <c r="U48" s="46"/>
      <c r="V48" s="46">
        <f t="shared" si="5"/>
        <v>240000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49971</v>
      </c>
      <c r="Q49" s="44">
        <v>6944</v>
      </c>
      <c r="R49" s="44">
        <v>42952</v>
      </c>
      <c r="S49" s="44">
        <v>182564</v>
      </c>
      <c r="T49" s="44">
        <v>282431</v>
      </c>
      <c r="U49" s="44"/>
      <c r="V49" s="44">
        <f t="shared" si="5"/>
        <v>282431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22648</v>
      </c>
      <c r="Q50" s="43">
        <v>5919</v>
      </c>
      <c r="R50" s="43">
        <v>35980</v>
      </c>
      <c r="S50" s="43">
        <v>175453</v>
      </c>
      <c r="T50" s="43">
        <v>240000</v>
      </c>
      <c r="U50" s="43"/>
      <c r="V50" s="43">
        <f t="shared" si="5"/>
        <v>240000</v>
      </c>
      <c r="X50" s="38" t="s">
        <v>55</v>
      </c>
    </row>
    <row r="51" spans="2:24" x14ac:dyDescent="0.2">
      <c r="B51" s="38"/>
      <c r="D51" s="43">
        <f t="shared" ref="D51:D56" si="6">SUM(E51:F51)</f>
        <v>218393</v>
      </c>
      <c r="E51" s="43"/>
      <c r="F51" s="43">
        <v>218393</v>
      </c>
      <c r="G51" s="43">
        <v>193694</v>
      </c>
      <c r="H51" s="43">
        <v>24699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218393</v>
      </c>
      <c r="E52" s="43"/>
      <c r="F52" s="43">
        <v>218393</v>
      </c>
      <c r="G52" s="43">
        <v>160286</v>
      </c>
      <c r="H52" s="43">
        <v>58107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-776</v>
      </c>
      <c r="E53" s="43"/>
      <c r="F53" s="43">
        <v>-776</v>
      </c>
      <c r="G53" s="43"/>
      <c r="H53" s="43"/>
      <c r="I53" s="43">
        <v>-776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-776</v>
      </c>
      <c r="T53" s="43">
        <v>-776</v>
      </c>
      <c r="U53" s="43"/>
      <c r="V53" s="43">
        <f>SUM(T53:U53)</f>
        <v>-776</v>
      </c>
      <c r="X53" s="38"/>
    </row>
    <row r="54" spans="2:24" x14ac:dyDescent="0.2">
      <c r="B54" s="38"/>
      <c r="D54" s="43">
        <f t="shared" si="6"/>
        <v>64038</v>
      </c>
      <c r="E54" s="43"/>
      <c r="F54" s="43">
        <v>64038</v>
      </c>
      <c r="G54" s="43">
        <v>21502</v>
      </c>
      <c r="H54" s="43">
        <v>-15155</v>
      </c>
      <c r="I54" s="43">
        <v>7720</v>
      </c>
      <c r="J54" s="43">
        <v>49971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21607</v>
      </c>
      <c r="E55" s="43"/>
      <c r="F55" s="43">
        <v>21607</v>
      </c>
      <c r="G55" s="43">
        <v>14391</v>
      </c>
      <c r="H55" s="43">
        <v>-22127</v>
      </c>
      <c r="I55" s="43">
        <v>6695</v>
      </c>
      <c r="J55" s="43">
        <v>22648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-6197</v>
      </c>
      <c r="E56" s="43">
        <v>-6197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22648</v>
      </c>
      <c r="Q69" s="43">
        <v>6695</v>
      </c>
      <c r="R69" s="43">
        <v>-22127</v>
      </c>
      <c r="S69" s="43">
        <v>14391</v>
      </c>
      <c r="T69" s="43">
        <v>21607</v>
      </c>
      <c r="U69" s="43"/>
      <c r="V69" s="43">
        <f>SUM(T69:U69)</f>
        <v>21607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-6197</v>
      </c>
      <c r="V71" s="43">
        <f t="shared" ref="V71:V74" si="7">SUM(T71:U71)</f>
        <v>-6197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2963</v>
      </c>
      <c r="Q72" s="43">
        <v>819</v>
      </c>
      <c r="R72" s="43">
        <v>4864</v>
      </c>
      <c r="S72" s="43">
        <v>1170</v>
      </c>
      <c r="T72" s="43">
        <v>9816</v>
      </c>
      <c r="U72" s="43">
        <v>194</v>
      </c>
      <c r="V72" s="43">
        <f t="shared" si="7"/>
        <v>10010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-605</v>
      </c>
      <c r="Q73" s="43">
        <v>-527</v>
      </c>
      <c r="R73" s="43">
        <v>-4190</v>
      </c>
      <c r="S73" s="43">
        <v>-1290</v>
      </c>
      <c r="T73" s="43">
        <v>-6612</v>
      </c>
      <c r="U73" s="43">
        <v>-3398</v>
      </c>
      <c r="V73" s="43">
        <f t="shared" si="7"/>
        <v>-10010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15410</v>
      </c>
      <c r="E74" s="46">
        <v>-9401</v>
      </c>
      <c r="F74" s="46">
        <v>24811</v>
      </c>
      <c r="G74" s="46">
        <v>14271</v>
      </c>
      <c r="H74" s="46">
        <v>-21453</v>
      </c>
      <c r="I74" s="46">
        <v>6987</v>
      </c>
      <c r="J74" s="46">
        <v>25006</v>
      </c>
      <c r="K74" s="13"/>
      <c r="L74" s="41" t="s">
        <v>103</v>
      </c>
      <c r="M74" s="42"/>
      <c r="N74" s="41" t="s">
        <v>104</v>
      </c>
      <c r="O74" s="13"/>
      <c r="P74" s="46">
        <v>25006</v>
      </c>
      <c r="Q74" s="46">
        <v>6987</v>
      </c>
      <c r="R74" s="46">
        <v>-21453</v>
      </c>
      <c r="S74" s="46">
        <v>14271</v>
      </c>
      <c r="T74" s="46">
        <v>24811</v>
      </c>
      <c r="U74" s="46">
        <v>-9401</v>
      </c>
      <c r="V74" s="46">
        <f t="shared" si="7"/>
        <v>15410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57841</v>
      </c>
      <c r="E75" s="44"/>
      <c r="F75" s="44">
        <v>57841</v>
      </c>
      <c r="G75" s="44">
        <v>9509</v>
      </c>
      <c r="H75" s="44">
        <v>7376</v>
      </c>
      <c r="I75" s="44">
        <v>1289</v>
      </c>
      <c r="J75" s="44">
        <v>39667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51564</v>
      </c>
      <c r="E76" s="43"/>
      <c r="F76" s="43">
        <v>51564</v>
      </c>
      <c r="G76" s="43">
        <v>8845</v>
      </c>
      <c r="H76" s="43">
        <v>7426</v>
      </c>
      <c r="I76" s="43">
        <v>1325</v>
      </c>
      <c r="J76" s="43">
        <v>33968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-42431</v>
      </c>
      <c r="E77" s="43"/>
      <c r="F77" s="43">
        <v>-42431</v>
      </c>
      <c r="G77" s="43">
        <v>-7111</v>
      </c>
      <c r="H77" s="43">
        <v>-6972</v>
      </c>
      <c r="I77" s="43">
        <v>-1025</v>
      </c>
      <c r="J77" s="43">
        <v>-27323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6277</v>
      </c>
      <c r="E78" s="43"/>
      <c r="F78" s="43">
        <v>6277</v>
      </c>
      <c r="G78" s="43">
        <v>664</v>
      </c>
      <c r="H78" s="43">
        <v>-50</v>
      </c>
      <c r="I78" s="43">
        <v>-36</v>
      </c>
      <c r="J78" s="43">
        <v>5699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79</v>
      </c>
      <c r="F79" s="43">
        <v>-79</v>
      </c>
      <c r="G79" s="43">
        <v>-622</v>
      </c>
      <c r="H79" s="43">
        <v>627</v>
      </c>
      <c r="I79" s="43">
        <v>2</v>
      </c>
      <c r="J79" s="43">
        <v>-86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-9480</v>
      </c>
      <c r="F80" s="43">
        <v>9480</v>
      </c>
      <c r="G80" s="43">
        <v>12495</v>
      </c>
      <c r="H80" s="43">
        <v>-22484</v>
      </c>
      <c r="I80" s="43">
        <v>6721</v>
      </c>
      <c r="J80" s="43">
        <v>12748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51802</v>
      </c>
      <c r="V18" s="43">
        <f>SUM(T18:U18)</f>
        <v>51802</v>
      </c>
      <c r="X18" s="38" t="s">
        <v>25</v>
      </c>
    </row>
    <row r="19" spans="2:24" x14ac:dyDescent="0.2">
      <c r="B19" s="38" t="s">
        <v>28</v>
      </c>
      <c r="D19" s="43">
        <f>SUM(E19:F19)</f>
        <v>48189</v>
      </c>
      <c r="E19" s="43">
        <v>48189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162872</v>
      </c>
      <c r="E23" s="43"/>
      <c r="F23" s="43">
        <v>162872</v>
      </c>
      <c r="G23" s="43">
        <v>39851</v>
      </c>
      <c r="H23" s="43">
        <v>20572</v>
      </c>
      <c r="I23" s="43">
        <v>6128</v>
      </c>
      <c r="J23" s="43">
        <v>81162</v>
      </c>
      <c r="K23" s="13"/>
      <c r="L23" s="41" t="s">
        <v>204</v>
      </c>
      <c r="M23" s="42"/>
      <c r="N23" s="41" t="s">
        <v>41</v>
      </c>
      <c r="O23" s="13"/>
      <c r="P23" s="43">
        <v>81162</v>
      </c>
      <c r="Q23" s="43">
        <v>6128</v>
      </c>
      <c r="R23" s="43">
        <v>20572</v>
      </c>
      <c r="S23" s="43">
        <v>39851</v>
      </c>
      <c r="T23" s="43">
        <v>162872</v>
      </c>
      <c r="U23" s="43"/>
      <c r="V23" s="43">
        <f>SUM(T23:U23)</f>
        <v>162872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20240</v>
      </c>
      <c r="E24" s="43"/>
      <c r="F24" s="43">
        <v>20240</v>
      </c>
      <c r="G24" s="43">
        <v>3946</v>
      </c>
      <c r="H24" s="43">
        <v>3368</v>
      </c>
      <c r="I24" s="43">
        <v>894</v>
      </c>
      <c r="J24" s="43">
        <v>12032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142632</v>
      </c>
      <c r="E25" s="43"/>
      <c r="F25" s="43">
        <v>142632</v>
      </c>
      <c r="G25" s="43">
        <v>35905</v>
      </c>
      <c r="H25" s="43">
        <v>17204</v>
      </c>
      <c r="I25" s="43">
        <v>5234</v>
      </c>
      <c r="J25" s="43">
        <v>69130</v>
      </c>
      <c r="K25" s="13"/>
      <c r="L25" s="41" t="s">
        <v>45</v>
      </c>
      <c r="M25" s="42"/>
      <c r="N25" s="41" t="s">
        <v>46</v>
      </c>
      <c r="O25" s="13"/>
      <c r="P25" s="43">
        <v>69130</v>
      </c>
      <c r="Q25" s="43">
        <v>5234</v>
      </c>
      <c r="R25" s="43">
        <v>17204</v>
      </c>
      <c r="S25" s="43">
        <v>35905</v>
      </c>
      <c r="T25" s="43">
        <v>142632</v>
      </c>
      <c r="U25" s="43"/>
      <c r="V25" s="43">
        <f t="shared" ref="V25:V31" si="1">SUM(T25:U25)</f>
        <v>142632</v>
      </c>
      <c r="X25" s="38"/>
    </row>
    <row r="26" spans="2:24" x14ac:dyDescent="0.2">
      <c r="B26" s="38"/>
      <c r="D26" s="46">
        <f t="shared" si="0"/>
        <v>3613</v>
      </c>
      <c r="E26" s="46">
        <v>3613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3613</v>
      </c>
      <c r="V26" s="46">
        <f t="shared" si="1"/>
        <v>3613</v>
      </c>
      <c r="X26" s="38"/>
    </row>
    <row r="27" spans="2:24" x14ac:dyDescent="0.2">
      <c r="B27" s="45" t="s">
        <v>49</v>
      </c>
      <c r="D27" s="44">
        <f t="shared" si="0"/>
        <v>79596</v>
      </c>
      <c r="E27" s="44">
        <v>163</v>
      </c>
      <c r="F27" s="44">
        <v>79433</v>
      </c>
      <c r="G27" s="44">
        <v>7631</v>
      </c>
      <c r="H27" s="44">
        <v>17183</v>
      </c>
      <c r="I27" s="44">
        <v>3662</v>
      </c>
      <c r="J27" s="44">
        <v>50957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79428</v>
      </c>
      <c r="T27" s="44">
        <v>79428</v>
      </c>
      <c r="U27" s="44">
        <v>168</v>
      </c>
      <c r="V27" s="44">
        <f t="shared" si="1"/>
        <v>79596</v>
      </c>
      <c r="X27" s="45" t="s">
        <v>49</v>
      </c>
    </row>
    <row r="28" spans="2:24" x14ac:dyDescent="0.2">
      <c r="B28" s="38" t="s">
        <v>44</v>
      </c>
      <c r="D28" s="43">
        <f t="shared" si="0"/>
        <v>15858</v>
      </c>
      <c r="E28" s="43"/>
      <c r="F28" s="43">
        <v>15858</v>
      </c>
      <c r="G28" s="43">
        <v>544</v>
      </c>
      <c r="H28" s="43">
        <v>21</v>
      </c>
      <c r="I28" s="43">
        <v>39</v>
      </c>
      <c r="J28" s="43">
        <v>95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16166</v>
      </c>
      <c r="S28" s="43"/>
      <c r="T28" s="43">
        <v>16166</v>
      </c>
      <c r="U28" s="43">
        <v>-308</v>
      </c>
      <c r="V28" s="43">
        <f t="shared" si="1"/>
        <v>15858</v>
      </c>
      <c r="X28" s="38" t="s">
        <v>44</v>
      </c>
    </row>
    <row r="29" spans="2:24" x14ac:dyDescent="0.2">
      <c r="B29" s="38"/>
      <c r="D29" s="43">
        <f t="shared" si="0"/>
        <v>15159</v>
      </c>
      <c r="E29" s="43"/>
      <c r="F29" s="43">
        <v>15159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15273</v>
      </c>
      <c r="S29" s="43"/>
      <c r="T29" s="43">
        <v>15273</v>
      </c>
      <c r="U29" s="43">
        <v>-114</v>
      </c>
      <c r="V29" s="43">
        <f t="shared" si="1"/>
        <v>15159</v>
      </c>
      <c r="X29" s="38"/>
    </row>
    <row r="30" spans="2:24" x14ac:dyDescent="0.2">
      <c r="B30" s="38"/>
      <c r="D30" s="43">
        <f t="shared" si="0"/>
        <v>699</v>
      </c>
      <c r="E30" s="43"/>
      <c r="F30" s="43">
        <v>699</v>
      </c>
      <c r="G30" s="43">
        <v>544</v>
      </c>
      <c r="H30" s="43">
        <v>21</v>
      </c>
      <c r="I30" s="43">
        <v>39</v>
      </c>
      <c r="J30" s="43">
        <v>95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893</v>
      </c>
      <c r="S30" s="43"/>
      <c r="T30" s="43">
        <v>893</v>
      </c>
      <c r="U30" s="43">
        <v>-194</v>
      </c>
      <c r="V30" s="43">
        <f t="shared" si="1"/>
        <v>699</v>
      </c>
      <c r="X30" s="38"/>
    </row>
    <row r="31" spans="2:24" x14ac:dyDescent="0.2">
      <c r="B31" s="38"/>
      <c r="D31" s="43">
        <f t="shared" si="0"/>
        <v>67581</v>
      </c>
      <c r="E31" s="43"/>
      <c r="F31" s="43">
        <v>67581</v>
      </c>
      <c r="G31" s="43">
        <v>31676</v>
      </c>
      <c r="H31" s="43">
        <v>3368</v>
      </c>
      <c r="I31" s="43">
        <v>2427</v>
      </c>
      <c r="J31" s="43">
        <v>30110</v>
      </c>
      <c r="K31" s="15"/>
      <c r="L31" s="41" t="s">
        <v>205</v>
      </c>
      <c r="M31" s="42"/>
      <c r="N31" s="41" t="s">
        <v>119</v>
      </c>
      <c r="O31" s="15"/>
      <c r="P31" s="43">
        <v>30110</v>
      </c>
      <c r="Q31" s="43">
        <v>2427</v>
      </c>
      <c r="R31" s="43">
        <v>3368</v>
      </c>
      <c r="S31" s="43">
        <v>31676</v>
      </c>
      <c r="T31" s="43">
        <v>67581</v>
      </c>
      <c r="U31" s="43"/>
      <c r="V31" s="43">
        <f t="shared" si="1"/>
        <v>67581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47341</v>
      </c>
      <c r="E33" s="43"/>
      <c r="F33" s="43">
        <v>47341</v>
      </c>
      <c r="G33" s="43">
        <v>27730</v>
      </c>
      <c r="H33" s="43">
        <v>0</v>
      </c>
      <c r="I33" s="43">
        <v>1533</v>
      </c>
      <c r="J33" s="43">
        <v>18078</v>
      </c>
      <c r="K33" s="13"/>
      <c r="L33" s="41" t="s">
        <v>120</v>
      </c>
      <c r="M33" s="42"/>
      <c r="N33" s="41" t="s">
        <v>121</v>
      </c>
      <c r="O33" s="13"/>
      <c r="P33" s="43">
        <v>18078</v>
      </c>
      <c r="Q33" s="43">
        <v>1533</v>
      </c>
      <c r="R33" s="43">
        <v>0</v>
      </c>
      <c r="S33" s="43">
        <v>27730</v>
      </c>
      <c r="T33" s="43">
        <v>47341</v>
      </c>
      <c r="U33" s="43"/>
      <c r="V33" s="43">
        <f>SUM(T33:U33)</f>
        <v>47341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40937</v>
      </c>
      <c r="E35" s="44">
        <v>4798</v>
      </c>
      <c r="F35" s="44">
        <v>36139</v>
      </c>
      <c r="G35" s="44">
        <v>2903</v>
      </c>
      <c r="H35" s="44">
        <v>4966</v>
      </c>
      <c r="I35" s="44">
        <v>14838</v>
      </c>
      <c r="J35" s="44">
        <v>13432</v>
      </c>
      <c r="K35" s="31"/>
      <c r="L35" s="40" t="s">
        <v>63</v>
      </c>
      <c r="M35" s="14"/>
      <c r="N35" s="40" t="s">
        <v>64</v>
      </c>
      <c r="O35" s="31"/>
      <c r="P35" s="44">
        <v>5673</v>
      </c>
      <c r="Q35" s="44">
        <v>16279</v>
      </c>
      <c r="R35" s="44">
        <v>1106</v>
      </c>
      <c r="S35" s="44">
        <v>11258</v>
      </c>
      <c r="T35" s="44">
        <v>34316</v>
      </c>
      <c r="U35" s="44">
        <v>6621</v>
      </c>
      <c r="V35" s="44">
        <f t="shared" ref="V35:V36" si="3">SUM(T35:U35)</f>
        <v>40937</v>
      </c>
      <c r="X35" s="45" t="s">
        <v>62</v>
      </c>
    </row>
    <row r="36" spans="2:24" x14ac:dyDescent="0.2">
      <c r="B36" s="38" t="s">
        <v>54</v>
      </c>
      <c r="D36" s="43">
        <f t="shared" si="2"/>
        <v>161352</v>
      </c>
      <c r="E36" s="43"/>
      <c r="F36" s="43">
        <v>161352</v>
      </c>
      <c r="G36" s="43">
        <v>119459</v>
      </c>
      <c r="H36" s="43">
        <v>15674</v>
      </c>
      <c r="I36" s="43">
        <v>3868</v>
      </c>
      <c r="J36" s="43">
        <v>22351</v>
      </c>
      <c r="K36" s="13"/>
      <c r="L36" s="41" t="s">
        <v>207</v>
      </c>
      <c r="M36" s="42"/>
      <c r="N36" s="41" t="s">
        <v>65</v>
      </c>
      <c r="O36" s="13"/>
      <c r="P36" s="43">
        <v>22351</v>
      </c>
      <c r="Q36" s="43">
        <v>3868</v>
      </c>
      <c r="R36" s="43">
        <v>15674</v>
      </c>
      <c r="S36" s="43">
        <v>119459</v>
      </c>
      <c r="T36" s="43">
        <v>161352</v>
      </c>
      <c r="U36" s="43"/>
      <c r="V36" s="43">
        <f t="shared" si="3"/>
        <v>161352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141112</v>
      </c>
      <c r="E38" s="43"/>
      <c r="F38" s="43">
        <v>141112</v>
      </c>
      <c r="G38" s="43">
        <v>115513</v>
      </c>
      <c r="H38" s="43">
        <v>12306</v>
      </c>
      <c r="I38" s="43">
        <v>2974</v>
      </c>
      <c r="J38" s="43">
        <v>10319</v>
      </c>
      <c r="K38" s="13"/>
      <c r="L38" s="41" t="s">
        <v>69</v>
      </c>
      <c r="M38" s="42"/>
      <c r="N38" s="41" t="s">
        <v>70</v>
      </c>
      <c r="O38" s="13"/>
      <c r="P38" s="43">
        <v>10319</v>
      </c>
      <c r="Q38" s="43">
        <v>2974</v>
      </c>
      <c r="R38" s="43">
        <v>12306</v>
      </c>
      <c r="S38" s="43">
        <v>115513</v>
      </c>
      <c r="T38" s="43">
        <v>141112</v>
      </c>
      <c r="U38" s="43"/>
      <c r="V38" s="43">
        <f>SUM(T38:U38)</f>
        <v>141112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17211</v>
      </c>
      <c r="E40" s="44">
        <v>130</v>
      </c>
      <c r="F40" s="44">
        <v>17081</v>
      </c>
      <c r="G40" s="44">
        <v>12847</v>
      </c>
      <c r="H40" s="44">
        <v>3</v>
      </c>
      <c r="I40" s="44">
        <v>464</v>
      </c>
      <c r="J40" s="44">
        <v>3767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17083</v>
      </c>
      <c r="S40" s="44"/>
      <c r="T40" s="44">
        <v>17083</v>
      </c>
      <c r="U40" s="44">
        <v>128</v>
      </c>
      <c r="V40" s="44">
        <f t="shared" ref="V40:V50" si="5">SUM(T40:U40)</f>
        <v>17211</v>
      </c>
      <c r="X40" s="45" t="s">
        <v>66</v>
      </c>
    </row>
    <row r="41" spans="2:24" x14ac:dyDescent="0.2">
      <c r="B41" s="38" t="s">
        <v>68</v>
      </c>
      <c r="D41" s="43">
        <f t="shared" si="4"/>
        <v>23059</v>
      </c>
      <c r="E41" s="43">
        <v>52</v>
      </c>
      <c r="F41" s="43">
        <v>23007</v>
      </c>
      <c r="G41" s="43">
        <v>23007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1201</v>
      </c>
      <c r="Q41" s="43">
        <v>1506</v>
      </c>
      <c r="R41" s="43">
        <v>20238</v>
      </c>
      <c r="S41" s="43">
        <v>57</v>
      </c>
      <c r="T41" s="43">
        <v>23002</v>
      </c>
      <c r="U41" s="43">
        <v>57</v>
      </c>
      <c r="V41" s="43">
        <f t="shared" si="5"/>
        <v>23059</v>
      </c>
      <c r="X41" s="38" t="s">
        <v>68</v>
      </c>
    </row>
    <row r="42" spans="2:24" ht="24" x14ac:dyDescent="0.2">
      <c r="B42" s="38" t="s">
        <v>71</v>
      </c>
      <c r="D42" s="43">
        <f t="shared" si="4"/>
        <v>23118</v>
      </c>
      <c r="E42" s="43">
        <v>301</v>
      </c>
      <c r="F42" s="43">
        <v>22817</v>
      </c>
      <c r="G42" s="43">
        <v>70</v>
      </c>
      <c r="H42" s="43">
        <v>20780</v>
      </c>
      <c r="I42" s="43">
        <v>674</v>
      </c>
      <c r="J42" s="43">
        <v>1293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23031</v>
      </c>
      <c r="T42" s="43">
        <v>23031</v>
      </c>
      <c r="U42" s="43">
        <v>87</v>
      </c>
      <c r="V42" s="43">
        <f t="shared" si="5"/>
        <v>23118</v>
      </c>
      <c r="X42" s="38" t="s">
        <v>71</v>
      </c>
    </row>
    <row r="43" spans="2:24" x14ac:dyDescent="0.2">
      <c r="B43" s="38" t="s">
        <v>78</v>
      </c>
      <c r="D43" s="43">
        <f t="shared" si="4"/>
        <v>18313</v>
      </c>
      <c r="E43" s="43">
        <v>1328</v>
      </c>
      <c r="F43" s="43">
        <v>16985</v>
      </c>
      <c r="G43" s="43">
        <v>8159</v>
      </c>
      <c r="H43" s="43">
        <v>2522</v>
      </c>
      <c r="I43" s="43">
        <v>4113</v>
      </c>
      <c r="J43" s="43">
        <v>2191</v>
      </c>
      <c r="K43" s="13"/>
      <c r="L43" s="40" t="s">
        <v>79</v>
      </c>
      <c r="M43" s="14"/>
      <c r="N43" s="40" t="s">
        <v>80</v>
      </c>
      <c r="O43" s="13"/>
      <c r="P43" s="43">
        <v>1061</v>
      </c>
      <c r="Q43" s="43">
        <v>3887</v>
      </c>
      <c r="R43" s="43">
        <v>1022</v>
      </c>
      <c r="S43" s="43">
        <v>9953</v>
      </c>
      <c r="T43" s="43">
        <v>15923</v>
      </c>
      <c r="U43" s="43">
        <v>2390</v>
      </c>
      <c r="V43" s="43">
        <f t="shared" si="5"/>
        <v>18313</v>
      </c>
      <c r="X43" s="38" t="s">
        <v>78</v>
      </c>
    </row>
    <row r="44" spans="2:24" ht="22.5" customHeight="1" x14ac:dyDescent="0.2">
      <c r="B44" s="38"/>
      <c r="D44" s="43">
        <f t="shared" si="4"/>
        <v>160501</v>
      </c>
      <c r="E44" s="43"/>
      <c r="F44" s="43">
        <v>160501</v>
      </c>
      <c r="G44" s="43">
        <v>108417</v>
      </c>
      <c r="H44" s="43">
        <v>30712</v>
      </c>
      <c r="I44" s="43">
        <v>4010</v>
      </c>
      <c r="J44" s="43">
        <v>17362</v>
      </c>
      <c r="K44" s="30"/>
      <c r="L44" s="41" t="s">
        <v>208</v>
      </c>
      <c r="M44" s="42"/>
      <c r="N44" s="41" t="s">
        <v>187</v>
      </c>
      <c r="O44" s="30"/>
      <c r="P44" s="43">
        <v>17362</v>
      </c>
      <c r="Q44" s="43">
        <v>4010</v>
      </c>
      <c r="R44" s="43">
        <v>30712</v>
      </c>
      <c r="S44" s="43">
        <v>108417</v>
      </c>
      <c r="T44" s="43">
        <v>160501</v>
      </c>
      <c r="U44" s="43"/>
      <c r="V44" s="43">
        <f t="shared" si="5"/>
        <v>160501</v>
      </c>
      <c r="X44" s="38"/>
    </row>
    <row r="45" spans="2:24" ht="24.75" customHeight="1" x14ac:dyDescent="0.2">
      <c r="B45" s="38"/>
      <c r="C45" s="16"/>
      <c r="D45" s="43">
        <f t="shared" si="4"/>
        <v>140261</v>
      </c>
      <c r="E45" s="43"/>
      <c r="F45" s="43">
        <v>140261</v>
      </c>
      <c r="G45" s="43">
        <v>104471</v>
      </c>
      <c r="H45" s="43">
        <v>27344</v>
      </c>
      <c r="I45" s="43">
        <v>3116</v>
      </c>
      <c r="J45" s="43">
        <v>5330</v>
      </c>
      <c r="K45" s="30"/>
      <c r="L45" s="41" t="s">
        <v>188</v>
      </c>
      <c r="M45" s="42"/>
      <c r="N45" s="41" t="s">
        <v>189</v>
      </c>
      <c r="O45" s="30"/>
      <c r="P45" s="43">
        <v>5330</v>
      </c>
      <c r="Q45" s="43">
        <v>3116</v>
      </c>
      <c r="R45" s="43">
        <v>27344</v>
      </c>
      <c r="S45" s="43">
        <v>104471</v>
      </c>
      <c r="T45" s="43">
        <v>140261</v>
      </c>
      <c r="U45" s="43"/>
      <c r="V45" s="43">
        <f t="shared" si="5"/>
        <v>140261</v>
      </c>
      <c r="W45" s="16"/>
      <c r="X45" s="38"/>
    </row>
    <row r="46" spans="2:24" x14ac:dyDescent="0.2">
      <c r="B46" s="38"/>
      <c r="D46" s="46">
        <f t="shared" si="4"/>
        <v>17211</v>
      </c>
      <c r="E46" s="46"/>
      <c r="F46" s="46">
        <v>17211</v>
      </c>
      <c r="G46" s="46">
        <v>1473</v>
      </c>
      <c r="H46" s="46">
        <v>15738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17211</v>
      </c>
      <c r="T46" s="46">
        <v>17211</v>
      </c>
      <c r="U46" s="46"/>
      <c r="V46" s="46">
        <f t="shared" si="5"/>
        <v>17211</v>
      </c>
      <c r="X46" s="38"/>
    </row>
    <row r="47" spans="2:24" ht="33.6" customHeight="1" x14ac:dyDescent="0.2">
      <c r="B47" s="45" t="s">
        <v>198</v>
      </c>
      <c r="D47" s="44">
        <f t="shared" si="4"/>
        <v>160501</v>
      </c>
      <c r="E47" s="44"/>
      <c r="F47" s="44">
        <v>160501</v>
      </c>
      <c r="G47" s="44">
        <v>124155</v>
      </c>
      <c r="H47" s="44">
        <v>14974</v>
      </c>
      <c r="I47" s="44">
        <v>4010</v>
      </c>
      <c r="J47" s="44">
        <v>17362</v>
      </c>
      <c r="K47" s="30"/>
      <c r="L47" s="41" t="s">
        <v>209</v>
      </c>
      <c r="M47" s="42"/>
      <c r="N47" s="41" t="s">
        <v>190</v>
      </c>
      <c r="O47" s="30"/>
      <c r="P47" s="44">
        <v>17362</v>
      </c>
      <c r="Q47" s="44">
        <v>4010</v>
      </c>
      <c r="R47" s="44">
        <v>14974</v>
      </c>
      <c r="S47" s="44">
        <v>124155</v>
      </c>
      <c r="T47" s="44">
        <v>160501</v>
      </c>
      <c r="U47" s="44"/>
      <c r="V47" s="44">
        <f t="shared" si="5"/>
        <v>160501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140261</v>
      </c>
      <c r="E48" s="46"/>
      <c r="F48" s="46">
        <v>140261</v>
      </c>
      <c r="G48" s="46">
        <v>120209</v>
      </c>
      <c r="H48" s="46">
        <v>11606</v>
      </c>
      <c r="I48" s="46">
        <v>3116</v>
      </c>
      <c r="J48" s="46">
        <v>5330</v>
      </c>
      <c r="K48" s="13"/>
      <c r="L48" s="41" t="s">
        <v>210</v>
      </c>
      <c r="M48" s="42"/>
      <c r="N48" s="41" t="s">
        <v>191</v>
      </c>
      <c r="O48" s="13"/>
      <c r="P48" s="46">
        <v>5330</v>
      </c>
      <c r="Q48" s="46">
        <v>3116</v>
      </c>
      <c r="R48" s="46">
        <v>11606</v>
      </c>
      <c r="S48" s="46">
        <v>120209</v>
      </c>
      <c r="T48" s="46">
        <v>140261</v>
      </c>
      <c r="U48" s="46"/>
      <c r="V48" s="46">
        <f t="shared" si="5"/>
        <v>140261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17362</v>
      </c>
      <c r="Q49" s="44">
        <v>4010</v>
      </c>
      <c r="R49" s="44">
        <v>30712</v>
      </c>
      <c r="S49" s="44">
        <v>108417</v>
      </c>
      <c r="T49" s="44">
        <v>160501</v>
      </c>
      <c r="U49" s="44"/>
      <c r="V49" s="44">
        <f t="shared" si="5"/>
        <v>160501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5330</v>
      </c>
      <c r="Q50" s="43">
        <v>3116</v>
      </c>
      <c r="R50" s="43">
        <v>27344</v>
      </c>
      <c r="S50" s="43">
        <v>104471</v>
      </c>
      <c r="T50" s="43">
        <v>140261</v>
      </c>
      <c r="U50" s="43"/>
      <c r="V50" s="43">
        <f t="shared" si="5"/>
        <v>140261</v>
      </c>
      <c r="X50" s="38" t="s">
        <v>55</v>
      </c>
    </row>
    <row r="51" spans="2:24" x14ac:dyDescent="0.2">
      <c r="B51" s="38"/>
      <c r="D51" s="43">
        <f t="shared" ref="D51:D56" si="6">SUM(E51:F51)</f>
        <v>121490</v>
      </c>
      <c r="E51" s="43"/>
      <c r="F51" s="43">
        <v>121490</v>
      </c>
      <c r="G51" s="43">
        <v>109469</v>
      </c>
      <c r="H51" s="43">
        <v>12021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121490</v>
      </c>
      <c r="E52" s="43"/>
      <c r="F52" s="43">
        <v>121490</v>
      </c>
      <c r="G52" s="43">
        <v>93731</v>
      </c>
      <c r="H52" s="43">
        <v>27759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823</v>
      </c>
      <c r="E53" s="43"/>
      <c r="F53" s="43">
        <v>823</v>
      </c>
      <c r="G53" s="43"/>
      <c r="H53" s="43"/>
      <c r="I53" s="43">
        <v>823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823</v>
      </c>
      <c r="T53" s="43">
        <v>823</v>
      </c>
      <c r="U53" s="43"/>
      <c r="V53" s="43">
        <f>SUM(T53:U53)</f>
        <v>823</v>
      </c>
      <c r="X53" s="38"/>
    </row>
    <row r="54" spans="2:24" x14ac:dyDescent="0.2">
      <c r="B54" s="38"/>
      <c r="D54" s="43">
        <f t="shared" si="6"/>
        <v>39011</v>
      </c>
      <c r="E54" s="43"/>
      <c r="F54" s="43">
        <v>39011</v>
      </c>
      <c r="G54" s="43">
        <v>15509</v>
      </c>
      <c r="H54" s="43">
        <v>2953</v>
      </c>
      <c r="I54" s="43">
        <v>3187</v>
      </c>
      <c r="J54" s="43">
        <v>17362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18771</v>
      </c>
      <c r="E55" s="43"/>
      <c r="F55" s="43">
        <v>18771</v>
      </c>
      <c r="G55" s="43">
        <v>11563</v>
      </c>
      <c r="H55" s="43">
        <v>-415</v>
      </c>
      <c r="I55" s="43">
        <v>2293</v>
      </c>
      <c r="J55" s="43">
        <v>5330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5984</v>
      </c>
      <c r="E56" s="43">
        <v>5984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5330</v>
      </c>
      <c r="Q69" s="43">
        <v>2293</v>
      </c>
      <c r="R69" s="43">
        <v>-415</v>
      </c>
      <c r="S69" s="43">
        <v>11563</v>
      </c>
      <c r="T69" s="43">
        <v>18771</v>
      </c>
      <c r="U69" s="43"/>
      <c r="V69" s="43">
        <f>SUM(T69:U69)</f>
        <v>18771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5984</v>
      </c>
      <c r="V71" s="43">
        <f t="shared" ref="V71:V74" si="7">SUM(T71:U71)</f>
        <v>5984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1061</v>
      </c>
      <c r="Q72" s="43">
        <v>91</v>
      </c>
      <c r="R72" s="43">
        <v>2091</v>
      </c>
      <c r="S72" s="43">
        <v>1393</v>
      </c>
      <c r="T72" s="43">
        <v>4636</v>
      </c>
      <c r="U72" s="43">
        <v>73</v>
      </c>
      <c r="V72" s="43">
        <f t="shared" si="7"/>
        <v>4709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-222</v>
      </c>
      <c r="Q73" s="43">
        <v>-634</v>
      </c>
      <c r="R73" s="43">
        <v>-1747</v>
      </c>
      <c r="S73" s="43">
        <v>-522</v>
      </c>
      <c r="T73" s="43">
        <v>-3125</v>
      </c>
      <c r="U73" s="43">
        <v>-1584</v>
      </c>
      <c r="V73" s="43">
        <f t="shared" si="7"/>
        <v>-4709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24755</v>
      </c>
      <c r="E74" s="46">
        <v>4473</v>
      </c>
      <c r="F74" s="46">
        <v>20282</v>
      </c>
      <c r="G74" s="46">
        <v>12434</v>
      </c>
      <c r="H74" s="46">
        <v>-71</v>
      </c>
      <c r="I74" s="46">
        <v>1750</v>
      </c>
      <c r="J74" s="46">
        <v>6169</v>
      </c>
      <c r="K74" s="13"/>
      <c r="L74" s="41" t="s">
        <v>103</v>
      </c>
      <c r="M74" s="42"/>
      <c r="N74" s="41" t="s">
        <v>104</v>
      </c>
      <c r="O74" s="13"/>
      <c r="P74" s="46">
        <v>6169</v>
      </c>
      <c r="Q74" s="46">
        <v>1750</v>
      </c>
      <c r="R74" s="46">
        <v>-71</v>
      </c>
      <c r="S74" s="46">
        <v>12434</v>
      </c>
      <c r="T74" s="46">
        <v>20282</v>
      </c>
      <c r="U74" s="46">
        <v>4473</v>
      </c>
      <c r="V74" s="46">
        <f t="shared" si="7"/>
        <v>24755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44995</v>
      </c>
      <c r="E75" s="44"/>
      <c r="F75" s="44">
        <v>44995</v>
      </c>
      <c r="G75" s="44">
        <v>12805</v>
      </c>
      <c r="H75" s="44">
        <v>5750</v>
      </c>
      <c r="I75" s="44">
        <v>874</v>
      </c>
      <c r="J75" s="44">
        <v>25566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41910</v>
      </c>
      <c r="E76" s="43"/>
      <c r="F76" s="43">
        <v>41910</v>
      </c>
      <c r="G76" s="43">
        <v>12071</v>
      </c>
      <c r="H76" s="43">
        <v>5731</v>
      </c>
      <c r="I76" s="43">
        <v>874</v>
      </c>
      <c r="J76" s="43">
        <v>23234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-20240</v>
      </c>
      <c r="E77" s="43"/>
      <c r="F77" s="43">
        <v>-20240</v>
      </c>
      <c r="G77" s="43">
        <v>-3946</v>
      </c>
      <c r="H77" s="43">
        <v>-3368</v>
      </c>
      <c r="I77" s="43">
        <v>-894</v>
      </c>
      <c r="J77" s="43">
        <v>-12032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3085</v>
      </c>
      <c r="E78" s="43"/>
      <c r="F78" s="43">
        <v>3085</v>
      </c>
      <c r="G78" s="43">
        <v>734</v>
      </c>
      <c r="H78" s="43">
        <v>19</v>
      </c>
      <c r="I78" s="43">
        <v>0</v>
      </c>
      <c r="J78" s="43">
        <v>2332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</v>
      </c>
      <c r="F79" s="43">
        <v>-1</v>
      </c>
      <c r="G79" s="43">
        <v>-66</v>
      </c>
      <c r="H79" s="43">
        <v>69</v>
      </c>
      <c r="I79" s="43">
        <v>0</v>
      </c>
      <c r="J79" s="43">
        <v>-4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4472</v>
      </c>
      <c r="F80" s="43">
        <v>-4472</v>
      </c>
      <c r="G80" s="43">
        <v>3641</v>
      </c>
      <c r="H80" s="43">
        <v>-2522</v>
      </c>
      <c r="I80" s="43">
        <v>1770</v>
      </c>
      <c r="J80" s="43">
        <v>-7361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79534</v>
      </c>
      <c r="V18" s="43">
        <f>SUM(T18:U18)</f>
        <v>79534</v>
      </c>
      <c r="X18" s="38" t="s">
        <v>25</v>
      </c>
    </row>
    <row r="19" spans="2:24" x14ac:dyDescent="0.2">
      <c r="B19" s="38" t="s">
        <v>28</v>
      </c>
      <c r="D19" s="43">
        <f>SUM(E19:F19)</f>
        <v>85120</v>
      </c>
      <c r="E19" s="43">
        <v>85120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265989</v>
      </c>
      <c r="E23" s="43"/>
      <c r="F23" s="43">
        <v>265989</v>
      </c>
      <c r="G23" s="43">
        <v>57780</v>
      </c>
      <c r="H23" s="43">
        <v>34015</v>
      </c>
      <c r="I23" s="43">
        <v>9427</v>
      </c>
      <c r="J23" s="43">
        <v>137522</v>
      </c>
      <c r="K23" s="13"/>
      <c r="L23" s="41" t="s">
        <v>204</v>
      </c>
      <c r="M23" s="42"/>
      <c r="N23" s="41" t="s">
        <v>41</v>
      </c>
      <c r="O23" s="13"/>
      <c r="P23" s="43">
        <v>137522</v>
      </c>
      <c r="Q23" s="43">
        <v>9427</v>
      </c>
      <c r="R23" s="43">
        <v>34015</v>
      </c>
      <c r="S23" s="43">
        <v>57780</v>
      </c>
      <c r="T23" s="43">
        <v>265989</v>
      </c>
      <c r="U23" s="43"/>
      <c r="V23" s="43">
        <f>SUM(T23:U23)</f>
        <v>265989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42585</v>
      </c>
      <c r="E24" s="43"/>
      <c r="F24" s="43">
        <v>42585</v>
      </c>
      <c r="G24" s="43">
        <v>7175</v>
      </c>
      <c r="H24" s="43">
        <v>6936</v>
      </c>
      <c r="I24" s="43">
        <v>1044</v>
      </c>
      <c r="J24" s="43">
        <v>27430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223404</v>
      </c>
      <c r="E25" s="43"/>
      <c r="F25" s="43">
        <v>223404</v>
      </c>
      <c r="G25" s="43">
        <v>50605</v>
      </c>
      <c r="H25" s="43">
        <v>27079</v>
      </c>
      <c r="I25" s="43">
        <v>8383</v>
      </c>
      <c r="J25" s="43">
        <v>110092</v>
      </c>
      <c r="K25" s="13"/>
      <c r="L25" s="41" t="s">
        <v>45</v>
      </c>
      <c r="M25" s="42"/>
      <c r="N25" s="41" t="s">
        <v>46</v>
      </c>
      <c r="O25" s="13"/>
      <c r="P25" s="43">
        <v>110092</v>
      </c>
      <c r="Q25" s="43">
        <v>8383</v>
      </c>
      <c r="R25" s="43">
        <v>27079</v>
      </c>
      <c r="S25" s="43">
        <v>50605</v>
      </c>
      <c r="T25" s="43">
        <v>223404</v>
      </c>
      <c r="U25" s="43"/>
      <c r="V25" s="43">
        <f t="shared" ref="V25:V31" si="1">SUM(T25:U25)</f>
        <v>223404</v>
      </c>
      <c r="X25" s="38"/>
    </row>
    <row r="26" spans="2:24" x14ac:dyDescent="0.2">
      <c r="B26" s="38"/>
      <c r="D26" s="46">
        <f t="shared" si="0"/>
        <v>-5586</v>
      </c>
      <c r="E26" s="46">
        <v>-5586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-5586</v>
      </c>
      <c r="V26" s="46">
        <f t="shared" si="1"/>
        <v>-5586</v>
      </c>
      <c r="X26" s="38"/>
    </row>
    <row r="27" spans="2:24" x14ac:dyDescent="0.2">
      <c r="B27" s="45" t="s">
        <v>49</v>
      </c>
      <c r="D27" s="44">
        <f t="shared" si="0"/>
        <v>119263</v>
      </c>
      <c r="E27" s="44">
        <v>527</v>
      </c>
      <c r="F27" s="44">
        <v>118736</v>
      </c>
      <c r="G27" s="44">
        <v>10248</v>
      </c>
      <c r="H27" s="44">
        <v>27001</v>
      </c>
      <c r="I27" s="44">
        <v>4891</v>
      </c>
      <c r="J27" s="44">
        <v>76596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119203</v>
      </c>
      <c r="T27" s="44">
        <v>119203</v>
      </c>
      <c r="U27" s="44">
        <v>60</v>
      </c>
      <c r="V27" s="44">
        <f t="shared" si="1"/>
        <v>119263</v>
      </c>
      <c r="X27" s="45" t="s">
        <v>49</v>
      </c>
    </row>
    <row r="28" spans="2:24" x14ac:dyDescent="0.2">
      <c r="B28" s="38" t="s">
        <v>44</v>
      </c>
      <c r="D28" s="43">
        <f t="shared" si="0"/>
        <v>31467</v>
      </c>
      <c r="E28" s="43"/>
      <c r="F28" s="43">
        <v>31467</v>
      </c>
      <c r="G28" s="43">
        <v>1759</v>
      </c>
      <c r="H28" s="43">
        <v>78</v>
      </c>
      <c r="I28" s="43">
        <v>1201</v>
      </c>
      <c r="J28" s="43">
        <v>1184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31619</v>
      </c>
      <c r="S28" s="43"/>
      <c r="T28" s="43">
        <v>31619</v>
      </c>
      <c r="U28" s="43">
        <v>-152</v>
      </c>
      <c r="V28" s="43">
        <f t="shared" si="1"/>
        <v>31467</v>
      </c>
      <c r="X28" s="38" t="s">
        <v>44</v>
      </c>
    </row>
    <row r="29" spans="2:24" x14ac:dyDescent="0.2">
      <c r="B29" s="38"/>
      <c r="D29" s="43">
        <f t="shared" si="0"/>
        <v>27245</v>
      </c>
      <c r="E29" s="43"/>
      <c r="F29" s="43">
        <v>27245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26836</v>
      </c>
      <c r="S29" s="43"/>
      <c r="T29" s="43">
        <v>26836</v>
      </c>
      <c r="U29" s="43">
        <v>409</v>
      </c>
      <c r="V29" s="43">
        <f t="shared" si="1"/>
        <v>27245</v>
      </c>
      <c r="X29" s="38"/>
    </row>
    <row r="30" spans="2:24" x14ac:dyDescent="0.2">
      <c r="B30" s="38"/>
      <c r="D30" s="43">
        <f t="shared" si="0"/>
        <v>4222</v>
      </c>
      <c r="E30" s="43"/>
      <c r="F30" s="43">
        <v>4222</v>
      </c>
      <c r="G30" s="43">
        <v>1759</v>
      </c>
      <c r="H30" s="43">
        <v>78</v>
      </c>
      <c r="I30" s="43">
        <v>1201</v>
      </c>
      <c r="J30" s="43">
        <v>1184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4783</v>
      </c>
      <c r="S30" s="43"/>
      <c r="T30" s="43">
        <v>4783</v>
      </c>
      <c r="U30" s="43">
        <v>-561</v>
      </c>
      <c r="V30" s="43">
        <f t="shared" si="1"/>
        <v>4222</v>
      </c>
      <c r="X30" s="38"/>
    </row>
    <row r="31" spans="2:24" x14ac:dyDescent="0.2">
      <c r="B31" s="38"/>
      <c r="D31" s="43">
        <f t="shared" si="0"/>
        <v>115786</v>
      </c>
      <c r="E31" s="43"/>
      <c r="F31" s="43">
        <v>115786</v>
      </c>
      <c r="G31" s="43">
        <v>45773</v>
      </c>
      <c r="H31" s="43">
        <v>6936</v>
      </c>
      <c r="I31" s="43">
        <v>3335</v>
      </c>
      <c r="J31" s="43">
        <v>59742</v>
      </c>
      <c r="K31" s="15"/>
      <c r="L31" s="41" t="s">
        <v>205</v>
      </c>
      <c r="M31" s="42"/>
      <c r="N31" s="41" t="s">
        <v>119</v>
      </c>
      <c r="O31" s="15"/>
      <c r="P31" s="43">
        <v>59742</v>
      </c>
      <c r="Q31" s="43">
        <v>3335</v>
      </c>
      <c r="R31" s="43">
        <v>6936</v>
      </c>
      <c r="S31" s="43">
        <v>45773</v>
      </c>
      <c r="T31" s="43">
        <v>115786</v>
      </c>
      <c r="U31" s="43"/>
      <c r="V31" s="43">
        <f t="shared" si="1"/>
        <v>115786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73201</v>
      </c>
      <c r="E33" s="43"/>
      <c r="F33" s="43">
        <v>73201</v>
      </c>
      <c r="G33" s="43">
        <v>38598</v>
      </c>
      <c r="H33" s="43">
        <v>0</v>
      </c>
      <c r="I33" s="43">
        <v>2291</v>
      </c>
      <c r="J33" s="43">
        <v>32312</v>
      </c>
      <c r="K33" s="13"/>
      <c r="L33" s="41" t="s">
        <v>120</v>
      </c>
      <c r="M33" s="42"/>
      <c r="N33" s="41" t="s">
        <v>121</v>
      </c>
      <c r="O33" s="13"/>
      <c r="P33" s="43">
        <v>32312</v>
      </c>
      <c r="Q33" s="43">
        <v>2291</v>
      </c>
      <c r="R33" s="43">
        <v>0</v>
      </c>
      <c r="S33" s="43">
        <v>38598</v>
      </c>
      <c r="T33" s="43">
        <v>73201</v>
      </c>
      <c r="U33" s="43"/>
      <c r="V33" s="43">
        <f>SUM(T33:U33)</f>
        <v>73201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52264</v>
      </c>
      <c r="E35" s="44">
        <v>12014</v>
      </c>
      <c r="F35" s="44">
        <v>40250</v>
      </c>
      <c r="G35" s="44">
        <v>1552</v>
      </c>
      <c r="H35" s="44">
        <v>7784</v>
      </c>
      <c r="I35" s="44">
        <v>14913</v>
      </c>
      <c r="J35" s="44">
        <v>16001</v>
      </c>
      <c r="K35" s="31"/>
      <c r="L35" s="40" t="s">
        <v>63</v>
      </c>
      <c r="M35" s="14"/>
      <c r="N35" s="40" t="s">
        <v>64</v>
      </c>
      <c r="O35" s="31"/>
      <c r="P35" s="44">
        <v>10286</v>
      </c>
      <c r="Q35" s="44">
        <v>17856</v>
      </c>
      <c r="R35" s="44">
        <v>2393</v>
      </c>
      <c r="S35" s="44">
        <v>8938</v>
      </c>
      <c r="T35" s="44">
        <v>39473</v>
      </c>
      <c r="U35" s="44">
        <v>12791</v>
      </c>
      <c r="V35" s="44">
        <f t="shared" ref="V35:V36" si="3">SUM(T35:U35)</f>
        <v>52264</v>
      </c>
      <c r="X35" s="45" t="s">
        <v>62</v>
      </c>
    </row>
    <row r="36" spans="2:24" x14ac:dyDescent="0.2">
      <c r="B36" s="38" t="s">
        <v>54</v>
      </c>
      <c r="D36" s="43">
        <f t="shared" si="2"/>
        <v>265831</v>
      </c>
      <c r="E36" s="43"/>
      <c r="F36" s="43">
        <v>265831</v>
      </c>
      <c r="G36" s="43">
        <v>172362</v>
      </c>
      <c r="H36" s="43">
        <v>33164</v>
      </c>
      <c r="I36" s="43">
        <v>6278</v>
      </c>
      <c r="J36" s="43">
        <v>54027</v>
      </c>
      <c r="K36" s="13"/>
      <c r="L36" s="41" t="s">
        <v>207</v>
      </c>
      <c r="M36" s="42"/>
      <c r="N36" s="41" t="s">
        <v>65</v>
      </c>
      <c r="O36" s="13"/>
      <c r="P36" s="43">
        <v>54027</v>
      </c>
      <c r="Q36" s="43">
        <v>6278</v>
      </c>
      <c r="R36" s="43">
        <v>33164</v>
      </c>
      <c r="S36" s="43">
        <v>172362</v>
      </c>
      <c r="T36" s="43">
        <v>265831</v>
      </c>
      <c r="U36" s="43"/>
      <c r="V36" s="43">
        <f t="shared" si="3"/>
        <v>265831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223246</v>
      </c>
      <c r="E38" s="43"/>
      <c r="F38" s="43">
        <v>223246</v>
      </c>
      <c r="G38" s="43">
        <v>165187</v>
      </c>
      <c r="H38" s="43">
        <v>26228</v>
      </c>
      <c r="I38" s="43">
        <v>5234</v>
      </c>
      <c r="J38" s="43">
        <v>26597</v>
      </c>
      <c r="K38" s="13"/>
      <c r="L38" s="41" t="s">
        <v>69</v>
      </c>
      <c r="M38" s="42"/>
      <c r="N38" s="41" t="s">
        <v>70</v>
      </c>
      <c r="O38" s="13"/>
      <c r="P38" s="43">
        <v>26597</v>
      </c>
      <c r="Q38" s="43">
        <v>5234</v>
      </c>
      <c r="R38" s="43">
        <v>26228</v>
      </c>
      <c r="S38" s="43">
        <v>165187</v>
      </c>
      <c r="T38" s="43">
        <v>223246</v>
      </c>
      <c r="U38" s="43"/>
      <c r="V38" s="43">
        <f>SUM(T38:U38)</f>
        <v>223246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22257</v>
      </c>
      <c r="E40" s="44">
        <v>425</v>
      </c>
      <c r="F40" s="44">
        <v>21832</v>
      </c>
      <c r="G40" s="44">
        <v>21375</v>
      </c>
      <c r="H40" s="44">
        <v>14</v>
      </c>
      <c r="I40" s="44">
        <v>360</v>
      </c>
      <c r="J40" s="44">
        <v>83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21862</v>
      </c>
      <c r="S40" s="44"/>
      <c r="T40" s="44">
        <v>21862</v>
      </c>
      <c r="U40" s="44">
        <v>395</v>
      </c>
      <c r="V40" s="44">
        <f t="shared" ref="V40:V50" si="5">SUM(T40:U40)</f>
        <v>22257</v>
      </c>
      <c r="X40" s="45" t="s">
        <v>66</v>
      </c>
    </row>
    <row r="41" spans="2:24" x14ac:dyDescent="0.2">
      <c r="B41" s="38" t="s">
        <v>68</v>
      </c>
      <c r="D41" s="43">
        <f t="shared" si="4"/>
        <v>36157</v>
      </c>
      <c r="E41" s="43">
        <v>12</v>
      </c>
      <c r="F41" s="43">
        <v>36145</v>
      </c>
      <c r="G41" s="43">
        <v>36145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1600</v>
      </c>
      <c r="Q41" s="43">
        <v>1169</v>
      </c>
      <c r="R41" s="43">
        <v>33174</v>
      </c>
      <c r="S41" s="43">
        <v>50</v>
      </c>
      <c r="T41" s="43">
        <v>35993</v>
      </c>
      <c r="U41" s="43">
        <v>164</v>
      </c>
      <c r="V41" s="43">
        <f t="shared" si="5"/>
        <v>36157</v>
      </c>
      <c r="X41" s="38" t="s">
        <v>68</v>
      </c>
    </row>
    <row r="42" spans="2:24" ht="24" x14ac:dyDescent="0.2">
      <c r="B42" s="38" t="s">
        <v>71</v>
      </c>
      <c r="D42" s="43">
        <f t="shared" si="4"/>
        <v>42528</v>
      </c>
      <c r="E42" s="43">
        <v>745</v>
      </c>
      <c r="F42" s="43">
        <v>41783</v>
      </c>
      <c r="G42" s="43">
        <v>54</v>
      </c>
      <c r="H42" s="43">
        <v>38242</v>
      </c>
      <c r="I42" s="43">
        <v>2127</v>
      </c>
      <c r="J42" s="43">
        <v>1360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42409</v>
      </c>
      <c r="T42" s="43">
        <v>42409</v>
      </c>
      <c r="U42" s="43">
        <v>119</v>
      </c>
      <c r="V42" s="43">
        <f t="shared" si="5"/>
        <v>42528</v>
      </c>
      <c r="X42" s="38" t="s">
        <v>71</v>
      </c>
    </row>
    <row r="43" spans="2:24" x14ac:dyDescent="0.2">
      <c r="B43" s="38" t="s">
        <v>78</v>
      </c>
      <c r="D43" s="43">
        <f t="shared" si="4"/>
        <v>32056</v>
      </c>
      <c r="E43" s="43">
        <v>1858</v>
      </c>
      <c r="F43" s="43">
        <v>30198</v>
      </c>
      <c r="G43" s="43">
        <v>14983</v>
      </c>
      <c r="H43" s="43">
        <v>5200</v>
      </c>
      <c r="I43" s="43">
        <v>6369</v>
      </c>
      <c r="J43" s="43">
        <v>3646</v>
      </c>
      <c r="K43" s="13"/>
      <c r="L43" s="40" t="s">
        <v>79</v>
      </c>
      <c r="M43" s="14"/>
      <c r="N43" s="40" t="s">
        <v>80</v>
      </c>
      <c r="O43" s="13"/>
      <c r="P43" s="43">
        <v>1673</v>
      </c>
      <c r="Q43" s="43">
        <v>6521</v>
      </c>
      <c r="R43" s="43">
        <v>1383</v>
      </c>
      <c r="S43" s="43">
        <v>15709</v>
      </c>
      <c r="T43" s="43">
        <v>25286</v>
      </c>
      <c r="U43" s="43">
        <v>6770</v>
      </c>
      <c r="V43" s="43">
        <f t="shared" si="5"/>
        <v>32056</v>
      </c>
      <c r="X43" s="38" t="s">
        <v>78</v>
      </c>
    </row>
    <row r="44" spans="2:24" ht="22.5" customHeight="1" x14ac:dyDescent="0.2">
      <c r="B44" s="38"/>
      <c r="D44" s="43">
        <f t="shared" si="4"/>
        <v>261423</v>
      </c>
      <c r="E44" s="43"/>
      <c r="F44" s="43">
        <v>261423</v>
      </c>
      <c r="G44" s="43">
        <v>157973</v>
      </c>
      <c r="H44" s="43">
        <v>46127</v>
      </c>
      <c r="I44" s="43">
        <v>5112</v>
      </c>
      <c r="J44" s="43">
        <v>52211</v>
      </c>
      <c r="K44" s="30"/>
      <c r="L44" s="41" t="s">
        <v>208</v>
      </c>
      <c r="M44" s="42"/>
      <c r="N44" s="41" t="s">
        <v>187</v>
      </c>
      <c r="O44" s="30"/>
      <c r="P44" s="43">
        <v>52211</v>
      </c>
      <c r="Q44" s="43">
        <v>5112</v>
      </c>
      <c r="R44" s="43">
        <v>46127</v>
      </c>
      <c r="S44" s="43">
        <v>157973</v>
      </c>
      <c r="T44" s="43">
        <v>261423</v>
      </c>
      <c r="U44" s="43"/>
      <c r="V44" s="43">
        <f t="shared" si="5"/>
        <v>261423</v>
      </c>
      <c r="X44" s="38"/>
    </row>
    <row r="45" spans="2:24" ht="24.75" customHeight="1" x14ac:dyDescent="0.2">
      <c r="B45" s="38"/>
      <c r="C45" s="16"/>
      <c r="D45" s="43">
        <f t="shared" si="4"/>
        <v>218838</v>
      </c>
      <c r="E45" s="43"/>
      <c r="F45" s="43">
        <v>218838</v>
      </c>
      <c r="G45" s="43">
        <v>150798</v>
      </c>
      <c r="H45" s="43">
        <v>39191</v>
      </c>
      <c r="I45" s="43">
        <v>4068</v>
      </c>
      <c r="J45" s="43">
        <v>24781</v>
      </c>
      <c r="K45" s="30"/>
      <c r="L45" s="41" t="s">
        <v>188</v>
      </c>
      <c r="M45" s="42"/>
      <c r="N45" s="41" t="s">
        <v>189</v>
      </c>
      <c r="O45" s="30"/>
      <c r="P45" s="43">
        <v>24781</v>
      </c>
      <c r="Q45" s="43">
        <v>4068</v>
      </c>
      <c r="R45" s="43">
        <v>39191</v>
      </c>
      <c r="S45" s="43">
        <v>150798</v>
      </c>
      <c r="T45" s="43">
        <v>218838</v>
      </c>
      <c r="U45" s="43"/>
      <c r="V45" s="43">
        <f t="shared" si="5"/>
        <v>218838</v>
      </c>
      <c r="W45" s="16"/>
      <c r="X45" s="38"/>
    </row>
    <row r="46" spans="2:24" x14ac:dyDescent="0.2">
      <c r="B46" s="38"/>
      <c r="D46" s="46">
        <f t="shared" si="4"/>
        <v>31638</v>
      </c>
      <c r="E46" s="46"/>
      <c r="F46" s="46">
        <v>31638</v>
      </c>
      <c r="G46" s="46">
        <v>3173</v>
      </c>
      <c r="H46" s="46">
        <v>28465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31638</v>
      </c>
      <c r="T46" s="46">
        <v>31638</v>
      </c>
      <c r="U46" s="46"/>
      <c r="V46" s="46">
        <f t="shared" si="5"/>
        <v>31638</v>
      </c>
      <c r="X46" s="38"/>
    </row>
    <row r="47" spans="2:24" ht="33.6" customHeight="1" x14ac:dyDescent="0.2">
      <c r="B47" s="45" t="s">
        <v>198</v>
      </c>
      <c r="D47" s="44">
        <f t="shared" si="4"/>
        <v>261423</v>
      </c>
      <c r="E47" s="44"/>
      <c r="F47" s="44">
        <v>261423</v>
      </c>
      <c r="G47" s="44">
        <v>186438</v>
      </c>
      <c r="H47" s="44">
        <v>17662</v>
      </c>
      <c r="I47" s="44">
        <v>5112</v>
      </c>
      <c r="J47" s="44">
        <v>52211</v>
      </c>
      <c r="K47" s="30"/>
      <c r="L47" s="41" t="s">
        <v>209</v>
      </c>
      <c r="M47" s="42"/>
      <c r="N47" s="41" t="s">
        <v>190</v>
      </c>
      <c r="O47" s="30"/>
      <c r="P47" s="44">
        <v>52211</v>
      </c>
      <c r="Q47" s="44">
        <v>5112</v>
      </c>
      <c r="R47" s="44">
        <v>17662</v>
      </c>
      <c r="S47" s="44">
        <v>186438</v>
      </c>
      <c r="T47" s="44">
        <v>261423</v>
      </c>
      <c r="U47" s="44"/>
      <c r="V47" s="44">
        <f t="shared" si="5"/>
        <v>261423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218838</v>
      </c>
      <c r="E48" s="46"/>
      <c r="F48" s="46">
        <v>218838</v>
      </c>
      <c r="G48" s="46">
        <v>179263</v>
      </c>
      <c r="H48" s="46">
        <v>10726</v>
      </c>
      <c r="I48" s="46">
        <v>4068</v>
      </c>
      <c r="J48" s="46">
        <v>24781</v>
      </c>
      <c r="K48" s="13"/>
      <c r="L48" s="41" t="s">
        <v>210</v>
      </c>
      <c r="M48" s="42"/>
      <c r="N48" s="41" t="s">
        <v>191</v>
      </c>
      <c r="O48" s="13"/>
      <c r="P48" s="46">
        <v>24781</v>
      </c>
      <c r="Q48" s="46">
        <v>4068</v>
      </c>
      <c r="R48" s="46">
        <v>10726</v>
      </c>
      <c r="S48" s="46">
        <v>179263</v>
      </c>
      <c r="T48" s="46">
        <v>218838</v>
      </c>
      <c r="U48" s="46"/>
      <c r="V48" s="46">
        <f t="shared" si="5"/>
        <v>218838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52211</v>
      </c>
      <c r="Q49" s="44">
        <v>5112</v>
      </c>
      <c r="R49" s="44">
        <v>46127</v>
      </c>
      <c r="S49" s="44">
        <v>157973</v>
      </c>
      <c r="T49" s="44">
        <v>261423</v>
      </c>
      <c r="U49" s="44"/>
      <c r="V49" s="44">
        <f t="shared" si="5"/>
        <v>261423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24781</v>
      </c>
      <c r="Q50" s="43">
        <v>4068</v>
      </c>
      <c r="R50" s="43">
        <v>39191</v>
      </c>
      <c r="S50" s="43">
        <v>150798</v>
      </c>
      <c r="T50" s="43">
        <v>218838</v>
      </c>
      <c r="U50" s="43"/>
      <c r="V50" s="43">
        <f t="shared" si="5"/>
        <v>218838</v>
      </c>
      <c r="X50" s="38" t="s">
        <v>55</v>
      </c>
    </row>
    <row r="51" spans="2:24" x14ac:dyDescent="0.2">
      <c r="B51" s="38"/>
      <c r="D51" s="43">
        <f t="shared" ref="D51:D56" si="6">SUM(E51:F51)</f>
        <v>212105</v>
      </c>
      <c r="E51" s="43"/>
      <c r="F51" s="43">
        <v>212105</v>
      </c>
      <c r="G51" s="43">
        <v>190866</v>
      </c>
      <c r="H51" s="43">
        <v>21239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212105</v>
      </c>
      <c r="E52" s="43"/>
      <c r="F52" s="43">
        <v>212105</v>
      </c>
      <c r="G52" s="43">
        <v>162401</v>
      </c>
      <c r="H52" s="43">
        <v>49704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-1065</v>
      </c>
      <c r="E53" s="43"/>
      <c r="F53" s="43">
        <v>-1065</v>
      </c>
      <c r="G53" s="43"/>
      <c r="H53" s="43"/>
      <c r="I53" s="43">
        <v>-1065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-1065</v>
      </c>
      <c r="T53" s="43">
        <v>-1065</v>
      </c>
      <c r="U53" s="43"/>
      <c r="V53" s="43">
        <f>SUM(T53:U53)</f>
        <v>-1065</v>
      </c>
      <c r="X53" s="38"/>
    </row>
    <row r="54" spans="2:24" x14ac:dyDescent="0.2">
      <c r="B54" s="38"/>
      <c r="D54" s="43">
        <f t="shared" si="6"/>
        <v>49318</v>
      </c>
      <c r="E54" s="43"/>
      <c r="F54" s="43">
        <v>49318</v>
      </c>
      <c r="G54" s="43">
        <v>-5493</v>
      </c>
      <c r="H54" s="43">
        <v>-3577</v>
      </c>
      <c r="I54" s="43">
        <v>6177</v>
      </c>
      <c r="J54" s="43">
        <v>52211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6733</v>
      </c>
      <c r="E55" s="43"/>
      <c r="F55" s="43">
        <v>6733</v>
      </c>
      <c r="G55" s="43">
        <v>-12668</v>
      </c>
      <c r="H55" s="43">
        <v>-10513</v>
      </c>
      <c r="I55" s="43">
        <v>5133</v>
      </c>
      <c r="J55" s="43">
        <v>24781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-1020</v>
      </c>
      <c r="E56" s="43">
        <v>-1020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24781</v>
      </c>
      <c r="Q69" s="43">
        <v>5133</v>
      </c>
      <c r="R69" s="43">
        <v>-10513</v>
      </c>
      <c r="S69" s="43">
        <v>-12668</v>
      </c>
      <c r="T69" s="43">
        <v>6733</v>
      </c>
      <c r="U69" s="43"/>
      <c r="V69" s="43">
        <f>SUM(T69:U69)</f>
        <v>6733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-1020</v>
      </c>
      <c r="V71" s="43">
        <f t="shared" ref="V71:V74" si="7">SUM(T71:U71)</f>
        <v>-1020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306</v>
      </c>
      <c r="Q72" s="43">
        <v>323</v>
      </c>
      <c r="R72" s="43">
        <v>1676</v>
      </c>
      <c r="S72" s="43">
        <v>265</v>
      </c>
      <c r="T72" s="43">
        <v>2570</v>
      </c>
      <c r="U72" s="43">
        <v>120</v>
      </c>
      <c r="V72" s="43">
        <f t="shared" si="7"/>
        <v>2690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-367</v>
      </c>
      <c r="Q73" s="43">
        <v>-451</v>
      </c>
      <c r="R73" s="43">
        <v>-662</v>
      </c>
      <c r="S73" s="43">
        <v>-846</v>
      </c>
      <c r="T73" s="43">
        <v>-2326</v>
      </c>
      <c r="U73" s="43">
        <v>-364</v>
      </c>
      <c r="V73" s="43">
        <f t="shared" si="7"/>
        <v>-2690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5713</v>
      </c>
      <c r="E74" s="46">
        <v>-1264</v>
      </c>
      <c r="F74" s="46">
        <v>6977</v>
      </c>
      <c r="G74" s="46">
        <v>-13249</v>
      </c>
      <c r="H74" s="46">
        <v>-9499</v>
      </c>
      <c r="I74" s="46">
        <v>5005</v>
      </c>
      <c r="J74" s="46">
        <v>24720</v>
      </c>
      <c r="K74" s="13"/>
      <c r="L74" s="41" t="s">
        <v>103</v>
      </c>
      <c r="M74" s="42"/>
      <c r="N74" s="41" t="s">
        <v>104</v>
      </c>
      <c r="O74" s="13"/>
      <c r="P74" s="46">
        <v>24720</v>
      </c>
      <c r="Q74" s="46">
        <v>5005</v>
      </c>
      <c r="R74" s="46">
        <v>-9499</v>
      </c>
      <c r="S74" s="46">
        <v>-13249</v>
      </c>
      <c r="T74" s="46">
        <v>6977</v>
      </c>
      <c r="U74" s="46">
        <v>-1264</v>
      </c>
      <c r="V74" s="46">
        <f t="shared" si="7"/>
        <v>5713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48298</v>
      </c>
      <c r="E75" s="44"/>
      <c r="F75" s="44">
        <v>48298</v>
      </c>
      <c r="G75" s="44">
        <v>6779</v>
      </c>
      <c r="H75" s="44">
        <v>5426</v>
      </c>
      <c r="I75" s="44">
        <v>1162</v>
      </c>
      <c r="J75" s="44">
        <v>34931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48202</v>
      </c>
      <c r="E76" s="43"/>
      <c r="F76" s="43">
        <v>48202</v>
      </c>
      <c r="G76" s="43">
        <v>6315</v>
      </c>
      <c r="H76" s="43">
        <v>5466</v>
      </c>
      <c r="I76" s="43">
        <v>1152</v>
      </c>
      <c r="J76" s="43">
        <v>35269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-42585</v>
      </c>
      <c r="E77" s="43"/>
      <c r="F77" s="43">
        <v>-42585</v>
      </c>
      <c r="G77" s="43">
        <v>-7175</v>
      </c>
      <c r="H77" s="43">
        <v>-6936</v>
      </c>
      <c r="I77" s="43">
        <v>-1044</v>
      </c>
      <c r="J77" s="43">
        <v>-27430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96</v>
      </c>
      <c r="E78" s="43"/>
      <c r="F78" s="43">
        <v>96</v>
      </c>
      <c r="G78" s="43">
        <v>464</v>
      </c>
      <c r="H78" s="43">
        <v>-40</v>
      </c>
      <c r="I78" s="43">
        <v>10</v>
      </c>
      <c r="J78" s="43">
        <v>-338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241</v>
      </c>
      <c r="F79" s="43">
        <v>-241</v>
      </c>
      <c r="G79" s="43">
        <v>-47</v>
      </c>
      <c r="H79" s="43">
        <v>88</v>
      </c>
      <c r="I79" s="43">
        <v>-38</v>
      </c>
      <c r="J79" s="43">
        <v>-244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-1505</v>
      </c>
      <c r="F80" s="43">
        <v>1505</v>
      </c>
      <c r="G80" s="43">
        <v>-12806</v>
      </c>
      <c r="H80" s="43">
        <v>-8077</v>
      </c>
      <c r="I80" s="43">
        <v>4925</v>
      </c>
      <c r="J80" s="43">
        <v>17463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83880</v>
      </c>
      <c r="V18" s="43">
        <f>SUM(T18:U18)</f>
        <v>83880</v>
      </c>
      <c r="X18" s="38" t="s">
        <v>25</v>
      </c>
    </row>
    <row r="19" spans="2:24" x14ac:dyDescent="0.2">
      <c r="B19" s="38" t="s">
        <v>28</v>
      </c>
      <c r="D19" s="43">
        <f>SUM(E19:F19)</f>
        <v>97815</v>
      </c>
      <c r="E19" s="43">
        <v>97815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281932</v>
      </c>
      <c r="E23" s="43"/>
      <c r="F23" s="43">
        <v>281932</v>
      </c>
      <c r="G23" s="43">
        <v>62162</v>
      </c>
      <c r="H23" s="43">
        <v>40081</v>
      </c>
      <c r="I23" s="43">
        <v>9819</v>
      </c>
      <c r="J23" s="43">
        <v>143564</v>
      </c>
      <c r="K23" s="13"/>
      <c r="L23" s="41" t="s">
        <v>204</v>
      </c>
      <c r="M23" s="42"/>
      <c r="N23" s="41" t="s">
        <v>41</v>
      </c>
      <c r="O23" s="13"/>
      <c r="P23" s="43">
        <v>143564</v>
      </c>
      <c r="Q23" s="43">
        <v>9819</v>
      </c>
      <c r="R23" s="43">
        <v>40081</v>
      </c>
      <c r="S23" s="43">
        <v>62162</v>
      </c>
      <c r="T23" s="43">
        <v>281932</v>
      </c>
      <c r="U23" s="43"/>
      <c r="V23" s="43">
        <f>SUM(T23:U23)</f>
        <v>281932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42960</v>
      </c>
      <c r="E24" s="43"/>
      <c r="F24" s="43">
        <v>42960</v>
      </c>
      <c r="G24" s="43">
        <v>7264</v>
      </c>
      <c r="H24" s="43">
        <v>6940</v>
      </c>
      <c r="I24" s="43">
        <v>1021</v>
      </c>
      <c r="J24" s="43">
        <v>27735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238972</v>
      </c>
      <c r="E25" s="43"/>
      <c r="F25" s="43">
        <v>238972</v>
      </c>
      <c r="G25" s="43">
        <v>54898</v>
      </c>
      <c r="H25" s="43">
        <v>33141</v>
      </c>
      <c r="I25" s="43">
        <v>8798</v>
      </c>
      <c r="J25" s="43">
        <v>115829</v>
      </c>
      <c r="K25" s="13"/>
      <c r="L25" s="41" t="s">
        <v>45</v>
      </c>
      <c r="M25" s="42"/>
      <c r="N25" s="41" t="s">
        <v>46</v>
      </c>
      <c r="O25" s="13"/>
      <c r="P25" s="43">
        <v>115829</v>
      </c>
      <c r="Q25" s="43">
        <v>8798</v>
      </c>
      <c r="R25" s="43">
        <v>33141</v>
      </c>
      <c r="S25" s="43">
        <v>54898</v>
      </c>
      <c r="T25" s="43">
        <v>238972</v>
      </c>
      <c r="U25" s="43"/>
      <c r="V25" s="43">
        <f t="shared" ref="V25:V31" si="1">SUM(T25:U25)</f>
        <v>238972</v>
      </c>
      <c r="X25" s="38"/>
    </row>
    <row r="26" spans="2:24" x14ac:dyDescent="0.2">
      <c r="B26" s="38"/>
      <c r="D26" s="46">
        <f t="shared" si="0"/>
        <v>-13935</v>
      </c>
      <c r="E26" s="46">
        <v>-13935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-13935</v>
      </c>
      <c r="V26" s="46">
        <f t="shared" si="1"/>
        <v>-13935</v>
      </c>
      <c r="X26" s="38"/>
    </row>
    <row r="27" spans="2:24" x14ac:dyDescent="0.2">
      <c r="B27" s="45" t="s">
        <v>49</v>
      </c>
      <c r="D27" s="44">
        <f t="shared" si="0"/>
        <v>128960</v>
      </c>
      <c r="E27" s="44">
        <v>595</v>
      </c>
      <c r="F27" s="44">
        <v>128365</v>
      </c>
      <c r="G27" s="44">
        <v>10509</v>
      </c>
      <c r="H27" s="44">
        <v>33014</v>
      </c>
      <c r="I27" s="44">
        <v>4903</v>
      </c>
      <c r="J27" s="44">
        <v>79939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128892</v>
      </c>
      <c r="T27" s="44">
        <v>128892</v>
      </c>
      <c r="U27" s="44">
        <v>68</v>
      </c>
      <c r="V27" s="44">
        <f t="shared" si="1"/>
        <v>128960</v>
      </c>
      <c r="X27" s="45" t="s">
        <v>49</v>
      </c>
    </row>
    <row r="28" spans="2:24" x14ac:dyDescent="0.2">
      <c r="B28" s="38" t="s">
        <v>44</v>
      </c>
      <c r="D28" s="43">
        <f t="shared" si="0"/>
        <v>29991</v>
      </c>
      <c r="E28" s="43"/>
      <c r="F28" s="43">
        <v>29991</v>
      </c>
      <c r="G28" s="43">
        <v>1725</v>
      </c>
      <c r="H28" s="43">
        <v>127</v>
      </c>
      <c r="I28" s="43">
        <v>1014</v>
      </c>
      <c r="J28" s="43">
        <v>819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29918</v>
      </c>
      <c r="S28" s="43"/>
      <c r="T28" s="43">
        <v>29918</v>
      </c>
      <c r="U28" s="43">
        <v>73</v>
      </c>
      <c r="V28" s="43">
        <f t="shared" si="1"/>
        <v>29991</v>
      </c>
      <c r="X28" s="38" t="s">
        <v>44</v>
      </c>
    </row>
    <row r="29" spans="2:24" x14ac:dyDescent="0.2">
      <c r="B29" s="38"/>
      <c r="D29" s="43">
        <f t="shared" si="0"/>
        <v>26306</v>
      </c>
      <c r="E29" s="43"/>
      <c r="F29" s="43">
        <v>26306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25891</v>
      </c>
      <c r="S29" s="43"/>
      <c r="T29" s="43">
        <v>25891</v>
      </c>
      <c r="U29" s="43">
        <v>415</v>
      </c>
      <c r="V29" s="43">
        <f t="shared" si="1"/>
        <v>26306</v>
      </c>
      <c r="X29" s="38"/>
    </row>
    <row r="30" spans="2:24" x14ac:dyDescent="0.2">
      <c r="B30" s="38"/>
      <c r="D30" s="43">
        <f t="shared" si="0"/>
        <v>3685</v>
      </c>
      <c r="E30" s="43"/>
      <c r="F30" s="43">
        <v>3685</v>
      </c>
      <c r="G30" s="43">
        <v>1725</v>
      </c>
      <c r="H30" s="43">
        <v>127</v>
      </c>
      <c r="I30" s="43">
        <v>1014</v>
      </c>
      <c r="J30" s="43">
        <v>819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4027</v>
      </c>
      <c r="S30" s="43"/>
      <c r="T30" s="43">
        <v>4027</v>
      </c>
      <c r="U30" s="43">
        <v>-342</v>
      </c>
      <c r="V30" s="43">
        <f t="shared" si="1"/>
        <v>3685</v>
      </c>
      <c r="X30" s="38"/>
    </row>
    <row r="31" spans="2:24" x14ac:dyDescent="0.2">
      <c r="B31" s="38"/>
      <c r="D31" s="43">
        <f t="shared" si="0"/>
        <v>123576</v>
      </c>
      <c r="E31" s="43"/>
      <c r="F31" s="43">
        <v>123576</v>
      </c>
      <c r="G31" s="43">
        <v>49928</v>
      </c>
      <c r="H31" s="43">
        <v>6940</v>
      </c>
      <c r="I31" s="43">
        <v>3902</v>
      </c>
      <c r="J31" s="43">
        <v>62806</v>
      </c>
      <c r="K31" s="15"/>
      <c r="L31" s="41" t="s">
        <v>205</v>
      </c>
      <c r="M31" s="42"/>
      <c r="N31" s="41" t="s">
        <v>119</v>
      </c>
      <c r="O31" s="15"/>
      <c r="P31" s="43">
        <v>62806</v>
      </c>
      <c r="Q31" s="43">
        <v>3902</v>
      </c>
      <c r="R31" s="43">
        <v>6940</v>
      </c>
      <c r="S31" s="43">
        <v>49928</v>
      </c>
      <c r="T31" s="43">
        <v>123576</v>
      </c>
      <c r="U31" s="43"/>
      <c r="V31" s="43">
        <f t="shared" si="1"/>
        <v>123576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80616</v>
      </c>
      <c r="E33" s="43"/>
      <c r="F33" s="43">
        <v>80616</v>
      </c>
      <c r="G33" s="43">
        <v>42664</v>
      </c>
      <c r="H33" s="43">
        <v>0</v>
      </c>
      <c r="I33" s="43">
        <v>2881</v>
      </c>
      <c r="J33" s="43">
        <v>35071</v>
      </c>
      <c r="K33" s="13"/>
      <c r="L33" s="41" t="s">
        <v>120</v>
      </c>
      <c r="M33" s="42"/>
      <c r="N33" s="41" t="s">
        <v>121</v>
      </c>
      <c r="O33" s="13"/>
      <c r="P33" s="43">
        <v>35071</v>
      </c>
      <c r="Q33" s="43">
        <v>2881</v>
      </c>
      <c r="R33" s="43">
        <v>0</v>
      </c>
      <c r="S33" s="43">
        <v>42664</v>
      </c>
      <c r="T33" s="43">
        <v>80616</v>
      </c>
      <c r="U33" s="43"/>
      <c r="V33" s="43">
        <f>SUM(T33:U33)</f>
        <v>80616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70752</v>
      </c>
      <c r="E35" s="44">
        <v>13046</v>
      </c>
      <c r="F35" s="44">
        <v>57706</v>
      </c>
      <c r="G35" s="44">
        <v>1627</v>
      </c>
      <c r="H35" s="44">
        <v>7745</v>
      </c>
      <c r="I35" s="44">
        <v>15823</v>
      </c>
      <c r="J35" s="44">
        <v>32511</v>
      </c>
      <c r="K35" s="31"/>
      <c r="L35" s="40" t="s">
        <v>63</v>
      </c>
      <c r="M35" s="14"/>
      <c r="N35" s="40" t="s">
        <v>64</v>
      </c>
      <c r="O35" s="31"/>
      <c r="P35" s="44">
        <v>19367</v>
      </c>
      <c r="Q35" s="44">
        <v>20096</v>
      </c>
      <c r="R35" s="44">
        <v>1569</v>
      </c>
      <c r="S35" s="44">
        <v>16013</v>
      </c>
      <c r="T35" s="44">
        <v>57045</v>
      </c>
      <c r="U35" s="44">
        <v>13707</v>
      </c>
      <c r="V35" s="44">
        <f t="shared" ref="V35:V36" si="3">SUM(T35:U35)</f>
        <v>70752</v>
      </c>
      <c r="X35" s="45" t="s">
        <v>62</v>
      </c>
    </row>
    <row r="36" spans="2:24" x14ac:dyDescent="0.2">
      <c r="B36" s="38" t="s">
        <v>54</v>
      </c>
      <c r="D36" s="43">
        <f t="shared" si="2"/>
        <v>281725</v>
      </c>
      <c r="E36" s="43"/>
      <c r="F36" s="43">
        <v>281725</v>
      </c>
      <c r="G36" s="43">
        <v>193206</v>
      </c>
      <c r="H36" s="43">
        <v>30682</v>
      </c>
      <c r="I36" s="43">
        <v>8175</v>
      </c>
      <c r="J36" s="43">
        <v>49662</v>
      </c>
      <c r="K36" s="13"/>
      <c r="L36" s="41" t="s">
        <v>207</v>
      </c>
      <c r="M36" s="42"/>
      <c r="N36" s="41" t="s">
        <v>65</v>
      </c>
      <c r="O36" s="13"/>
      <c r="P36" s="43">
        <v>49662</v>
      </c>
      <c r="Q36" s="43">
        <v>8175</v>
      </c>
      <c r="R36" s="43">
        <v>30682</v>
      </c>
      <c r="S36" s="43">
        <v>193206</v>
      </c>
      <c r="T36" s="43">
        <v>281725</v>
      </c>
      <c r="U36" s="43"/>
      <c r="V36" s="43">
        <f t="shared" si="3"/>
        <v>281725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238765</v>
      </c>
      <c r="E38" s="43"/>
      <c r="F38" s="43">
        <v>238765</v>
      </c>
      <c r="G38" s="43">
        <v>185942</v>
      </c>
      <c r="H38" s="43">
        <v>23742</v>
      </c>
      <c r="I38" s="43">
        <v>7154</v>
      </c>
      <c r="J38" s="43">
        <v>21927</v>
      </c>
      <c r="K38" s="13"/>
      <c r="L38" s="41" t="s">
        <v>69</v>
      </c>
      <c r="M38" s="42"/>
      <c r="N38" s="41" t="s">
        <v>70</v>
      </c>
      <c r="O38" s="13"/>
      <c r="P38" s="43">
        <v>21927</v>
      </c>
      <c r="Q38" s="43">
        <v>7154</v>
      </c>
      <c r="R38" s="43">
        <v>23742</v>
      </c>
      <c r="S38" s="43">
        <v>185942</v>
      </c>
      <c r="T38" s="43">
        <v>238765</v>
      </c>
      <c r="U38" s="43"/>
      <c r="V38" s="43">
        <f>SUM(T38:U38)</f>
        <v>238765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20649</v>
      </c>
      <c r="E40" s="44">
        <v>566</v>
      </c>
      <c r="F40" s="44">
        <v>20083</v>
      </c>
      <c r="G40" s="44">
        <v>16217</v>
      </c>
      <c r="H40" s="44">
        <v>24</v>
      </c>
      <c r="I40" s="44">
        <v>1546</v>
      </c>
      <c r="J40" s="44">
        <v>2296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20299</v>
      </c>
      <c r="S40" s="44"/>
      <c r="T40" s="44">
        <v>20299</v>
      </c>
      <c r="U40" s="44">
        <v>350</v>
      </c>
      <c r="V40" s="44">
        <f t="shared" ref="V40:V50" si="5">SUM(T40:U40)</f>
        <v>20649</v>
      </c>
      <c r="X40" s="45" t="s">
        <v>66</v>
      </c>
    </row>
    <row r="41" spans="2:24" x14ac:dyDescent="0.2">
      <c r="B41" s="38" t="s">
        <v>68</v>
      </c>
      <c r="D41" s="43">
        <f t="shared" si="4"/>
        <v>37145</v>
      </c>
      <c r="E41" s="43">
        <v>14</v>
      </c>
      <c r="F41" s="43">
        <v>37131</v>
      </c>
      <c r="G41" s="43">
        <v>37131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1592</v>
      </c>
      <c r="Q41" s="43">
        <v>1378</v>
      </c>
      <c r="R41" s="43">
        <v>33938</v>
      </c>
      <c r="S41" s="43">
        <v>50</v>
      </c>
      <c r="T41" s="43">
        <v>36958</v>
      </c>
      <c r="U41" s="43">
        <v>187</v>
      </c>
      <c r="V41" s="43">
        <f t="shared" si="5"/>
        <v>37145</v>
      </c>
      <c r="X41" s="38" t="s">
        <v>68</v>
      </c>
    </row>
    <row r="42" spans="2:24" ht="24" x14ac:dyDescent="0.2">
      <c r="B42" s="38" t="s">
        <v>71</v>
      </c>
      <c r="D42" s="43">
        <f t="shared" si="4"/>
        <v>52738</v>
      </c>
      <c r="E42" s="43">
        <v>1036</v>
      </c>
      <c r="F42" s="43">
        <v>51702</v>
      </c>
      <c r="G42" s="43">
        <v>54</v>
      </c>
      <c r="H42" s="43">
        <v>48556</v>
      </c>
      <c r="I42" s="43">
        <v>1739</v>
      </c>
      <c r="J42" s="43">
        <v>1353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52591</v>
      </c>
      <c r="T42" s="43">
        <v>52591</v>
      </c>
      <c r="U42" s="43">
        <v>147</v>
      </c>
      <c r="V42" s="43">
        <f t="shared" si="5"/>
        <v>52738</v>
      </c>
      <c r="X42" s="38" t="s">
        <v>71</v>
      </c>
    </row>
    <row r="43" spans="2:24" x14ac:dyDescent="0.2">
      <c r="B43" s="38" t="s">
        <v>78</v>
      </c>
      <c r="D43" s="43">
        <f t="shared" si="4"/>
        <v>29884</v>
      </c>
      <c r="E43" s="43">
        <v>2078</v>
      </c>
      <c r="F43" s="43">
        <v>27806</v>
      </c>
      <c r="G43" s="43">
        <v>14683</v>
      </c>
      <c r="H43" s="43">
        <v>2969</v>
      </c>
      <c r="I43" s="43">
        <v>6291</v>
      </c>
      <c r="J43" s="43">
        <v>3863</v>
      </c>
      <c r="K43" s="13"/>
      <c r="L43" s="40" t="s">
        <v>79</v>
      </c>
      <c r="M43" s="14"/>
      <c r="N43" s="40" t="s">
        <v>80</v>
      </c>
      <c r="O43" s="13"/>
      <c r="P43" s="43">
        <v>1644</v>
      </c>
      <c r="Q43" s="43">
        <v>6437</v>
      </c>
      <c r="R43" s="43">
        <v>1884</v>
      </c>
      <c r="S43" s="43">
        <v>15366</v>
      </c>
      <c r="T43" s="43">
        <v>25331</v>
      </c>
      <c r="U43" s="43">
        <v>4553</v>
      </c>
      <c r="V43" s="43">
        <f t="shared" si="5"/>
        <v>29884</v>
      </c>
      <c r="X43" s="38" t="s">
        <v>78</v>
      </c>
    </row>
    <row r="44" spans="2:24" ht="22.5" customHeight="1" x14ac:dyDescent="0.2">
      <c r="B44" s="38"/>
      <c r="D44" s="43">
        <f t="shared" si="4"/>
        <v>280182</v>
      </c>
      <c r="E44" s="43"/>
      <c r="F44" s="43">
        <v>280182</v>
      </c>
      <c r="G44" s="43">
        <v>193128</v>
      </c>
      <c r="H44" s="43">
        <v>35254</v>
      </c>
      <c r="I44" s="43">
        <v>6414</v>
      </c>
      <c r="J44" s="43">
        <v>45386</v>
      </c>
      <c r="K44" s="30"/>
      <c r="L44" s="41" t="s">
        <v>208</v>
      </c>
      <c r="M44" s="42"/>
      <c r="N44" s="41" t="s">
        <v>187</v>
      </c>
      <c r="O44" s="30"/>
      <c r="P44" s="43">
        <v>45386</v>
      </c>
      <c r="Q44" s="43">
        <v>6414</v>
      </c>
      <c r="R44" s="43">
        <v>35254</v>
      </c>
      <c r="S44" s="43">
        <v>193128</v>
      </c>
      <c r="T44" s="43">
        <v>280182</v>
      </c>
      <c r="U44" s="43"/>
      <c r="V44" s="43">
        <f t="shared" si="5"/>
        <v>280182</v>
      </c>
      <c r="X44" s="38"/>
    </row>
    <row r="45" spans="2:24" ht="24.75" customHeight="1" x14ac:dyDescent="0.2">
      <c r="B45" s="38"/>
      <c r="C45" s="16"/>
      <c r="D45" s="43">
        <f t="shared" si="4"/>
        <v>237222</v>
      </c>
      <c r="E45" s="43"/>
      <c r="F45" s="43">
        <v>237222</v>
      </c>
      <c r="G45" s="43">
        <v>185864</v>
      </c>
      <c r="H45" s="43">
        <v>28314</v>
      </c>
      <c r="I45" s="43">
        <v>5393</v>
      </c>
      <c r="J45" s="43">
        <v>17651</v>
      </c>
      <c r="K45" s="30"/>
      <c r="L45" s="41" t="s">
        <v>188</v>
      </c>
      <c r="M45" s="42"/>
      <c r="N45" s="41" t="s">
        <v>189</v>
      </c>
      <c r="O45" s="30"/>
      <c r="P45" s="43">
        <v>17651</v>
      </c>
      <c r="Q45" s="43">
        <v>5393</v>
      </c>
      <c r="R45" s="43">
        <v>28314</v>
      </c>
      <c r="S45" s="43">
        <v>185864</v>
      </c>
      <c r="T45" s="43">
        <v>237222</v>
      </c>
      <c r="U45" s="43"/>
      <c r="V45" s="43">
        <f t="shared" si="5"/>
        <v>237222</v>
      </c>
      <c r="W45" s="16"/>
      <c r="X45" s="38"/>
    </row>
    <row r="46" spans="2:24" x14ac:dyDescent="0.2">
      <c r="B46" s="38"/>
      <c r="D46" s="46">
        <f t="shared" si="4"/>
        <v>35440</v>
      </c>
      <c r="E46" s="46"/>
      <c r="F46" s="46">
        <v>35440</v>
      </c>
      <c r="G46" s="46">
        <v>2916</v>
      </c>
      <c r="H46" s="46">
        <v>32524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35440</v>
      </c>
      <c r="T46" s="46">
        <v>35440</v>
      </c>
      <c r="U46" s="46"/>
      <c r="V46" s="46">
        <f t="shared" si="5"/>
        <v>35440</v>
      </c>
      <c r="X46" s="38"/>
    </row>
    <row r="47" spans="2:24" ht="33.6" customHeight="1" x14ac:dyDescent="0.2">
      <c r="B47" s="45" t="s">
        <v>198</v>
      </c>
      <c r="D47" s="44">
        <f t="shared" si="4"/>
        <v>280182</v>
      </c>
      <c r="E47" s="44"/>
      <c r="F47" s="44">
        <v>280182</v>
      </c>
      <c r="G47" s="44">
        <v>225652</v>
      </c>
      <c r="H47" s="44">
        <v>2730</v>
      </c>
      <c r="I47" s="44">
        <v>6414</v>
      </c>
      <c r="J47" s="44">
        <v>45386</v>
      </c>
      <c r="K47" s="30"/>
      <c r="L47" s="41" t="s">
        <v>209</v>
      </c>
      <c r="M47" s="42"/>
      <c r="N47" s="41" t="s">
        <v>190</v>
      </c>
      <c r="O47" s="30"/>
      <c r="P47" s="44">
        <v>45386</v>
      </c>
      <c r="Q47" s="44">
        <v>6414</v>
      </c>
      <c r="R47" s="44">
        <v>2730</v>
      </c>
      <c r="S47" s="44">
        <v>225652</v>
      </c>
      <c r="T47" s="44">
        <v>280182</v>
      </c>
      <c r="U47" s="44"/>
      <c r="V47" s="44">
        <f t="shared" si="5"/>
        <v>280182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237222</v>
      </c>
      <c r="E48" s="46"/>
      <c r="F48" s="46">
        <v>237222</v>
      </c>
      <c r="G48" s="46">
        <v>218388</v>
      </c>
      <c r="H48" s="46">
        <v>-4210</v>
      </c>
      <c r="I48" s="46">
        <v>5393</v>
      </c>
      <c r="J48" s="46">
        <v>17651</v>
      </c>
      <c r="K48" s="13"/>
      <c r="L48" s="41" t="s">
        <v>210</v>
      </c>
      <c r="M48" s="42"/>
      <c r="N48" s="41" t="s">
        <v>191</v>
      </c>
      <c r="O48" s="13"/>
      <c r="P48" s="46">
        <v>17651</v>
      </c>
      <c r="Q48" s="46">
        <v>5393</v>
      </c>
      <c r="R48" s="46">
        <v>-4210</v>
      </c>
      <c r="S48" s="46">
        <v>218388</v>
      </c>
      <c r="T48" s="46">
        <v>237222</v>
      </c>
      <c r="U48" s="46"/>
      <c r="V48" s="46">
        <f t="shared" si="5"/>
        <v>237222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45386</v>
      </c>
      <c r="Q49" s="44">
        <v>6414</v>
      </c>
      <c r="R49" s="44">
        <v>35254</v>
      </c>
      <c r="S49" s="44">
        <v>193128</v>
      </c>
      <c r="T49" s="44">
        <v>280182</v>
      </c>
      <c r="U49" s="44"/>
      <c r="V49" s="44">
        <f t="shared" si="5"/>
        <v>280182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17651</v>
      </c>
      <c r="Q50" s="43">
        <v>5393</v>
      </c>
      <c r="R50" s="43">
        <v>28314</v>
      </c>
      <c r="S50" s="43">
        <v>185864</v>
      </c>
      <c r="T50" s="43">
        <v>237222</v>
      </c>
      <c r="U50" s="43"/>
      <c r="V50" s="43">
        <f t="shared" si="5"/>
        <v>237222</v>
      </c>
      <c r="X50" s="38" t="s">
        <v>55</v>
      </c>
    </row>
    <row r="51" spans="2:24" x14ac:dyDescent="0.2">
      <c r="B51" s="38"/>
      <c r="D51" s="43">
        <f t="shared" ref="D51:D56" si="6">SUM(E51:F51)</f>
        <v>215470</v>
      </c>
      <c r="E51" s="43"/>
      <c r="F51" s="43">
        <v>215470</v>
      </c>
      <c r="G51" s="43">
        <v>191921</v>
      </c>
      <c r="H51" s="43">
        <v>23549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215470</v>
      </c>
      <c r="E52" s="43"/>
      <c r="F52" s="43">
        <v>215470</v>
      </c>
      <c r="G52" s="43">
        <v>159397</v>
      </c>
      <c r="H52" s="43">
        <v>56073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-487</v>
      </c>
      <c r="E53" s="43"/>
      <c r="F53" s="43">
        <v>-487</v>
      </c>
      <c r="G53" s="43"/>
      <c r="H53" s="43"/>
      <c r="I53" s="43">
        <v>-487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-487</v>
      </c>
      <c r="T53" s="43">
        <v>-487</v>
      </c>
      <c r="U53" s="43"/>
      <c r="V53" s="43">
        <f>SUM(T53:U53)</f>
        <v>-487</v>
      </c>
      <c r="X53" s="38"/>
    </row>
    <row r="54" spans="2:24" x14ac:dyDescent="0.2">
      <c r="B54" s="38"/>
      <c r="D54" s="43">
        <f t="shared" si="6"/>
        <v>64712</v>
      </c>
      <c r="E54" s="43"/>
      <c r="F54" s="43">
        <v>64712</v>
      </c>
      <c r="G54" s="43">
        <v>33244</v>
      </c>
      <c r="H54" s="43">
        <v>-20819</v>
      </c>
      <c r="I54" s="43">
        <v>6901</v>
      </c>
      <c r="J54" s="43">
        <v>45386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21752</v>
      </c>
      <c r="E55" s="43"/>
      <c r="F55" s="43">
        <v>21752</v>
      </c>
      <c r="G55" s="43">
        <v>25980</v>
      </c>
      <c r="H55" s="43">
        <v>-27759</v>
      </c>
      <c r="I55" s="43">
        <v>5880</v>
      </c>
      <c r="J55" s="43">
        <v>17651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-12185</v>
      </c>
      <c r="E56" s="43">
        <v>-12185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17651</v>
      </c>
      <c r="Q69" s="43">
        <v>5880</v>
      </c>
      <c r="R69" s="43">
        <v>-27759</v>
      </c>
      <c r="S69" s="43">
        <v>25980</v>
      </c>
      <c r="T69" s="43">
        <v>21752</v>
      </c>
      <c r="U69" s="43"/>
      <c r="V69" s="43">
        <f>SUM(T69:U69)</f>
        <v>21752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-12185</v>
      </c>
      <c r="V71" s="43">
        <f t="shared" ref="V71:V74" si="7">SUM(T71:U71)</f>
        <v>-12185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1390</v>
      </c>
      <c r="Q72" s="43">
        <v>1068</v>
      </c>
      <c r="R72" s="43">
        <v>2623</v>
      </c>
      <c r="S72" s="43">
        <v>663</v>
      </c>
      <c r="T72" s="43">
        <v>5744</v>
      </c>
      <c r="U72" s="43">
        <v>13</v>
      </c>
      <c r="V72" s="43">
        <f t="shared" si="7"/>
        <v>5757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-441</v>
      </c>
      <c r="Q73" s="43">
        <v>-2153</v>
      </c>
      <c r="R73" s="43">
        <v>-1561</v>
      </c>
      <c r="S73" s="43">
        <v>-1069</v>
      </c>
      <c r="T73" s="43">
        <v>-5224</v>
      </c>
      <c r="U73" s="43">
        <v>-533</v>
      </c>
      <c r="V73" s="43">
        <f t="shared" si="7"/>
        <v>-5757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9567</v>
      </c>
      <c r="E74" s="46">
        <v>-12705</v>
      </c>
      <c r="F74" s="46">
        <v>22272</v>
      </c>
      <c r="G74" s="46">
        <v>25574</v>
      </c>
      <c r="H74" s="46">
        <v>-26697</v>
      </c>
      <c r="I74" s="46">
        <v>4795</v>
      </c>
      <c r="J74" s="46">
        <v>18600</v>
      </c>
      <c r="K74" s="13"/>
      <c r="L74" s="41" t="s">
        <v>103</v>
      </c>
      <c r="M74" s="42"/>
      <c r="N74" s="41" t="s">
        <v>104</v>
      </c>
      <c r="O74" s="13"/>
      <c r="P74" s="46">
        <v>18600</v>
      </c>
      <c r="Q74" s="46">
        <v>4795</v>
      </c>
      <c r="R74" s="46">
        <v>-26697</v>
      </c>
      <c r="S74" s="46">
        <v>25574</v>
      </c>
      <c r="T74" s="46">
        <v>22272</v>
      </c>
      <c r="U74" s="46">
        <v>-12705</v>
      </c>
      <c r="V74" s="46">
        <f t="shared" si="7"/>
        <v>9567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52527</v>
      </c>
      <c r="E75" s="44"/>
      <c r="F75" s="44">
        <v>52527</v>
      </c>
      <c r="G75" s="44">
        <v>6828</v>
      </c>
      <c r="H75" s="44">
        <v>5666</v>
      </c>
      <c r="I75" s="44">
        <v>1204</v>
      </c>
      <c r="J75" s="44">
        <v>38829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50995</v>
      </c>
      <c r="E76" s="43"/>
      <c r="F76" s="43">
        <v>50995</v>
      </c>
      <c r="G76" s="43">
        <v>8745</v>
      </c>
      <c r="H76" s="43">
        <v>5681</v>
      </c>
      <c r="I76" s="43">
        <v>1217</v>
      </c>
      <c r="J76" s="43">
        <v>35352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-42960</v>
      </c>
      <c r="E77" s="43"/>
      <c r="F77" s="43">
        <v>-42960</v>
      </c>
      <c r="G77" s="43">
        <v>-7264</v>
      </c>
      <c r="H77" s="43">
        <v>-6940</v>
      </c>
      <c r="I77" s="43">
        <v>-1021</v>
      </c>
      <c r="J77" s="43">
        <v>-27735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1532</v>
      </c>
      <c r="E78" s="43"/>
      <c r="F78" s="43">
        <v>1532</v>
      </c>
      <c r="G78" s="43">
        <v>-1917</v>
      </c>
      <c r="H78" s="43">
        <v>-15</v>
      </c>
      <c r="I78" s="43">
        <v>-13</v>
      </c>
      <c r="J78" s="43">
        <v>3477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103</v>
      </c>
      <c r="F79" s="43">
        <v>-103</v>
      </c>
      <c r="G79" s="43">
        <v>-87</v>
      </c>
      <c r="H79" s="43">
        <v>147</v>
      </c>
      <c r="I79" s="43">
        <v>-38</v>
      </c>
      <c r="J79" s="43">
        <v>-125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-12808</v>
      </c>
      <c r="F80" s="43">
        <v>12808</v>
      </c>
      <c r="G80" s="43">
        <v>26097</v>
      </c>
      <c r="H80" s="43">
        <v>-25570</v>
      </c>
      <c r="I80" s="43">
        <v>4650</v>
      </c>
      <c r="J80" s="43">
        <v>7631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81582</v>
      </c>
      <c r="V18" s="43">
        <f>SUM(T18:U18)</f>
        <v>81582</v>
      </c>
      <c r="X18" s="38" t="s">
        <v>25</v>
      </c>
    </row>
    <row r="19" spans="2:24" x14ac:dyDescent="0.2">
      <c r="B19" s="38" t="s">
        <v>28</v>
      </c>
      <c r="D19" s="43">
        <f>SUM(E19:F19)</f>
        <v>98622</v>
      </c>
      <c r="E19" s="43">
        <v>98622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275938</v>
      </c>
      <c r="E23" s="43"/>
      <c r="F23" s="43">
        <v>275938</v>
      </c>
      <c r="G23" s="43">
        <v>62138</v>
      </c>
      <c r="H23" s="43">
        <v>34792</v>
      </c>
      <c r="I23" s="43">
        <v>9564</v>
      </c>
      <c r="J23" s="43">
        <v>143497</v>
      </c>
      <c r="K23" s="13"/>
      <c r="L23" s="41" t="s">
        <v>204</v>
      </c>
      <c r="M23" s="42"/>
      <c r="N23" s="41" t="s">
        <v>41</v>
      </c>
      <c r="O23" s="13"/>
      <c r="P23" s="43">
        <v>143497</v>
      </c>
      <c r="Q23" s="43">
        <v>9564</v>
      </c>
      <c r="R23" s="43">
        <v>34792</v>
      </c>
      <c r="S23" s="43">
        <v>62138</v>
      </c>
      <c r="T23" s="43">
        <v>275938</v>
      </c>
      <c r="U23" s="43"/>
      <c r="V23" s="43">
        <f>SUM(T23:U23)</f>
        <v>275938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43312</v>
      </c>
      <c r="E24" s="43"/>
      <c r="F24" s="43">
        <v>43312</v>
      </c>
      <c r="G24" s="43">
        <v>7401</v>
      </c>
      <c r="H24" s="43">
        <v>6978</v>
      </c>
      <c r="I24" s="43">
        <v>1032</v>
      </c>
      <c r="J24" s="43">
        <v>27901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232626</v>
      </c>
      <c r="E25" s="43"/>
      <c r="F25" s="43">
        <v>232626</v>
      </c>
      <c r="G25" s="43">
        <v>54737</v>
      </c>
      <c r="H25" s="43">
        <v>27814</v>
      </c>
      <c r="I25" s="43">
        <v>8532</v>
      </c>
      <c r="J25" s="43">
        <v>115596</v>
      </c>
      <c r="K25" s="13"/>
      <c r="L25" s="41" t="s">
        <v>45</v>
      </c>
      <c r="M25" s="42"/>
      <c r="N25" s="41" t="s">
        <v>46</v>
      </c>
      <c r="O25" s="13"/>
      <c r="P25" s="43">
        <v>115596</v>
      </c>
      <c r="Q25" s="43">
        <v>8532</v>
      </c>
      <c r="R25" s="43">
        <v>27814</v>
      </c>
      <c r="S25" s="43">
        <v>54737</v>
      </c>
      <c r="T25" s="43">
        <v>232626</v>
      </c>
      <c r="U25" s="43"/>
      <c r="V25" s="43">
        <f t="shared" ref="V25:V31" si="1">SUM(T25:U25)</f>
        <v>232626</v>
      </c>
      <c r="X25" s="38"/>
    </row>
    <row r="26" spans="2:24" x14ac:dyDescent="0.2">
      <c r="B26" s="38"/>
      <c r="D26" s="46">
        <f t="shared" si="0"/>
        <v>-17040</v>
      </c>
      <c r="E26" s="46">
        <v>-17040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-17040</v>
      </c>
      <c r="V26" s="46">
        <f t="shared" si="1"/>
        <v>-17040</v>
      </c>
      <c r="X26" s="38"/>
    </row>
    <row r="27" spans="2:24" x14ac:dyDescent="0.2">
      <c r="B27" s="45" t="s">
        <v>49</v>
      </c>
      <c r="D27" s="44">
        <f t="shared" si="0"/>
        <v>124169</v>
      </c>
      <c r="E27" s="44">
        <v>647</v>
      </c>
      <c r="F27" s="44">
        <v>123522</v>
      </c>
      <c r="G27" s="44">
        <v>10506</v>
      </c>
      <c r="H27" s="44">
        <v>27692</v>
      </c>
      <c r="I27" s="44">
        <v>4958</v>
      </c>
      <c r="J27" s="44">
        <v>80366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124099</v>
      </c>
      <c r="T27" s="44">
        <v>124099</v>
      </c>
      <c r="U27" s="44">
        <v>70</v>
      </c>
      <c r="V27" s="44">
        <f t="shared" si="1"/>
        <v>124169</v>
      </c>
      <c r="X27" s="45" t="s">
        <v>49</v>
      </c>
    </row>
    <row r="28" spans="2:24" x14ac:dyDescent="0.2">
      <c r="B28" s="38" t="s">
        <v>44</v>
      </c>
      <c r="D28" s="43">
        <f t="shared" si="0"/>
        <v>29926</v>
      </c>
      <c r="E28" s="43"/>
      <c r="F28" s="43">
        <v>29926</v>
      </c>
      <c r="G28" s="43">
        <v>2055</v>
      </c>
      <c r="H28" s="43">
        <v>122</v>
      </c>
      <c r="I28" s="43">
        <v>311</v>
      </c>
      <c r="J28" s="43">
        <v>1491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29577</v>
      </c>
      <c r="S28" s="43"/>
      <c r="T28" s="43">
        <v>29577</v>
      </c>
      <c r="U28" s="43">
        <v>349</v>
      </c>
      <c r="V28" s="43">
        <f t="shared" si="1"/>
        <v>29926</v>
      </c>
      <c r="X28" s="38" t="s">
        <v>44</v>
      </c>
    </row>
    <row r="29" spans="2:24" x14ac:dyDescent="0.2">
      <c r="B29" s="38"/>
      <c r="D29" s="43">
        <f t="shared" si="0"/>
        <v>25947</v>
      </c>
      <c r="E29" s="43"/>
      <c r="F29" s="43">
        <v>25947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25439</v>
      </c>
      <c r="S29" s="43"/>
      <c r="T29" s="43">
        <v>25439</v>
      </c>
      <c r="U29" s="43">
        <v>508</v>
      </c>
      <c r="V29" s="43">
        <f t="shared" si="1"/>
        <v>25947</v>
      </c>
      <c r="X29" s="38"/>
    </row>
    <row r="30" spans="2:24" x14ac:dyDescent="0.2">
      <c r="B30" s="38"/>
      <c r="D30" s="43">
        <f t="shared" si="0"/>
        <v>3979</v>
      </c>
      <c r="E30" s="43"/>
      <c r="F30" s="43">
        <v>3979</v>
      </c>
      <c r="G30" s="43">
        <v>2055</v>
      </c>
      <c r="H30" s="43">
        <v>122</v>
      </c>
      <c r="I30" s="43">
        <v>311</v>
      </c>
      <c r="J30" s="43">
        <v>1491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4138</v>
      </c>
      <c r="S30" s="43"/>
      <c r="T30" s="43">
        <v>4138</v>
      </c>
      <c r="U30" s="43">
        <v>-159</v>
      </c>
      <c r="V30" s="43">
        <f t="shared" si="1"/>
        <v>3979</v>
      </c>
      <c r="X30" s="38"/>
    </row>
    <row r="31" spans="2:24" x14ac:dyDescent="0.2">
      <c r="B31" s="38"/>
      <c r="D31" s="43">
        <f t="shared" si="0"/>
        <v>122490</v>
      </c>
      <c r="E31" s="43"/>
      <c r="F31" s="43">
        <v>122490</v>
      </c>
      <c r="G31" s="43">
        <v>49577</v>
      </c>
      <c r="H31" s="43">
        <v>6978</v>
      </c>
      <c r="I31" s="43">
        <v>4295</v>
      </c>
      <c r="J31" s="43">
        <v>61640</v>
      </c>
      <c r="K31" s="15"/>
      <c r="L31" s="41" t="s">
        <v>205</v>
      </c>
      <c r="M31" s="42"/>
      <c r="N31" s="41" t="s">
        <v>119</v>
      </c>
      <c r="O31" s="15"/>
      <c r="P31" s="43">
        <v>61640</v>
      </c>
      <c r="Q31" s="43">
        <v>4295</v>
      </c>
      <c r="R31" s="43">
        <v>6978</v>
      </c>
      <c r="S31" s="43">
        <v>49577</v>
      </c>
      <c r="T31" s="43">
        <v>122490</v>
      </c>
      <c r="U31" s="43"/>
      <c r="V31" s="43">
        <f t="shared" si="1"/>
        <v>122490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79178</v>
      </c>
      <c r="E33" s="43"/>
      <c r="F33" s="43">
        <v>79178</v>
      </c>
      <c r="G33" s="43">
        <v>42176</v>
      </c>
      <c r="H33" s="43">
        <v>0</v>
      </c>
      <c r="I33" s="43">
        <v>3263</v>
      </c>
      <c r="J33" s="43">
        <v>33739</v>
      </c>
      <c r="K33" s="13"/>
      <c r="L33" s="41" t="s">
        <v>120</v>
      </c>
      <c r="M33" s="42"/>
      <c r="N33" s="41" t="s">
        <v>121</v>
      </c>
      <c r="O33" s="13"/>
      <c r="P33" s="43">
        <v>33739</v>
      </c>
      <c r="Q33" s="43">
        <v>3263</v>
      </c>
      <c r="R33" s="43">
        <v>0</v>
      </c>
      <c r="S33" s="43">
        <v>42176</v>
      </c>
      <c r="T33" s="43">
        <v>79178</v>
      </c>
      <c r="U33" s="43"/>
      <c r="V33" s="43">
        <f>SUM(T33:U33)</f>
        <v>79178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50141</v>
      </c>
      <c r="E35" s="44">
        <v>12236</v>
      </c>
      <c r="F35" s="44">
        <v>37905</v>
      </c>
      <c r="G35" s="44">
        <v>1698</v>
      </c>
      <c r="H35" s="44">
        <v>7734</v>
      </c>
      <c r="I35" s="44">
        <v>14363</v>
      </c>
      <c r="J35" s="44">
        <v>14110</v>
      </c>
      <c r="K35" s="31"/>
      <c r="L35" s="40" t="s">
        <v>63</v>
      </c>
      <c r="M35" s="14"/>
      <c r="N35" s="40" t="s">
        <v>64</v>
      </c>
      <c r="O35" s="31"/>
      <c r="P35" s="44">
        <v>10401</v>
      </c>
      <c r="Q35" s="44">
        <v>15711</v>
      </c>
      <c r="R35" s="44">
        <v>1681</v>
      </c>
      <c r="S35" s="44">
        <v>9292</v>
      </c>
      <c r="T35" s="44">
        <v>37085</v>
      </c>
      <c r="U35" s="44">
        <v>13056</v>
      </c>
      <c r="V35" s="44">
        <f t="shared" ref="V35:V36" si="3">SUM(T35:U35)</f>
        <v>50141</v>
      </c>
      <c r="X35" s="45" t="s">
        <v>62</v>
      </c>
    </row>
    <row r="36" spans="2:24" x14ac:dyDescent="0.2">
      <c r="B36" s="38" t="s">
        <v>54</v>
      </c>
      <c r="D36" s="43">
        <f t="shared" si="2"/>
        <v>275346</v>
      </c>
      <c r="E36" s="43"/>
      <c r="F36" s="43">
        <v>275346</v>
      </c>
      <c r="G36" s="43">
        <v>181270</v>
      </c>
      <c r="H36" s="43">
        <v>30502</v>
      </c>
      <c r="I36" s="43">
        <v>5643</v>
      </c>
      <c r="J36" s="43">
        <v>57931</v>
      </c>
      <c r="K36" s="13"/>
      <c r="L36" s="41" t="s">
        <v>207</v>
      </c>
      <c r="M36" s="42"/>
      <c r="N36" s="41" t="s">
        <v>65</v>
      </c>
      <c r="O36" s="13"/>
      <c r="P36" s="43">
        <v>57931</v>
      </c>
      <c r="Q36" s="43">
        <v>5643</v>
      </c>
      <c r="R36" s="43">
        <v>30502</v>
      </c>
      <c r="S36" s="43">
        <v>181270</v>
      </c>
      <c r="T36" s="43">
        <v>275346</v>
      </c>
      <c r="U36" s="43"/>
      <c r="V36" s="43">
        <f t="shared" si="3"/>
        <v>275346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232034</v>
      </c>
      <c r="E38" s="43"/>
      <c r="F38" s="43">
        <v>232034</v>
      </c>
      <c r="G38" s="43">
        <v>173869</v>
      </c>
      <c r="H38" s="43">
        <v>23524</v>
      </c>
      <c r="I38" s="43">
        <v>4611</v>
      </c>
      <c r="J38" s="43">
        <v>30030</v>
      </c>
      <c r="K38" s="13"/>
      <c r="L38" s="41" t="s">
        <v>69</v>
      </c>
      <c r="M38" s="42"/>
      <c r="N38" s="41" t="s">
        <v>70</v>
      </c>
      <c r="O38" s="13"/>
      <c r="P38" s="43">
        <v>30030</v>
      </c>
      <c r="Q38" s="43">
        <v>4611</v>
      </c>
      <c r="R38" s="43">
        <v>23524</v>
      </c>
      <c r="S38" s="43">
        <v>173869</v>
      </c>
      <c r="T38" s="43">
        <v>232034</v>
      </c>
      <c r="U38" s="43"/>
      <c r="V38" s="43">
        <f>SUM(T38:U38)</f>
        <v>232034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32309</v>
      </c>
      <c r="E40" s="44">
        <v>505</v>
      </c>
      <c r="F40" s="44">
        <v>31804</v>
      </c>
      <c r="G40" s="44">
        <v>25317</v>
      </c>
      <c r="H40" s="44">
        <v>-18</v>
      </c>
      <c r="I40" s="44">
        <v>1112</v>
      </c>
      <c r="J40" s="44">
        <v>5393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31959</v>
      </c>
      <c r="S40" s="44"/>
      <c r="T40" s="44">
        <v>31959</v>
      </c>
      <c r="U40" s="44">
        <v>350</v>
      </c>
      <c r="V40" s="44">
        <f t="shared" ref="V40:V50" si="5">SUM(T40:U40)</f>
        <v>32309</v>
      </c>
      <c r="X40" s="45" t="s">
        <v>66</v>
      </c>
    </row>
    <row r="41" spans="2:24" x14ac:dyDescent="0.2">
      <c r="B41" s="38" t="s">
        <v>68</v>
      </c>
      <c r="D41" s="43">
        <f t="shared" si="4"/>
        <v>36953</v>
      </c>
      <c r="E41" s="43">
        <v>14</v>
      </c>
      <c r="F41" s="43">
        <v>36939</v>
      </c>
      <c r="G41" s="43">
        <v>36939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1579</v>
      </c>
      <c r="Q41" s="43">
        <v>1327</v>
      </c>
      <c r="R41" s="43">
        <v>33794</v>
      </c>
      <c r="S41" s="43">
        <v>50</v>
      </c>
      <c r="T41" s="43">
        <v>36750</v>
      </c>
      <c r="U41" s="43">
        <v>203</v>
      </c>
      <c r="V41" s="43">
        <f t="shared" si="5"/>
        <v>36953</v>
      </c>
      <c r="X41" s="38" t="s">
        <v>68</v>
      </c>
    </row>
    <row r="42" spans="2:24" ht="24" x14ac:dyDescent="0.2">
      <c r="B42" s="38" t="s">
        <v>71</v>
      </c>
      <c r="D42" s="43">
        <f t="shared" si="4"/>
        <v>42498</v>
      </c>
      <c r="E42" s="43">
        <v>777</v>
      </c>
      <c r="F42" s="43">
        <v>41721</v>
      </c>
      <c r="G42" s="43">
        <v>53</v>
      </c>
      <c r="H42" s="43">
        <v>38354</v>
      </c>
      <c r="I42" s="43">
        <v>1972</v>
      </c>
      <c r="J42" s="43">
        <v>1342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42381</v>
      </c>
      <c r="T42" s="43">
        <v>42381</v>
      </c>
      <c r="U42" s="43">
        <v>117</v>
      </c>
      <c r="V42" s="43">
        <f t="shared" si="5"/>
        <v>42498</v>
      </c>
      <c r="X42" s="38" t="s">
        <v>71</v>
      </c>
    </row>
    <row r="43" spans="2:24" x14ac:dyDescent="0.2">
      <c r="B43" s="38" t="s">
        <v>78</v>
      </c>
      <c r="D43" s="43">
        <f t="shared" si="4"/>
        <v>29210</v>
      </c>
      <c r="E43" s="43">
        <v>1939</v>
      </c>
      <c r="F43" s="43">
        <v>27271</v>
      </c>
      <c r="G43" s="43">
        <v>14098</v>
      </c>
      <c r="H43" s="43">
        <v>3687</v>
      </c>
      <c r="I43" s="43">
        <v>5973</v>
      </c>
      <c r="J43" s="43">
        <v>3513</v>
      </c>
      <c r="K43" s="13"/>
      <c r="L43" s="40" t="s">
        <v>79</v>
      </c>
      <c r="M43" s="14"/>
      <c r="N43" s="40" t="s">
        <v>80</v>
      </c>
      <c r="O43" s="13"/>
      <c r="P43" s="43">
        <v>1293</v>
      </c>
      <c r="Q43" s="43">
        <v>6141</v>
      </c>
      <c r="R43" s="43">
        <v>1696</v>
      </c>
      <c r="S43" s="43">
        <v>14307</v>
      </c>
      <c r="T43" s="43">
        <v>23437</v>
      </c>
      <c r="U43" s="43">
        <v>5773</v>
      </c>
      <c r="V43" s="43">
        <f t="shared" si="5"/>
        <v>29210</v>
      </c>
      <c r="X43" s="38" t="s">
        <v>78</v>
      </c>
    </row>
    <row r="44" spans="2:24" ht="22.5" customHeight="1" x14ac:dyDescent="0.2">
      <c r="B44" s="38"/>
      <c r="D44" s="43">
        <f t="shared" si="4"/>
        <v>272138</v>
      </c>
      <c r="E44" s="43"/>
      <c r="F44" s="43">
        <v>272138</v>
      </c>
      <c r="G44" s="43">
        <v>161601</v>
      </c>
      <c r="H44" s="43">
        <v>55928</v>
      </c>
      <c r="I44" s="43">
        <v>4054</v>
      </c>
      <c r="J44" s="43">
        <v>50555</v>
      </c>
      <c r="K44" s="30"/>
      <c r="L44" s="41" t="s">
        <v>208</v>
      </c>
      <c r="M44" s="42"/>
      <c r="N44" s="41" t="s">
        <v>187</v>
      </c>
      <c r="O44" s="30"/>
      <c r="P44" s="43">
        <v>50555</v>
      </c>
      <c r="Q44" s="43">
        <v>4054</v>
      </c>
      <c r="R44" s="43">
        <v>55928</v>
      </c>
      <c r="S44" s="43">
        <v>161601</v>
      </c>
      <c r="T44" s="43">
        <v>272138</v>
      </c>
      <c r="U44" s="43"/>
      <c r="V44" s="43">
        <f t="shared" si="5"/>
        <v>272138</v>
      </c>
      <c r="X44" s="38"/>
    </row>
    <row r="45" spans="2:24" ht="24.75" customHeight="1" x14ac:dyDescent="0.2">
      <c r="B45" s="38"/>
      <c r="C45" s="16"/>
      <c r="D45" s="43">
        <f t="shared" si="4"/>
        <v>228826</v>
      </c>
      <c r="E45" s="43"/>
      <c r="F45" s="43">
        <v>228826</v>
      </c>
      <c r="G45" s="43">
        <v>154200</v>
      </c>
      <c r="H45" s="43">
        <v>48950</v>
      </c>
      <c r="I45" s="43">
        <v>3022</v>
      </c>
      <c r="J45" s="43">
        <v>22654</v>
      </c>
      <c r="K45" s="30"/>
      <c r="L45" s="41" t="s">
        <v>188</v>
      </c>
      <c r="M45" s="42"/>
      <c r="N45" s="41" t="s">
        <v>189</v>
      </c>
      <c r="O45" s="30"/>
      <c r="P45" s="43">
        <v>22654</v>
      </c>
      <c r="Q45" s="43">
        <v>3022</v>
      </c>
      <c r="R45" s="43">
        <v>48950</v>
      </c>
      <c r="S45" s="43">
        <v>154200</v>
      </c>
      <c r="T45" s="43">
        <v>228826</v>
      </c>
      <c r="U45" s="43"/>
      <c r="V45" s="43">
        <f t="shared" si="5"/>
        <v>228826</v>
      </c>
      <c r="W45" s="16"/>
      <c r="X45" s="38"/>
    </row>
    <row r="46" spans="2:24" x14ac:dyDescent="0.2">
      <c r="B46" s="38"/>
      <c r="D46" s="46">
        <f t="shared" si="4"/>
        <v>30597</v>
      </c>
      <c r="E46" s="46"/>
      <c r="F46" s="46">
        <v>30597</v>
      </c>
      <c r="G46" s="46">
        <v>2609</v>
      </c>
      <c r="H46" s="46">
        <v>27988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30597</v>
      </c>
      <c r="T46" s="46">
        <v>30597</v>
      </c>
      <c r="U46" s="46"/>
      <c r="V46" s="46">
        <f t="shared" si="5"/>
        <v>30597</v>
      </c>
      <c r="X46" s="38"/>
    </row>
    <row r="47" spans="2:24" ht="33.6" customHeight="1" x14ac:dyDescent="0.2">
      <c r="B47" s="45" t="s">
        <v>198</v>
      </c>
      <c r="D47" s="44">
        <f t="shared" si="4"/>
        <v>272138</v>
      </c>
      <c r="E47" s="44"/>
      <c r="F47" s="44">
        <v>272138</v>
      </c>
      <c r="G47" s="44">
        <v>189589</v>
      </c>
      <c r="H47" s="44">
        <v>27940</v>
      </c>
      <c r="I47" s="44">
        <v>4054</v>
      </c>
      <c r="J47" s="44">
        <v>50555</v>
      </c>
      <c r="K47" s="30"/>
      <c r="L47" s="41" t="s">
        <v>209</v>
      </c>
      <c r="M47" s="42"/>
      <c r="N47" s="41" t="s">
        <v>190</v>
      </c>
      <c r="O47" s="30"/>
      <c r="P47" s="44">
        <v>50555</v>
      </c>
      <c r="Q47" s="44">
        <v>4054</v>
      </c>
      <c r="R47" s="44">
        <v>27940</v>
      </c>
      <c r="S47" s="44">
        <v>189589</v>
      </c>
      <c r="T47" s="44">
        <v>272138</v>
      </c>
      <c r="U47" s="44"/>
      <c r="V47" s="44">
        <f t="shared" si="5"/>
        <v>272138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228826</v>
      </c>
      <c r="E48" s="46"/>
      <c r="F48" s="46">
        <v>228826</v>
      </c>
      <c r="G48" s="46">
        <v>182188</v>
      </c>
      <c r="H48" s="46">
        <v>20962</v>
      </c>
      <c r="I48" s="46">
        <v>3022</v>
      </c>
      <c r="J48" s="46">
        <v>22654</v>
      </c>
      <c r="K48" s="13"/>
      <c r="L48" s="41" t="s">
        <v>210</v>
      </c>
      <c r="M48" s="42"/>
      <c r="N48" s="41" t="s">
        <v>191</v>
      </c>
      <c r="O48" s="13"/>
      <c r="P48" s="46">
        <v>22654</v>
      </c>
      <c r="Q48" s="46">
        <v>3022</v>
      </c>
      <c r="R48" s="46">
        <v>20962</v>
      </c>
      <c r="S48" s="46">
        <v>182188</v>
      </c>
      <c r="T48" s="46">
        <v>228826</v>
      </c>
      <c r="U48" s="46"/>
      <c r="V48" s="46">
        <f t="shared" si="5"/>
        <v>228826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50555</v>
      </c>
      <c r="Q49" s="44">
        <v>4054</v>
      </c>
      <c r="R49" s="44">
        <v>55928</v>
      </c>
      <c r="S49" s="44">
        <v>161601</v>
      </c>
      <c r="T49" s="44">
        <v>272138</v>
      </c>
      <c r="U49" s="44"/>
      <c r="V49" s="44">
        <f t="shared" si="5"/>
        <v>272138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22654</v>
      </c>
      <c r="Q50" s="43">
        <v>3022</v>
      </c>
      <c r="R50" s="43">
        <v>48950</v>
      </c>
      <c r="S50" s="43">
        <v>154200</v>
      </c>
      <c r="T50" s="43">
        <v>228826</v>
      </c>
      <c r="U50" s="43"/>
      <c r="V50" s="43">
        <f t="shared" si="5"/>
        <v>228826</v>
      </c>
      <c r="X50" s="38" t="s">
        <v>55</v>
      </c>
    </row>
    <row r="51" spans="2:24" x14ac:dyDescent="0.2">
      <c r="B51" s="38"/>
      <c r="D51" s="43">
        <f t="shared" ref="D51:D56" si="6">SUM(E51:F51)</f>
        <v>209353</v>
      </c>
      <c r="E51" s="43"/>
      <c r="F51" s="43">
        <v>209353</v>
      </c>
      <c r="G51" s="43">
        <v>188334</v>
      </c>
      <c r="H51" s="43">
        <v>21019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209353</v>
      </c>
      <c r="E52" s="43"/>
      <c r="F52" s="43">
        <v>209353</v>
      </c>
      <c r="G52" s="43">
        <v>160346</v>
      </c>
      <c r="H52" s="43">
        <v>49007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-632</v>
      </c>
      <c r="E53" s="43"/>
      <c r="F53" s="43">
        <v>-632</v>
      </c>
      <c r="G53" s="43"/>
      <c r="H53" s="43"/>
      <c r="I53" s="43">
        <v>-632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-632</v>
      </c>
      <c r="T53" s="43">
        <v>-632</v>
      </c>
      <c r="U53" s="43"/>
      <c r="V53" s="43">
        <f>SUM(T53:U53)</f>
        <v>-632</v>
      </c>
      <c r="X53" s="38"/>
    </row>
    <row r="54" spans="2:24" x14ac:dyDescent="0.2">
      <c r="B54" s="38"/>
      <c r="D54" s="43">
        <f t="shared" si="6"/>
        <v>62785</v>
      </c>
      <c r="E54" s="43"/>
      <c r="F54" s="43">
        <v>62785</v>
      </c>
      <c r="G54" s="43">
        <v>623</v>
      </c>
      <c r="H54" s="43">
        <v>6921</v>
      </c>
      <c r="I54" s="43">
        <v>4686</v>
      </c>
      <c r="J54" s="43">
        <v>50555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19473</v>
      </c>
      <c r="E55" s="43"/>
      <c r="F55" s="43">
        <v>19473</v>
      </c>
      <c r="G55" s="43">
        <v>-6778</v>
      </c>
      <c r="H55" s="43">
        <v>-57</v>
      </c>
      <c r="I55" s="43">
        <v>3654</v>
      </c>
      <c r="J55" s="43">
        <v>22654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-13240</v>
      </c>
      <c r="E56" s="43">
        <v>-13240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22654</v>
      </c>
      <c r="Q69" s="43">
        <v>3654</v>
      </c>
      <c r="R69" s="43">
        <v>-57</v>
      </c>
      <c r="S69" s="43">
        <v>-6778</v>
      </c>
      <c r="T69" s="43">
        <v>19473</v>
      </c>
      <c r="U69" s="43"/>
      <c r="V69" s="43">
        <f>SUM(T69:U69)</f>
        <v>19473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-13240</v>
      </c>
      <c r="V71" s="43">
        <f t="shared" ref="V71:V74" si="7">SUM(T71:U71)</f>
        <v>-13240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567</v>
      </c>
      <c r="Q72" s="43">
        <v>629</v>
      </c>
      <c r="R72" s="43">
        <v>1793</v>
      </c>
      <c r="S72" s="43">
        <v>413</v>
      </c>
      <c r="T72" s="43">
        <v>3402</v>
      </c>
      <c r="U72" s="43">
        <v>121</v>
      </c>
      <c r="V72" s="43">
        <f t="shared" si="7"/>
        <v>3523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-522</v>
      </c>
      <c r="Q73" s="43">
        <v>-515</v>
      </c>
      <c r="R73" s="43">
        <v>-1143</v>
      </c>
      <c r="S73" s="43">
        <v>-1009</v>
      </c>
      <c r="T73" s="43">
        <v>-3189</v>
      </c>
      <c r="U73" s="43">
        <v>-334</v>
      </c>
      <c r="V73" s="43">
        <f t="shared" si="7"/>
        <v>-3523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6233</v>
      </c>
      <c r="E74" s="46">
        <v>-13453</v>
      </c>
      <c r="F74" s="46">
        <v>19686</v>
      </c>
      <c r="G74" s="46">
        <v>-7374</v>
      </c>
      <c r="H74" s="46">
        <v>593</v>
      </c>
      <c r="I74" s="46">
        <v>3768</v>
      </c>
      <c r="J74" s="46">
        <v>22699</v>
      </c>
      <c r="K74" s="13"/>
      <c r="L74" s="41" t="s">
        <v>103</v>
      </c>
      <c r="M74" s="42"/>
      <c r="N74" s="41" t="s">
        <v>104</v>
      </c>
      <c r="O74" s="13"/>
      <c r="P74" s="46">
        <v>22699</v>
      </c>
      <c r="Q74" s="46">
        <v>3768</v>
      </c>
      <c r="R74" s="46">
        <v>593</v>
      </c>
      <c r="S74" s="46">
        <v>-7374</v>
      </c>
      <c r="T74" s="46">
        <v>19686</v>
      </c>
      <c r="U74" s="46">
        <v>-13453</v>
      </c>
      <c r="V74" s="46">
        <f t="shared" si="7"/>
        <v>6233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49545</v>
      </c>
      <c r="E75" s="44"/>
      <c r="F75" s="44">
        <v>49545</v>
      </c>
      <c r="G75" s="44">
        <v>8919</v>
      </c>
      <c r="H75" s="44">
        <v>5312</v>
      </c>
      <c r="I75" s="44">
        <v>938</v>
      </c>
      <c r="J75" s="44">
        <v>34376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47559</v>
      </c>
      <c r="E76" s="43"/>
      <c r="F76" s="43">
        <v>47559</v>
      </c>
      <c r="G76" s="43">
        <v>7670</v>
      </c>
      <c r="H76" s="43">
        <v>5343</v>
      </c>
      <c r="I76" s="43">
        <v>928</v>
      </c>
      <c r="J76" s="43">
        <v>33618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-43312</v>
      </c>
      <c r="E77" s="43"/>
      <c r="F77" s="43">
        <v>-43312</v>
      </c>
      <c r="G77" s="43">
        <v>-7401</v>
      </c>
      <c r="H77" s="43">
        <v>-6978</v>
      </c>
      <c r="I77" s="43">
        <v>-1032</v>
      </c>
      <c r="J77" s="43">
        <v>-27901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1986</v>
      </c>
      <c r="E78" s="43"/>
      <c r="F78" s="43">
        <v>1986</v>
      </c>
      <c r="G78" s="43">
        <v>1249</v>
      </c>
      <c r="H78" s="43">
        <v>-31</v>
      </c>
      <c r="I78" s="43">
        <v>10</v>
      </c>
      <c r="J78" s="43">
        <v>758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55</v>
      </c>
      <c r="F79" s="43">
        <v>-55</v>
      </c>
      <c r="G79" s="43">
        <v>-184</v>
      </c>
      <c r="H79" s="43">
        <v>254</v>
      </c>
      <c r="I79" s="43">
        <v>-38</v>
      </c>
      <c r="J79" s="43">
        <v>-87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-13508</v>
      </c>
      <c r="F80" s="43">
        <v>13508</v>
      </c>
      <c r="G80" s="43">
        <v>-8708</v>
      </c>
      <c r="H80" s="43">
        <v>2005</v>
      </c>
      <c r="I80" s="43">
        <v>3900</v>
      </c>
      <c r="J80" s="43">
        <v>16311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87964</v>
      </c>
      <c r="V18" s="43">
        <f>SUM(T18:U18)</f>
        <v>87964</v>
      </c>
      <c r="X18" s="38" t="s">
        <v>25</v>
      </c>
    </row>
    <row r="19" spans="2:24" x14ac:dyDescent="0.2">
      <c r="B19" s="38" t="s">
        <v>28</v>
      </c>
      <c r="D19" s="43">
        <f>SUM(E19:F19)</f>
        <v>95813</v>
      </c>
      <c r="E19" s="43">
        <v>95813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290561</v>
      </c>
      <c r="E23" s="43"/>
      <c r="F23" s="43">
        <v>290561</v>
      </c>
      <c r="G23" s="43">
        <v>63847</v>
      </c>
      <c r="H23" s="43">
        <v>41077</v>
      </c>
      <c r="I23" s="43">
        <v>9938</v>
      </c>
      <c r="J23" s="43">
        <v>152045</v>
      </c>
      <c r="K23" s="13"/>
      <c r="L23" s="41" t="s">
        <v>204</v>
      </c>
      <c r="M23" s="42"/>
      <c r="N23" s="41" t="s">
        <v>41</v>
      </c>
      <c r="O23" s="13"/>
      <c r="P23" s="43">
        <v>152045</v>
      </c>
      <c r="Q23" s="43">
        <v>9938</v>
      </c>
      <c r="R23" s="43">
        <v>41077</v>
      </c>
      <c r="S23" s="43">
        <v>63847</v>
      </c>
      <c r="T23" s="43">
        <v>290561</v>
      </c>
      <c r="U23" s="43"/>
      <c r="V23" s="43">
        <f>SUM(T23:U23)</f>
        <v>290561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43791</v>
      </c>
      <c r="E24" s="43"/>
      <c r="F24" s="43">
        <v>43791</v>
      </c>
      <c r="G24" s="43">
        <v>7546</v>
      </c>
      <c r="H24" s="43">
        <v>6999</v>
      </c>
      <c r="I24" s="43">
        <v>1035</v>
      </c>
      <c r="J24" s="43">
        <v>28211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246770</v>
      </c>
      <c r="E25" s="43"/>
      <c r="F25" s="43">
        <v>246770</v>
      </c>
      <c r="G25" s="43">
        <v>56301</v>
      </c>
      <c r="H25" s="43">
        <v>34078</v>
      </c>
      <c r="I25" s="43">
        <v>8903</v>
      </c>
      <c r="J25" s="43">
        <v>123834</v>
      </c>
      <c r="K25" s="13"/>
      <c r="L25" s="41" t="s">
        <v>45</v>
      </c>
      <c r="M25" s="42"/>
      <c r="N25" s="41" t="s">
        <v>46</v>
      </c>
      <c r="O25" s="13"/>
      <c r="P25" s="43">
        <v>123834</v>
      </c>
      <c r="Q25" s="43">
        <v>8903</v>
      </c>
      <c r="R25" s="43">
        <v>34078</v>
      </c>
      <c r="S25" s="43">
        <v>56301</v>
      </c>
      <c r="T25" s="43">
        <v>246770</v>
      </c>
      <c r="U25" s="43"/>
      <c r="V25" s="43">
        <f t="shared" ref="V25:V31" si="1">SUM(T25:U25)</f>
        <v>246770</v>
      </c>
      <c r="X25" s="38"/>
    </row>
    <row r="26" spans="2:24" x14ac:dyDescent="0.2">
      <c r="B26" s="38"/>
      <c r="D26" s="46">
        <f t="shared" si="0"/>
        <v>-7849</v>
      </c>
      <c r="E26" s="46">
        <v>-7849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-7849</v>
      </c>
      <c r="V26" s="46">
        <f t="shared" si="1"/>
        <v>-7849</v>
      </c>
      <c r="X26" s="38"/>
    </row>
    <row r="27" spans="2:24" x14ac:dyDescent="0.2">
      <c r="B27" s="45" t="s">
        <v>49</v>
      </c>
      <c r="D27" s="44">
        <f t="shared" si="0"/>
        <v>133710</v>
      </c>
      <c r="E27" s="44">
        <v>609</v>
      </c>
      <c r="F27" s="44">
        <v>133101</v>
      </c>
      <c r="G27" s="44">
        <v>10694</v>
      </c>
      <c r="H27" s="44">
        <v>33839</v>
      </c>
      <c r="I27" s="44">
        <v>5330</v>
      </c>
      <c r="J27" s="44">
        <v>83238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133632</v>
      </c>
      <c r="T27" s="44">
        <v>133632</v>
      </c>
      <c r="U27" s="44">
        <v>78</v>
      </c>
      <c r="V27" s="44">
        <f t="shared" si="1"/>
        <v>133710</v>
      </c>
      <c r="X27" s="45" t="s">
        <v>49</v>
      </c>
    </row>
    <row r="28" spans="2:24" x14ac:dyDescent="0.2">
      <c r="B28" s="38" t="s">
        <v>44</v>
      </c>
      <c r="D28" s="43">
        <f t="shared" si="0"/>
        <v>22913</v>
      </c>
      <c r="E28" s="43"/>
      <c r="F28" s="43">
        <v>22913</v>
      </c>
      <c r="G28" s="43">
        <v>638</v>
      </c>
      <c r="H28" s="43">
        <v>239</v>
      </c>
      <c r="I28" s="43">
        <v>367</v>
      </c>
      <c r="J28" s="43">
        <v>-1985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26535</v>
      </c>
      <c r="S28" s="43"/>
      <c r="T28" s="43">
        <v>26535</v>
      </c>
      <c r="U28" s="43">
        <v>-3622</v>
      </c>
      <c r="V28" s="43">
        <f t="shared" si="1"/>
        <v>22913</v>
      </c>
      <c r="X28" s="38" t="s">
        <v>44</v>
      </c>
    </row>
    <row r="29" spans="2:24" x14ac:dyDescent="0.2">
      <c r="B29" s="38"/>
      <c r="D29" s="43">
        <f t="shared" si="0"/>
        <v>23654</v>
      </c>
      <c r="E29" s="43"/>
      <c r="F29" s="43">
        <v>23654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23210</v>
      </c>
      <c r="S29" s="43"/>
      <c r="T29" s="43">
        <v>23210</v>
      </c>
      <c r="U29" s="43">
        <v>444</v>
      </c>
      <c r="V29" s="43">
        <f t="shared" si="1"/>
        <v>23654</v>
      </c>
      <c r="X29" s="38"/>
    </row>
    <row r="30" spans="2:24" x14ac:dyDescent="0.2">
      <c r="B30" s="38"/>
      <c r="D30" s="43">
        <f t="shared" si="0"/>
        <v>-741</v>
      </c>
      <c r="E30" s="43"/>
      <c r="F30" s="43">
        <v>-741</v>
      </c>
      <c r="G30" s="43">
        <v>638</v>
      </c>
      <c r="H30" s="43">
        <v>239</v>
      </c>
      <c r="I30" s="43">
        <v>367</v>
      </c>
      <c r="J30" s="43">
        <v>-1985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3325</v>
      </c>
      <c r="S30" s="43"/>
      <c r="T30" s="43">
        <v>3325</v>
      </c>
      <c r="U30" s="43">
        <v>-4066</v>
      </c>
      <c r="V30" s="43">
        <f t="shared" si="1"/>
        <v>-741</v>
      </c>
      <c r="X30" s="38"/>
    </row>
    <row r="31" spans="2:24" x14ac:dyDescent="0.2">
      <c r="B31" s="38"/>
      <c r="D31" s="43">
        <f t="shared" si="0"/>
        <v>134547</v>
      </c>
      <c r="E31" s="43"/>
      <c r="F31" s="43">
        <v>134547</v>
      </c>
      <c r="G31" s="43">
        <v>52515</v>
      </c>
      <c r="H31" s="43">
        <v>6999</v>
      </c>
      <c r="I31" s="43">
        <v>4241</v>
      </c>
      <c r="J31" s="43">
        <v>70792</v>
      </c>
      <c r="K31" s="15"/>
      <c r="L31" s="41" t="s">
        <v>205</v>
      </c>
      <c r="M31" s="42"/>
      <c r="N31" s="41" t="s">
        <v>119</v>
      </c>
      <c r="O31" s="15"/>
      <c r="P31" s="43">
        <v>70792</v>
      </c>
      <c r="Q31" s="43">
        <v>4241</v>
      </c>
      <c r="R31" s="43">
        <v>6999</v>
      </c>
      <c r="S31" s="43">
        <v>52515</v>
      </c>
      <c r="T31" s="43">
        <v>134547</v>
      </c>
      <c r="U31" s="43"/>
      <c r="V31" s="43">
        <f t="shared" si="1"/>
        <v>134547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90756</v>
      </c>
      <c r="E33" s="43"/>
      <c r="F33" s="43">
        <v>90756</v>
      </c>
      <c r="G33" s="43">
        <v>44969</v>
      </c>
      <c r="H33" s="43">
        <v>0</v>
      </c>
      <c r="I33" s="43">
        <v>3206</v>
      </c>
      <c r="J33" s="43">
        <v>42581</v>
      </c>
      <c r="K33" s="13"/>
      <c r="L33" s="41" t="s">
        <v>120</v>
      </c>
      <c r="M33" s="42"/>
      <c r="N33" s="41" t="s">
        <v>121</v>
      </c>
      <c r="O33" s="13"/>
      <c r="P33" s="43">
        <v>42581</v>
      </c>
      <c r="Q33" s="43">
        <v>3206</v>
      </c>
      <c r="R33" s="43">
        <v>0</v>
      </c>
      <c r="S33" s="43">
        <v>44969</v>
      </c>
      <c r="T33" s="43">
        <v>90756</v>
      </c>
      <c r="U33" s="43"/>
      <c r="V33" s="43">
        <f>SUM(T33:U33)</f>
        <v>90756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56841</v>
      </c>
      <c r="E35" s="44">
        <v>12042</v>
      </c>
      <c r="F35" s="44">
        <v>44799</v>
      </c>
      <c r="G35" s="44">
        <v>1938</v>
      </c>
      <c r="H35" s="44">
        <v>7477</v>
      </c>
      <c r="I35" s="44">
        <v>14383</v>
      </c>
      <c r="J35" s="44">
        <v>21001</v>
      </c>
      <c r="K35" s="31"/>
      <c r="L35" s="40" t="s">
        <v>63</v>
      </c>
      <c r="M35" s="14"/>
      <c r="N35" s="40" t="s">
        <v>64</v>
      </c>
      <c r="O35" s="31"/>
      <c r="P35" s="44">
        <v>10554</v>
      </c>
      <c r="Q35" s="44">
        <v>19231</v>
      </c>
      <c r="R35" s="44">
        <v>3541</v>
      </c>
      <c r="S35" s="44">
        <v>11034</v>
      </c>
      <c r="T35" s="44">
        <v>44360</v>
      </c>
      <c r="U35" s="44">
        <v>12481</v>
      </c>
      <c r="V35" s="44">
        <f t="shared" ref="V35:V36" si="3">SUM(T35:U35)</f>
        <v>56841</v>
      </c>
      <c r="X35" s="45" t="s">
        <v>62</v>
      </c>
    </row>
    <row r="36" spans="2:24" x14ac:dyDescent="0.2">
      <c r="B36" s="38" t="s">
        <v>54</v>
      </c>
      <c r="D36" s="43">
        <f t="shared" si="2"/>
        <v>294275</v>
      </c>
      <c r="E36" s="43"/>
      <c r="F36" s="43">
        <v>294275</v>
      </c>
      <c r="G36" s="43">
        <v>195243</v>
      </c>
      <c r="H36" s="43">
        <v>29598</v>
      </c>
      <c r="I36" s="43">
        <v>9089</v>
      </c>
      <c r="J36" s="43">
        <v>60345</v>
      </c>
      <c r="K36" s="13"/>
      <c r="L36" s="41" t="s">
        <v>207</v>
      </c>
      <c r="M36" s="42"/>
      <c r="N36" s="41" t="s">
        <v>65</v>
      </c>
      <c r="O36" s="13"/>
      <c r="P36" s="43">
        <v>60345</v>
      </c>
      <c r="Q36" s="43">
        <v>9089</v>
      </c>
      <c r="R36" s="43">
        <v>29598</v>
      </c>
      <c r="S36" s="43">
        <v>195243</v>
      </c>
      <c r="T36" s="43">
        <v>294275</v>
      </c>
      <c r="U36" s="43"/>
      <c r="V36" s="43">
        <f t="shared" si="3"/>
        <v>294275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250484</v>
      </c>
      <c r="E38" s="43"/>
      <c r="F38" s="43">
        <v>250484</v>
      </c>
      <c r="G38" s="43">
        <v>187697</v>
      </c>
      <c r="H38" s="43">
        <v>22599</v>
      </c>
      <c r="I38" s="43">
        <v>8054</v>
      </c>
      <c r="J38" s="43">
        <v>32134</v>
      </c>
      <c r="K38" s="13"/>
      <c r="L38" s="41" t="s">
        <v>69</v>
      </c>
      <c r="M38" s="42"/>
      <c r="N38" s="41" t="s">
        <v>70</v>
      </c>
      <c r="O38" s="13"/>
      <c r="P38" s="43">
        <v>32134</v>
      </c>
      <c r="Q38" s="43">
        <v>8054</v>
      </c>
      <c r="R38" s="43">
        <v>22599</v>
      </c>
      <c r="S38" s="43">
        <v>187697</v>
      </c>
      <c r="T38" s="43">
        <v>250484</v>
      </c>
      <c r="U38" s="43"/>
      <c r="V38" s="43">
        <f>SUM(T38:U38)</f>
        <v>250484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36405</v>
      </c>
      <c r="E40" s="44">
        <v>336</v>
      </c>
      <c r="F40" s="44">
        <v>36069</v>
      </c>
      <c r="G40" s="44">
        <v>24835</v>
      </c>
      <c r="H40" s="44">
        <v>29</v>
      </c>
      <c r="I40" s="44">
        <v>712</v>
      </c>
      <c r="J40" s="44">
        <v>10493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35887</v>
      </c>
      <c r="S40" s="44"/>
      <c r="T40" s="44">
        <v>35887</v>
      </c>
      <c r="U40" s="44">
        <v>518</v>
      </c>
      <c r="V40" s="44">
        <f t="shared" ref="V40:V50" si="5">SUM(T40:U40)</f>
        <v>36405</v>
      </c>
      <c r="X40" s="45" t="s">
        <v>66</v>
      </c>
    </row>
    <row r="41" spans="2:24" x14ac:dyDescent="0.2">
      <c r="B41" s="38" t="s">
        <v>68</v>
      </c>
      <c r="D41" s="43">
        <f t="shared" si="4"/>
        <v>37821</v>
      </c>
      <c r="E41" s="43">
        <v>16</v>
      </c>
      <c r="F41" s="43">
        <v>37805</v>
      </c>
      <c r="G41" s="43">
        <v>37805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1574</v>
      </c>
      <c r="Q41" s="43">
        <v>1340</v>
      </c>
      <c r="R41" s="43">
        <v>34667</v>
      </c>
      <c r="S41" s="43">
        <v>49</v>
      </c>
      <c r="T41" s="43">
        <v>37630</v>
      </c>
      <c r="U41" s="43">
        <v>191</v>
      </c>
      <c r="V41" s="43">
        <f t="shared" si="5"/>
        <v>37821</v>
      </c>
      <c r="X41" s="38" t="s">
        <v>68</v>
      </c>
    </row>
    <row r="42" spans="2:24" ht="24" x14ac:dyDescent="0.2">
      <c r="B42" s="38" t="s">
        <v>71</v>
      </c>
      <c r="D42" s="43">
        <f t="shared" si="4"/>
        <v>53707</v>
      </c>
      <c r="E42" s="43">
        <v>1285</v>
      </c>
      <c r="F42" s="43">
        <v>52422</v>
      </c>
      <c r="G42" s="43">
        <v>54</v>
      </c>
      <c r="H42" s="43">
        <v>48557</v>
      </c>
      <c r="I42" s="43">
        <v>2472</v>
      </c>
      <c r="J42" s="43">
        <v>1339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53554</v>
      </c>
      <c r="T42" s="43">
        <v>53554</v>
      </c>
      <c r="U42" s="43">
        <v>153</v>
      </c>
      <c r="V42" s="43">
        <f t="shared" si="5"/>
        <v>53707</v>
      </c>
      <c r="X42" s="38" t="s">
        <v>71</v>
      </c>
    </row>
    <row r="43" spans="2:24" x14ac:dyDescent="0.2">
      <c r="B43" s="38" t="s">
        <v>78</v>
      </c>
      <c r="D43" s="43">
        <f t="shared" si="4"/>
        <v>36504</v>
      </c>
      <c r="E43" s="43">
        <v>2445</v>
      </c>
      <c r="F43" s="43">
        <v>34059</v>
      </c>
      <c r="G43" s="43">
        <v>16924</v>
      </c>
      <c r="H43" s="43">
        <v>5286</v>
      </c>
      <c r="I43" s="43">
        <v>7561</v>
      </c>
      <c r="J43" s="43">
        <v>4288</v>
      </c>
      <c r="K43" s="13"/>
      <c r="L43" s="40" t="s">
        <v>79</v>
      </c>
      <c r="M43" s="14"/>
      <c r="N43" s="40" t="s">
        <v>80</v>
      </c>
      <c r="O43" s="13"/>
      <c r="P43" s="43">
        <v>1809</v>
      </c>
      <c r="Q43" s="43">
        <v>7540</v>
      </c>
      <c r="R43" s="43">
        <v>2636</v>
      </c>
      <c r="S43" s="43">
        <v>18661</v>
      </c>
      <c r="T43" s="43">
        <v>30646</v>
      </c>
      <c r="U43" s="43">
        <v>5858</v>
      </c>
      <c r="V43" s="43">
        <f t="shared" si="5"/>
        <v>36504</v>
      </c>
      <c r="X43" s="38" t="s">
        <v>78</v>
      </c>
    </row>
    <row r="44" spans="2:24" ht="22.5" customHeight="1" x14ac:dyDescent="0.2">
      <c r="B44" s="38"/>
      <c r="D44" s="43">
        <f t="shared" si="4"/>
        <v>291637</v>
      </c>
      <c r="E44" s="43"/>
      <c r="F44" s="43">
        <v>291637</v>
      </c>
      <c r="G44" s="43">
        <v>187889</v>
      </c>
      <c r="H44" s="43">
        <v>48916</v>
      </c>
      <c r="I44" s="43">
        <v>7224</v>
      </c>
      <c r="J44" s="43">
        <v>47608</v>
      </c>
      <c r="K44" s="30"/>
      <c r="L44" s="41" t="s">
        <v>208</v>
      </c>
      <c r="M44" s="42"/>
      <c r="N44" s="41" t="s">
        <v>187</v>
      </c>
      <c r="O44" s="30"/>
      <c r="P44" s="43">
        <v>47608</v>
      </c>
      <c r="Q44" s="43">
        <v>7224</v>
      </c>
      <c r="R44" s="43">
        <v>48916</v>
      </c>
      <c r="S44" s="43">
        <v>187889</v>
      </c>
      <c r="T44" s="43">
        <v>291637</v>
      </c>
      <c r="U44" s="43"/>
      <c r="V44" s="43">
        <f t="shared" si="5"/>
        <v>291637</v>
      </c>
      <c r="X44" s="38"/>
    </row>
    <row r="45" spans="2:24" ht="24.75" customHeight="1" x14ac:dyDescent="0.2">
      <c r="B45" s="38"/>
      <c r="C45" s="16"/>
      <c r="D45" s="43">
        <f t="shared" si="4"/>
        <v>247846</v>
      </c>
      <c r="E45" s="43"/>
      <c r="F45" s="43">
        <v>247846</v>
      </c>
      <c r="G45" s="43">
        <v>180343</v>
      </c>
      <c r="H45" s="43">
        <v>41917</v>
      </c>
      <c r="I45" s="43">
        <v>6189</v>
      </c>
      <c r="J45" s="43">
        <v>19397</v>
      </c>
      <c r="K45" s="30"/>
      <c r="L45" s="41" t="s">
        <v>188</v>
      </c>
      <c r="M45" s="42"/>
      <c r="N45" s="41" t="s">
        <v>189</v>
      </c>
      <c r="O45" s="30"/>
      <c r="P45" s="43">
        <v>19397</v>
      </c>
      <c r="Q45" s="43">
        <v>6189</v>
      </c>
      <c r="R45" s="43">
        <v>41917</v>
      </c>
      <c r="S45" s="43">
        <v>180343</v>
      </c>
      <c r="T45" s="43">
        <v>247846</v>
      </c>
      <c r="U45" s="43"/>
      <c r="V45" s="43">
        <f t="shared" si="5"/>
        <v>247846</v>
      </c>
      <c r="W45" s="16"/>
      <c r="X45" s="38"/>
    </row>
    <row r="46" spans="2:24" x14ac:dyDescent="0.2">
      <c r="B46" s="38"/>
      <c r="D46" s="46">
        <f t="shared" si="4"/>
        <v>37008</v>
      </c>
      <c r="E46" s="46"/>
      <c r="F46" s="46">
        <v>37008</v>
      </c>
      <c r="G46" s="46">
        <v>3244</v>
      </c>
      <c r="H46" s="46">
        <v>33764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37008</v>
      </c>
      <c r="T46" s="46">
        <v>37008</v>
      </c>
      <c r="U46" s="46"/>
      <c r="V46" s="46">
        <f t="shared" si="5"/>
        <v>37008</v>
      </c>
      <c r="X46" s="38"/>
    </row>
    <row r="47" spans="2:24" ht="33.6" customHeight="1" x14ac:dyDescent="0.2">
      <c r="B47" s="45" t="s">
        <v>198</v>
      </c>
      <c r="D47" s="44">
        <f t="shared" si="4"/>
        <v>291637</v>
      </c>
      <c r="E47" s="44"/>
      <c r="F47" s="44">
        <v>291637</v>
      </c>
      <c r="G47" s="44">
        <v>221653</v>
      </c>
      <c r="H47" s="44">
        <v>15152</v>
      </c>
      <c r="I47" s="44">
        <v>7224</v>
      </c>
      <c r="J47" s="44">
        <v>47608</v>
      </c>
      <c r="K47" s="30"/>
      <c r="L47" s="41" t="s">
        <v>209</v>
      </c>
      <c r="M47" s="42"/>
      <c r="N47" s="41" t="s">
        <v>190</v>
      </c>
      <c r="O47" s="30"/>
      <c r="P47" s="44">
        <v>47608</v>
      </c>
      <c r="Q47" s="44">
        <v>7224</v>
      </c>
      <c r="R47" s="44">
        <v>15152</v>
      </c>
      <c r="S47" s="44">
        <v>221653</v>
      </c>
      <c r="T47" s="44">
        <v>291637</v>
      </c>
      <c r="U47" s="44"/>
      <c r="V47" s="44">
        <f t="shared" si="5"/>
        <v>291637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247846</v>
      </c>
      <c r="E48" s="46"/>
      <c r="F48" s="46">
        <v>247846</v>
      </c>
      <c r="G48" s="46">
        <v>214107</v>
      </c>
      <c r="H48" s="46">
        <v>8153</v>
      </c>
      <c r="I48" s="46">
        <v>6189</v>
      </c>
      <c r="J48" s="46">
        <v>19397</v>
      </c>
      <c r="K48" s="13"/>
      <c r="L48" s="41" t="s">
        <v>210</v>
      </c>
      <c r="M48" s="42"/>
      <c r="N48" s="41" t="s">
        <v>191</v>
      </c>
      <c r="O48" s="13"/>
      <c r="P48" s="46">
        <v>19397</v>
      </c>
      <c r="Q48" s="46">
        <v>6189</v>
      </c>
      <c r="R48" s="46">
        <v>8153</v>
      </c>
      <c r="S48" s="46">
        <v>214107</v>
      </c>
      <c r="T48" s="46">
        <v>247846</v>
      </c>
      <c r="U48" s="46"/>
      <c r="V48" s="46">
        <f t="shared" si="5"/>
        <v>247846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47608</v>
      </c>
      <c r="Q49" s="44">
        <v>7224</v>
      </c>
      <c r="R49" s="44">
        <v>48916</v>
      </c>
      <c r="S49" s="44">
        <v>187889</v>
      </c>
      <c r="T49" s="44">
        <v>291637</v>
      </c>
      <c r="U49" s="44"/>
      <c r="V49" s="44">
        <f t="shared" si="5"/>
        <v>291637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19397</v>
      </c>
      <c r="Q50" s="43">
        <v>6189</v>
      </c>
      <c r="R50" s="43">
        <v>41917</v>
      </c>
      <c r="S50" s="43">
        <v>180343</v>
      </c>
      <c r="T50" s="43">
        <v>247846</v>
      </c>
      <c r="U50" s="43"/>
      <c r="V50" s="43">
        <f t="shared" si="5"/>
        <v>247846</v>
      </c>
      <c r="X50" s="38" t="s">
        <v>55</v>
      </c>
    </row>
    <row r="51" spans="2:24" x14ac:dyDescent="0.2">
      <c r="B51" s="38"/>
      <c r="D51" s="43">
        <f t="shared" ref="D51:D56" si="6">SUM(E51:F51)</f>
        <v>224200</v>
      </c>
      <c r="E51" s="43"/>
      <c r="F51" s="43">
        <v>224200</v>
      </c>
      <c r="G51" s="43">
        <v>199885</v>
      </c>
      <c r="H51" s="43">
        <v>24315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224200</v>
      </c>
      <c r="E52" s="43"/>
      <c r="F52" s="43">
        <v>224200</v>
      </c>
      <c r="G52" s="43">
        <v>166121</v>
      </c>
      <c r="H52" s="43">
        <v>58079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-893</v>
      </c>
      <c r="E53" s="43"/>
      <c r="F53" s="43">
        <v>-893</v>
      </c>
      <c r="G53" s="43"/>
      <c r="H53" s="43"/>
      <c r="I53" s="43">
        <v>-893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-893</v>
      </c>
      <c r="T53" s="43">
        <v>-893</v>
      </c>
      <c r="U53" s="43"/>
      <c r="V53" s="43">
        <f>SUM(T53:U53)</f>
        <v>-893</v>
      </c>
      <c r="X53" s="38"/>
    </row>
    <row r="54" spans="2:24" x14ac:dyDescent="0.2">
      <c r="B54" s="38"/>
      <c r="D54" s="43">
        <f t="shared" si="6"/>
        <v>67437</v>
      </c>
      <c r="E54" s="43"/>
      <c r="F54" s="43">
        <v>67437</v>
      </c>
      <c r="G54" s="43">
        <v>20875</v>
      </c>
      <c r="H54" s="43">
        <v>-9163</v>
      </c>
      <c r="I54" s="43">
        <v>8117</v>
      </c>
      <c r="J54" s="43">
        <v>47608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23646</v>
      </c>
      <c r="E55" s="43"/>
      <c r="F55" s="43">
        <v>23646</v>
      </c>
      <c r="G55" s="43">
        <v>13329</v>
      </c>
      <c r="H55" s="43">
        <v>-16162</v>
      </c>
      <c r="I55" s="43">
        <v>7082</v>
      </c>
      <c r="J55" s="43">
        <v>19397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-8925</v>
      </c>
      <c r="E56" s="43">
        <v>-8925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19397</v>
      </c>
      <c r="Q69" s="43">
        <v>7082</v>
      </c>
      <c r="R69" s="43">
        <v>-16162</v>
      </c>
      <c r="S69" s="43">
        <v>13329</v>
      </c>
      <c r="T69" s="43">
        <v>23646</v>
      </c>
      <c r="U69" s="43"/>
      <c r="V69" s="43">
        <f>SUM(T69:U69)</f>
        <v>23646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-8925</v>
      </c>
      <c r="V71" s="43">
        <f t="shared" ref="V71:V74" si="7">SUM(T71:U71)</f>
        <v>-8925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2178</v>
      </c>
      <c r="Q72" s="43">
        <v>1083</v>
      </c>
      <c r="R72" s="43">
        <v>2939</v>
      </c>
      <c r="S72" s="43">
        <v>969</v>
      </c>
      <c r="T72" s="43">
        <v>7169</v>
      </c>
      <c r="U72" s="43">
        <v>138</v>
      </c>
      <c r="V72" s="43">
        <f t="shared" si="7"/>
        <v>7307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-620</v>
      </c>
      <c r="Q73" s="43">
        <v>-294</v>
      </c>
      <c r="R73" s="43">
        <v>-3893</v>
      </c>
      <c r="S73" s="43">
        <v>-1339</v>
      </c>
      <c r="T73" s="43">
        <v>-6146</v>
      </c>
      <c r="U73" s="43">
        <v>-1161</v>
      </c>
      <c r="V73" s="43">
        <f t="shared" si="7"/>
        <v>-7307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14721</v>
      </c>
      <c r="E74" s="46">
        <v>-9948</v>
      </c>
      <c r="F74" s="46">
        <v>24669</v>
      </c>
      <c r="G74" s="46">
        <v>12959</v>
      </c>
      <c r="H74" s="46">
        <v>-17116</v>
      </c>
      <c r="I74" s="46">
        <v>7871</v>
      </c>
      <c r="J74" s="46">
        <v>20955</v>
      </c>
      <c r="K74" s="13"/>
      <c r="L74" s="41" t="s">
        <v>103</v>
      </c>
      <c r="M74" s="42"/>
      <c r="N74" s="41" t="s">
        <v>104</v>
      </c>
      <c r="O74" s="13"/>
      <c r="P74" s="46">
        <v>20955</v>
      </c>
      <c r="Q74" s="46">
        <v>7871</v>
      </c>
      <c r="R74" s="46">
        <v>-17116</v>
      </c>
      <c r="S74" s="46">
        <v>12959</v>
      </c>
      <c r="T74" s="46">
        <v>24669</v>
      </c>
      <c r="U74" s="46">
        <v>-9948</v>
      </c>
      <c r="V74" s="46">
        <f t="shared" si="7"/>
        <v>14721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58512</v>
      </c>
      <c r="E75" s="44"/>
      <c r="F75" s="44">
        <v>58512</v>
      </c>
      <c r="G75" s="44">
        <v>9965</v>
      </c>
      <c r="H75" s="44">
        <v>5669</v>
      </c>
      <c r="I75" s="44">
        <v>1472</v>
      </c>
      <c r="J75" s="44">
        <v>41406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53292</v>
      </c>
      <c r="E76" s="43"/>
      <c r="F76" s="43">
        <v>53292</v>
      </c>
      <c r="G76" s="43">
        <v>9332</v>
      </c>
      <c r="H76" s="43">
        <v>5748</v>
      </c>
      <c r="I76" s="43">
        <v>1454</v>
      </c>
      <c r="J76" s="43">
        <v>36758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-43791</v>
      </c>
      <c r="E77" s="43"/>
      <c r="F77" s="43">
        <v>-43791</v>
      </c>
      <c r="G77" s="43">
        <v>-7546</v>
      </c>
      <c r="H77" s="43">
        <v>-6999</v>
      </c>
      <c r="I77" s="43">
        <v>-1035</v>
      </c>
      <c r="J77" s="43">
        <v>-28211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5220</v>
      </c>
      <c r="E78" s="43"/>
      <c r="F78" s="43">
        <v>5220</v>
      </c>
      <c r="G78" s="43">
        <v>633</v>
      </c>
      <c r="H78" s="43">
        <v>-79</v>
      </c>
      <c r="I78" s="43">
        <v>18</v>
      </c>
      <c r="J78" s="43">
        <v>4648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31</v>
      </c>
      <c r="F79" s="43">
        <v>-31</v>
      </c>
      <c r="G79" s="43">
        <v>-383</v>
      </c>
      <c r="H79" s="43">
        <v>465</v>
      </c>
      <c r="I79" s="43">
        <v>-37</v>
      </c>
      <c r="J79" s="43">
        <v>-76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-9979</v>
      </c>
      <c r="F80" s="43">
        <v>9979</v>
      </c>
      <c r="G80" s="43">
        <v>10923</v>
      </c>
      <c r="H80" s="43">
        <v>-16251</v>
      </c>
      <c r="I80" s="43">
        <v>7471</v>
      </c>
      <c r="J80" s="43">
        <v>7836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91275</v>
      </c>
      <c r="V18" s="43">
        <f>SUM(T18:U18)</f>
        <v>91275</v>
      </c>
      <c r="X18" s="38" t="s">
        <v>25</v>
      </c>
    </row>
    <row r="19" spans="2:24" x14ac:dyDescent="0.2">
      <c r="B19" s="38" t="s">
        <v>28</v>
      </c>
      <c r="D19" s="43">
        <f>SUM(E19:F19)</f>
        <v>95504</v>
      </c>
      <c r="E19" s="43">
        <v>95504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276729</v>
      </c>
      <c r="E23" s="43"/>
      <c r="F23" s="43">
        <v>276729</v>
      </c>
      <c r="G23" s="43">
        <v>59275</v>
      </c>
      <c r="H23" s="43">
        <v>34625</v>
      </c>
      <c r="I23" s="43">
        <v>9423</v>
      </c>
      <c r="J23" s="43">
        <v>143798</v>
      </c>
      <c r="K23" s="13"/>
      <c r="L23" s="41" t="s">
        <v>204</v>
      </c>
      <c r="M23" s="42"/>
      <c r="N23" s="41" t="s">
        <v>41</v>
      </c>
      <c r="O23" s="13"/>
      <c r="P23" s="43">
        <v>143798</v>
      </c>
      <c r="Q23" s="43">
        <v>9423</v>
      </c>
      <c r="R23" s="43">
        <v>34625</v>
      </c>
      <c r="S23" s="43">
        <v>59275</v>
      </c>
      <c r="T23" s="43">
        <v>276729</v>
      </c>
      <c r="U23" s="43"/>
      <c r="V23" s="43">
        <f>SUM(T23:U23)</f>
        <v>276729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43926</v>
      </c>
      <c r="E24" s="43"/>
      <c r="F24" s="43">
        <v>43926</v>
      </c>
      <c r="G24" s="43">
        <v>7520</v>
      </c>
      <c r="H24" s="43">
        <v>7016</v>
      </c>
      <c r="I24" s="43">
        <v>1017</v>
      </c>
      <c r="J24" s="43">
        <v>28373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232803</v>
      </c>
      <c r="E25" s="43"/>
      <c r="F25" s="43">
        <v>232803</v>
      </c>
      <c r="G25" s="43">
        <v>51755</v>
      </c>
      <c r="H25" s="43">
        <v>27609</v>
      </c>
      <c r="I25" s="43">
        <v>8406</v>
      </c>
      <c r="J25" s="43">
        <v>115425</v>
      </c>
      <c r="K25" s="13"/>
      <c r="L25" s="41" t="s">
        <v>45</v>
      </c>
      <c r="M25" s="42"/>
      <c r="N25" s="41" t="s">
        <v>46</v>
      </c>
      <c r="O25" s="13"/>
      <c r="P25" s="43">
        <v>115425</v>
      </c>
      <c r="Q25" s="43">
        <v>8406</v>
      </c>
      <c r="R25" s="43">
        <v>27609</v>
      </c>
      <c r="S25" s="43">
        <v>51755</v>
      </c>
      <c r="T25" s="43">
        <v>232803</v>
      </c>
      <c r="U25" s="43"/>
      <c r="V25" s="43">
        <f t="shared" ref="V25:V31" si="1">SUM(T25:U25)</f>
        <v>232803</v>
      </c>
      <c r="X25" s="38"/>
    </row>
    <row r="26" spans="2:24" x14ac:dyDescent="0.2">
      <c r="B26" s="38"/>
      <c r="D26" s="46">
        <f t="shared" si="0"/>
        <v>-4229</v>
      </c>
      <c r="E26" s="46">
        <v>-4229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-4229</v>
      </c>
      <c r="V26" s="46">
        <f t="shared" si="1"/>
        <v>-4229</v>
      </c>
      <c r="X26" s="38"/>
    </row>
    <row r="27" spans="2:24" x14ac:dyDescent="0.2">
      <c r="B27" s="45" t="s">
        <v>49</v>
      </c>
      <c r="D27" s="44">
        <f t="shared" si="0"/>
        <v>123484</v>
      </c>
      <c r="E27" s="44">
        <v>634</v>
      </c>
      <c r="F27" s="44">
        <v>122850</v>
      </c>
      <c r="G27" s="44">
        <v>10332</v>
      </c>
      <c r="H27" s="44">
        <v>27519</v>
      </c>
      <c r="I27" s="44">
        <v>4832</v>
      </c>
      <c r="J27" s="44">
        <v>80167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123420</v>
      </c>
      <c r="T27" s="44">
        <v>123420</v>
      </c>
      <c r="U27" s="44">
        <v>64</v>
      </c>
      <c r="V27" s="44">
        <f t="shared" si="1"/>
        <v>123484</v>
      </c>
      <c r="X27" s="45" t="s">
        <v>49</v>
      </c>
    </row>
    <row r="28" spans="2:24" x14ac:dyDescent="0.2">
      <c r="B28" s="38" t="s">
        <v>44</v>
      </c>
      <c r="D28" s="43">
        <f t="shared" si="0"/>
        <v>33997</v>
      </c>
      <c r="E28" s="43"/>
      <c r="F28" s="43">
        <v>33997</v>
      </c>
      <c r="G28" s="43">
        <v>1912</v>
      </c>
      <c r="H28" s="43">
        <v>90</v>
      </c>
      <c r="I28" s="43">
        <v>1097</v>
      </c>
      <c r="J28" s="43">
        <v>1290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34035</v>
      </c>
      <c r="S28" s="43"/>
      <c r="T28" s="43">
        <v>34035</v>
      </c>
      <c r="U28" s="43">
        <v>-38</v>
      </c>
      <c r="V28" s="43">
        <f t="shared" si="1"/>
        <v>33997</v>
      </c>
      <c r="X28" s="38" t="s">
        <v>44</v>
      </c>
    </row>
    <row r="29" spans="2:24" x14ac:dyDescent="0.2">
      <c r="B29" s="38"/>
      <c r="D29" s="43">
        <f t="shared" si="0"/>
        <v>29608</v>
      </c>
      <c r="E29" s="43"/>
      <c r="F29" s="43">
        <v>29608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29186</v>
      </c>
      <c r="S29" s="43"/>
      <c r="T29" s="43">
        <v>29186</v>
      </c>
      <c r="U29" s="43">
        <v>422</v>
      </c>
      <c r="V29" s="43">
        <f t="shared" si="1"/>
        <v>29608</v>
      </c>
      <c r="X29" s="38"/>
    </row>
    <row r="30" spans="2:24" x14ac:dyDescent="0.2">
      <c r="B30" s="38"/>
      <c r="D30" s="43">
        <f t="shared" si="0"/>
        <v>4389</v>
      </c>
      <c r="E30" s="43"/>
      <c r="F30" s="43">
        <v>4389</v>
      </c>
      <c r="G30" s="43">
        <v>1912</v>
      </c>
      <c r="H30" s="43">
        <v>90</v>
      </c>
      <c r="I30" s="43">
        <v>1097</v>
      </c>
      <c r="J30" s="43">
        <v>1290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4849</v>
      </c>
      <c r="S30" s="43"/>
      <c r="T30" s="43">
        <v>4849</v>
      </c>
      <c r="U30" s="43">
        <v>-460</v>
      </c>
      <c r="V30" s="43">
        <f t="shared" si="1"/>
        <v>4389</v>
      </c>
      <c r="X30" s="38"/>
    </row>
    <row r="31" spans="2:24" x14ac:dyDescent="0.2">
      <c r="B31" s="38"/>
      <c r="D31" s="43">
        <f t="shared" si="0"/>
        <v>119882</v>
      </c>
      <c r="E31" s="43"/>
      <c r="F31" s="43">
        <v>119882</v>
      </c>
      <c r="G31" s="43">
        <v>47031</v>
      </c>
      <c r="H31" s="43">
        <v>7016</v>
      </c>
      <c r="I31" s="43">
        <v>3494</v>
      </c>
      <c r="J31" s="43">
        <v>62341</v>
      </c>
      <c r="K31" s="15"/>
      <c r="L31" s="41" t="s">
        <v>205</v>
      </c>
      <c r="M31" s="42"/>
      <c r="N31" s="41" t="s">
        <v>119</v>
      </c>
      <c r="O31" s="15"/>
      <c r="P31" s="43">
        <v>62341</v>
      </c>
      <c r="Q31" s="43">
        <v>3494</v>
      </c>
      <c r="R31" s="43">
        <v>7016</v>
      </c>
      <c r="S31" s="43">
        <v>47031</v>
      </c>
      <c r="T31" s="43">
        <v>119882</v>
      </c>
      <c r="U31" s="43"/>
      <c r="V31" s="43">
        <f t="shared" si="1"/>
        <v>119882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75956</v>
      </c>
      <c r="E33" s="43"/>
      <c r="F33" s="43">
        <v>75956</v>
      </c>
      <c r="G33" s="43">
        <v>39511</v>
      </c>
      <c r="H33" s="43">
        <v>0</v>
      </c>
      <c r="I33" s="43">
        <v>2477</v>
      </c>
      <c r="J33" s="43">
        <v>33968</v>
      </c>
      <c r="K33" s="13"/>
      <c r="L33" s="41" t="s">
        <v>120</v>
      </c>
      <c r="M33" s="42"/>
      <c r="N33" s="41" t="s">
        <v>121</v>
      </c>
      <c r="O33" s="13"/>
      <c r="P33" s="43">
        <v>33968</v>
      </c>
      <c r="Q33" s="43">
        <v>2477</v>
      </c>
      <c r="R33" s="43">
        <v>0</v>
      </c>
      <c r="S33" s="43">
        <v>39511</v>
      </c>
      <c r="T33" s="43">
        <v>75956</v>
      </c>
      <c r="U33" s="43"/>
      <c r="V33" s="43">
        <f>SUM(T33:U33)</f>
        <v>75956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50064</v>
      </c>
      <c r="E35" s="44">
        <v>12966</v>
      </c>
      <c r="F35" s="44">
        <v>37098</v>
      </c>
      <c r="G35" s="44">
        <v>1402</v>
      </c>
      <c r="H35" s="44">
        <v>7027</v>
      </c>
      <c r="I35" s="44">
        <v>13419</v>
      </c>
      <c r="J35" s="44">
        <v>15250</v>
      </c>
      <c r="K35" s="31"/>
      <c r="L35" s="40" t="s">
        <v>63</v>
      </c>
      <c r="M35" s="14"/>
      <c r="N35" s="40" t="s">
        <v>64</v>
      </c>
      <c r="O35" s="31"/>
      <c r="P35" s="44">
        <v>10304</v>
      </c>
      <c r="Q35" s="44">
        <v>16268</v>
      </c>
      <c r="R35" s="44">
        <v>1615</v>
      </c>
      <c r="S35" s="44">
        <v>8769</v>
      </c>
      <c r="T35" s="44">
        <v>36956</v>
      </c>
      <c r="U35" s="44">
        <v>13108</v>
      </c>
      <c r="V35" s="44">
        <f t="shared" ref="V35:V36" si="3">SUM(T35:U35)</f>
        <v>50064</v>
      </c>
      <c r="X35" s="45" t="s">
        <v>62</v>
      </c>
    </row>
    <row r="36" spans="2:24" x14ac:dyDescent="0.2">
      <c r="B36" s="38" t="s">
        <v>54</v>
      </c>
      <c r="D36" s="43">
        <f t="shared" si="2"/>
        <v>277195</v>
      </c>
      <c r="E36" s="43"/>
      <c r="F36" s="43">
        <v>277195</v>
      </c>
      <c r="G36" s="43">
        <v>177818</v>
      </c>
      <c r="H36" s="43">
        <v>35639</v>
      </c>
      <c r="I36" s="43">
        <v>6343</v>
      </c>
      <c r="J36" s="43">
        <v>57395</v>
      </c>
      <c r="K36" s="13"/>
      <c r="L36" s="41" t="s">
        <v>207</v>
      </c>
      <c r="M36" s="42"/>
      <c r="N36" s="41" t="s">
        <v>65</v>
      </c>
      <c r="O36" s="13"/>
      <c r="P36" s="43">
        <v>57395</v>
      </c>
      <c r="Q36" s="43">
        <v>6343</v>
      </c>
      <c r="R36" s="43">
        <v>35639</v>
      </c>
      <c r="S36" s="43">
        <v>177818</v>
      </c>
      <c r="T36" s="43">
        <v>277195</v>
      </c>
      <c r="U36" s="43"/>
      <c r="V36" s="43">
        <f t="shared" si="3"/>
        <v>277195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233269</v>
      </c>
      <c r="E38" s="43"/>
      <c r="F38" s="43">
        <v>233269</v>
      </c>
      <c r="G38" s="43">
        <v>170298</v>
      </c>
      <c r="H38" s="43">
        <v>28623</v>
      </c>
      <c r="I38" s="43">
        <v>5326</v>
      </c>
      <c r="J38" s="43">
        <v>29022</v>
      </c>
      <c r="K38" s="13"/>
      <c r="L38" s="41" t="s">
        <v>69</v>
      </c>
      <c r="M38" s="42"/>
      <c r="N38" s="41" t="s">
        <v>70</v>
      </c>
      <c r="O38" s="13"/>
      <c r="P38" s="43">
        <v>29022</v>
      </c>
      <c r="Q38" s="43">
        <v>5326</v>
      </c>
      <c r="R38" s="43">
        <v>28623</v>
      </c>
      <c r="S38" s="43">
        <v>170298</v>
      </c>
      <c r="T38" s="43">
        <v>233269</v>
      </c>
      <c r="U38" s="43"/>
      <c r="V38" s="43">
        <f>SUM(T38:U38)</f>
        <v>233269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23365</v>
      </c>
      <c r="E40" s="44">
        <v>444</v>
      </c>
      <c r="F40" s="44">
        <v>22921</v>
      </c>
      <c r="G40" s="44">
        <v>22272</v>
      </c>
      <c r="H40" s="44">
        <v>4</v>
      </c>
      <c r="I40" s="44">
        <v>431</v>
      </c>
      <c r="J40" s="44">
        <v>214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22863</v>
      </c>
      <c r="S40" s="44"/>
      <c r="T40" s="44">
        <v>22863</v>
      </c>
      <c r="U40" s="44">
        <v>502</v>
      </c>
      <c r="V40" s="44">
        <f t="shared" ref="V40:V50" si="5">SUM(T40:U40)</f>
        <v>23365</v>
      </c>
      <c r="X40" s="45" t="s">
        <v>66</v>
      </c>
    </row>
    <row r="41" spans="2:24" x14ac:dyDescent="0.2">
      <c r="B41" s="38" t="s">
        <v>68</v>
      </c>
      <c r="D41" s="43">
        <f t="shared" si="4"/>
        <v>37273</v>
      </c>
      <c r="E41" s="43">
        <v>13</v>
      </c>
      <c r="F41" s="43">
        <v>37260</v>
      </c>
      <c r="G41" s="43">
        <v>37260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1408</v>
      </c>
      <c r="Q41" s="43">
        <v>1212</v>
      </c>
      <c r="R41" s="43">
        <v>34390</v>
      </c>
      <c r="S41" s="43">
        <v>64</v>
      </c>
      <c r="T41" s="43">
        <v>37074</v>
      </c>
      <c r="U41" s="43">
        <v>199</v>
      </c>
      <c r="V41" s="43">
        <f t="shared" si="5"/>
        <v>37273</v>
      </c>
      <c r="X41" s="38" t="s">
        <v>68</v>
      </c>
    </row>
    <row r="42" spans="2:24" ht="24" x14ac:dyDescent="0.2">
      <c r="B42" s="38" t="s">
        <v>71</v>
      </c>
      <c r="D42" s="43">
        <f t="shared" si="4"/>
        <v>42759</v>
      </c>
      <c r="E42" s="43">
        <v>761</v>
      </c>
      <c r="F42" s="43">
        <v>41998</v>
      </c>
      <c r="G42" s="43">
        <v>61</v>
      </c>
      <c r="H42" s="43">
        <v>38745</v>
      </c>
      <c r="I42" s="43">
        <v>2018</v>
      </c>
      <c r="J42" s="43">
        <v>1174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42640</v>
      </c>
      <c r="T42" s="43">
        <v>42640</v>
      </c>
      <c r="U42" s="43">
        <v>119</v>
      </c>
      <c r="V42" s="43">
        <f t="shared" si="5"/>
        <v>42759</v>
      </c>
      <c r="X42" s="38" t="s">
        <v>71</v>
      </c>
    </row>
    <row r="43" spans="2:24" x14ac:dyDescent="0.2">
      <c r="B43" s="38" t="s">
        <v>78</v>
      </c>
      <c r="D43" s="43">
        <f t="shared" si="4"/>
        <v>34199</v>
      </c>
      <c r="E43" s="43">
        <v>2383</v>
      </c>
      <c r="F43" s="43">
        <v>31816</v>
      </c>
      <c r="G43" s="43">
        <v>16762</v>
      </c>
      <c r="H43" s="43">
        <v>4038</v>
      </c>
      <c r="I43" s="43">
        <v>7093</v>
      </c>
      <c r="J43" s="43">
        <v>3923</v>
      </c>
      <c r="K43" s="13"/>
      <c r="L43" s="40" t="s">
        <v>79</v>
      </c>
      <c r="M43" s="14"/>
      <c r="N43" s="40" t="s">
        <v>80</v>
      </c>
      <c r="O43" s="13"/>
      <c r="P43" s="43">
        <v>1647</v>
      </c>
      <c r="Q43" s="43">
        <v>7295</v>
      </c>
      <c r="R43" s="43">
        <v>1573</v>
      </c>
      <c r="S43" s="43">
        <v>17668</v>
      </c>
      <c r="T43" s="43">
        <v>28183</v>
      </c>
      <c r="U43" s="43">
        <v>6016</v>
      </c>
      <c r="V43" s="43">
        <f t="shared" si="5"/>
        <v>34199</v>
      </c>
      <c r="X43" s="38" t="s">
        <v>78</v>
      </c>
    </row>
    <row r="44" spans="2:24" ht="22.5" customHeight="1" x14ac:dyDescent="0.2">
      <c r="B44" s="38"/>
      <c r="D44" s="43">
        <f t="shared" si="4"/>
        <v>273960</v>
      </c>
      <c r="E44" s="43"/>
      <c r="F44" s="43">
        <v>273960</v>
      </c>
      <c r="G44" s="43">
        <v>161835</v>
      </c>
      <c r="H44" s="43">
        <v>51678</v>
      </c>
      <c r="I44" s="43">
        <v>5308</v>
      </c>
      <c r="J44" s="43">
        <v>55139</v>
      </c>
      <c r="K44" s="30"/>
      <c r="L44" s="41" t="s">
        <v>208</v>
      </c>
      <c r="M44" s="42"/>
      <c r="N44" s="41" t="s">
        <v>187</v>
      </c>
      <c r="O44" s="30"/>
      <c r="P44" s="43">
        <v>55139</v>
      </c>
      <c r="Q44" s="43">
        <v>5308</v>
      </c>
      <c r="R44" s="43">
        <v>51678</v>
      </c>
      <c r="S44" s="43">
        <v>161835</v>
      </c>
      <c r="T44" s="43">
        <v>273960</v>
      </c>
      <c r="U44" s="43"/>
      <c r="V44" s="43">
        <f t="shared" si="5"/>
        <v>273960</v>
      </c>
      <c r="X44" s="38"/>
    </row>
    <row r="45" spans="2:24" ht="24.75" customHeight="1" x14ac:dyDescent="0.2">
      <c r="B45" s="38"/>
      <c r="C45" s="16"/>
      <c r="D45" s="43">
        <f t="shared" si="4"/>
        <v>230034</v>
      </c>
      <c r="E45" s="43"/>
      <c r="F45" s="43">
        <v>230034</v>
      </c>
      <c r="G45" s="43">
        <v>154315</v>
      </c>
      <c r="H45" s="43">
        <v>44662</v>
      </c>
      <c r="I45" s="43">
        <v>4291</v>
      </c>
      <c r="J45" s="43">
        <v>26766</v>
      </c>
      <c r="K45" s="30"/>
      <c r="L45" s="41" t="s">
        <v>188</v>
      </c>
      <c r="M45" s="42"/>
      <c r="N45" s="41" t="s">
        <v>189</v>
      </c>
      <c r="O45" s="30"/>
      <c r="P45" s="43">
        <v>26766</v>
      </c>
      <c r="Q45" s="43">
        <v>4291</v>
      </c>
      <c r="R45" s="43">
        <v>44662</v>
      </c>
      <c r="S45" s="43">
        <v>154315</v>
      </c>
      <c r="T45" s="43">
        <v>230034</v>
      </c>
      <c r="U45" s="43"/>
      <c r="V45" s="43">
        <f t="shared" si="5"/>
        <v>230034</v>
      </c>
      <c r="W45" s="16"/>
      <c r="X45" s="38"/>
    </row>
    <row r="46" spans="2:24" x14ac:dyDescent="0.2">
      <c r="B46" s="38"/>
      <c r="D46" s="46">
        <f t="shared" si="4"/>
        <v>32542</v>
      </c>
      <c r="E46" s="46"/>
      <c r="F46" s="46">
        <v>32542</v>
      </c>
      <c r="G46" s="46">
        <v>3118</v>
      </c>
      <c r="H46" s="46">
        <v>29424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32542</v>
      </c>
      <c r="T46" s="46">
        <v>32542</v>
      </c>
      <c r="U46" s="46"/>
      <c r="V46" s="46">
        <f t="shared" si="5"/>
        <v>32542</v>
      </c>
      <c r="X46" s="38"/>
    </row>
    <row r="47" spans="2:24" ht="33.6" customHeight="1" x14ac:dyDescent="0.2">
      <c r="B47" s="45" t="s">
        <v>198</v>
      </c>
      <c r="D47" s="44">
        <f t="shared" si="4"/>
        <v>273960</v>
      </c>
      <c r="E47" s="44"/>
      <c r="F47" s="44">
        <v>273960</v>
      </c>
      <c r="G47" s="44">
        <v>191259</v>
      </c>
      <c r="H47" s="44">
        <v>22254</v>
      </c>
      <c r="I47" s="44">
        <v>5308</v>
      </c>
      <c r="J47" s="44">
        <v>55139</v>
      </c>
      <c r="K47" s="30"/>
      <c r="L47" s="41" t="s">
        <v>209</v>
      </c>
      <c r="M47" s="42"/>
      <c r="N47" s="41" t="s">
        <v>190</v>
      </c>
      <c r="O47" s="30"/>
      <c r="P47" s="44">
        <v>55139</v>
      </c>
      <c r="Q47" s="44">
        <v>5308</v>
      </c>
      <c r="R47" s="44">
        <v>22254</v>
      </c>
      <c r="S47" s="44">
        <v>191259</v>
      </c>
      <c r="T47" s="44">
        <v>273960</v>
      </c>
      <c r="U47" s="44"/>
      <c r="V47" s="44">
        <f t="shared" si="5"/>
        <v>273960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230034</v>
      </c>
      <c r="E48" s="46"/>
      <c r="F48" s="46">
        <v>230034</v>
      </c>
      <c r="G48" s="46">
        <v>183739</v>
      </c>
      <c r="H48" s="46">
        <v>15238</v>
      </c>
      <c r="I48" s="46">
        <v>4291</v>
      </c>
      <c r="J48" s="46">
        <v>26766</v>
      </c>
      <c r="K48" s="13"/>
      <c r="L48" s="41" t="s">
        <v>210</v>
      </c>
      <c r="M48" s="42"/>
      <c r="N48" s="41" t="s">
        <v>191</v>
      </c>
      <c r="O48" s="13"/>
      <c r="P48" s="46">
        <v>26766</v>
      </c>
      <c r="Q48" s="46">
        <v>4291</v>
      </c>
      <c r="R48" s="46">
        <v>15238</v>
      </c>
      <c r="S48" s="46">
        <v>183739</v>
      </c>
      <c r="T48" s="46">
        <v>230034</v>
      </c>
      <c r="U48" s="46"/>
      <c r="V48" s="46">
        <f t="shared" si="5"/>
        <v>230034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55139</v>
      </c>
      <c r="Q49" s="44">
        <v>5308</v>
      </c>
      <c r="R49" s="44">
        <v>51678</v>
      </c>
      <c r="S49" s="44">
        <v>161835</v>
      </c>
      <c r="T49" s="44">
        <v>273960</v>
      </c>
      <c r="U49" s="44"/>
      <c r="V49" s="44">
        <f t="shared" si="5"/>
        <v>273960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26766</v>
      </c>
      <c r="Q50" s="43">
        <v>4291</v>
      </c>
      <c r="R50" s="43">
        <v>44662</v>
      </c>
      <c r="S50" s="43">
        <v>154315</v>
      </c>
      <c r="T50" s="43">
        <v>230034</v>
      </c>
      <c r="U50" s="43"/>
      <c r="V50" s="43">
        <f t="shared" si="5"/>
        <v>230034</v>
      </c>
      <c r="X50" s="38" t="s">
        <v>55</v>
      </c>
    </row>
    <row r="51" spans="2:24" x14ac:dyDescent="0.2">
      <c r="B51" s="38"/>
      <c r="D51" s="43">
        <f t="shared" ref="D51:D56" si="6">SUM(E51:F51)</f>
        <v>221973</v>
      </c>
      <c r="E51" s="43"/>
      <c r="F51" s="43">
        <v>221973</v>
      </c>
      <c r="G51" s="43">
        <v>200562</v>
      </c>
      <c r="H51" s="43">
        <v>21411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221973</v>
      </c>
      <c r="E52" s="43"/>
      <c r="F52" s="43">
        <v>221973</v>
      </c>
      <c r="G52" s="43">
        <v>171138</v>
      </c>
      <c r="H52" s="43">
        <v>50835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-917</v>
      </c>
      <c r="E53" s="43"/>
      <c r="F53" s="43">
        <v>-917</v>
      </c>
      <c r="G53" s="43"/>
      <c r="H53" s="43"/>
      <c r="I53" s="43">
        <v>-917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-917</v>
      </c>
      <c r="T53" s="43">
        <v>-917</v>
      </c>
      <c r="U53" s="43"/>
      <c r="V53" s="43">
        <f>SUM(T53:U53)</f>
        <v>-917</v>
      </c>
      <c r="X53" s="38"/>
    </row>
    <row r="54" spans="2:24" x14ac:dyDescent="0.2">
      <c r="B54" s="38"/>
      <c r="D54" s="43">
        <f t="shared" si="6"/>
        <v>51987</v>
      </c>
      <c r="E54" s="43"/>
      <c r="F54" s="43">
        <v>51987</v>
      </c>
      <c r="G54" s="43">
        <v>-10220</v>
      </c>
      <c r="H54" s="43">
        <v>843</v>
      </c>
      <c r="I54" s="43">
        <v>6225</v>
      </c>
      <c r="J54" s="43">
        <v>55139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8061</v>
      </c>
      <c r="E55" s="43"/>
      <c r="F55" s="43">
        <v>8061</v>
      </c>
      <c r="G55" s="43">
        <v>-17740</v>
      </c>
      <c r="H55" s="43">
        <v>-6173</v>
      </c>
      <c r="I55" s="43">
        <v>5208</v>
      </c>
      <c r="J55" s="43">
        <v>26766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-1460</v>
      </c>
      <c r="E56" s="43">
        <v>-1460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26766</v>
      </c>
      <c r="Q69" s="43">
        <v>5208</v>
      </c>
      <c r="R69" s="43">
        <v>-6173</v>
      </c>
      <c r="S69" s="43">
        <v>-17740</v>
      </c>
      <c r="T69" s="43">
        <v>8061</v>
      </c>
      <c r="U69" s="43"/>
      <c r="V69" s="43">
        <f>SUM(T69:U69)</f>
        <v>8061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-1460</v>
      </c>
      <c r="V71" s="43">
        <f t="shared" ref="V71:V74" si="7">SUM(T71:U71)</f>
        <v>-1460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781</v>
      </c>
      <c r="Q72" s="43">
        <v>1277</v>
      </c>
      <c r="R72" s="43">
        <v>1755</v>
      </c>
      <c r="S72" s="43">
        <v>319</v>
      </c>
      <c r="T72" s="43">
        <v>4132</v>
      </c>
      <c r="U72" s="43">
        <v>140</v>
      </c>
      <c r="V72" s="43">
        <f t="shared" si="7"/>
        <v>4272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-360</v>
      </c>
      <c r="Q73" s="43">
        <v>-875</v>
      </c>
      <c r="R73" s="43">
        <v>-1852</v>
      </c>
      <c r="S73" s="43">
        <v>-919</v>
      </c>
      <c r="T73" s="43">
        <v>-4006</v>
      </c>
      <c r="U73" s="43">
        <v>-266</v>
      </c>
      <c r="V73" s="43">
        <f t="shared" si="7"/>
        <v>-4272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6601</v>
      </c>
      <c r="E74" s="46">
        <v>-1586</v>
      </c>
      <c r="F74" s="46">
        <v>8187</v>
      </c>
      <c r="G74" s="46">
        <v>-18340</v>
      </c>
      <c r="H74" s="46">
        <v>-6270</v>
      </c>
      <c r="I74" s="46">
        <v>5610</v>
      </c>
      <c r="J74" s="46">
        <v>27187</v>
      </c>
      <c r="K74" s="13"/>
      <c r="L74" s="41" t="s">
        <v>103</v>
      </c>
      <c r="M74" s="42"/>
      <c r="N74" s="41" t="s">
        <v>104</v>
      </c>
      <c r="O74" s="13"/>
      <c r="P74" s="46">
        <v>27187</v>
      </c>
      <c r="Q74" s="46">
        <v>5610</v>
      </c>
      <c r="R74" s="46">
        <v>-6270</v>
      </c>
      <c r="S74" s="46">
        <v>-18340</v>
      </c>
      <c r="T74" s="46">
        <v>8187</v>
      </c>
      <c r="U74" s="46">
        <v>-1586</v>
      </c>
      <c r="V74" s="46">
        <f t="shared" si="7"/>
        <v>6601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50527</v>
      </c>
      <c r="E75" s="44"/>
      <c r="F75" s="44">
        <v>50527</v>
      </c>
      <c r="G75" s="44">
        <v>8668</v>
      </c>
      <c r="H75" s="44">
        <v>5394</v>
      </c>
      <c r="I75" s="44">
        <v>509</v>
      </c>
      <c r="J75" s="44">
        <v>35956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51291</v>
      </c>
      <c r="E76" s="43"/>
      <c r="F76" s="43">
        <v>51291</v>
      </c>
      <c r="G76" s="43">
        <v>8619</v>
      </c>
      <c r="H76" s="43">
        <v>5401</v>
      </c>
      <c r="I76" s="43">
        <v>563</v>
      </c>
      <c r="J76" s="43">
        <v>36708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-43926</v>
      </c>
      <c r="E77" s="43"/>
      <c r="F77" s="43">
        <v>-43926</v>
      </c>
      <c r="G77" s="43">
        <v>-7520</v>
      </c>
      <c r="H77" s="43">
        <v>-7016</v>
      </c>
      <c r="I77" s="43">
        <v>-1017</v>
      </c>
      <c r="J77" s="43">
        <v>-28373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-764</v>
      </c>
      <c r="E78" s="43"/>
      <c r="F78" s="43">
        <v>-764</v>
      </c>
      <c r="G78" s="43">
        <v>49</v>
      </c>
      <c r="H78" s="43">
        <v>-7</v>
      </c>
      <c r="I78" s="43">
        <v>-54</v>
      </c>
      <c r="J78" s="43">
        <v>-752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218</v>
      </c>
      <c r="F79" s="43">
        <v>-218</v>
      </c>
      <c r="G79" s="43">
        <v>-139</v>
      </c>
      <c r="H79" s="43">
        <v>112</v>
      </c>
      <c r="I79" s="43">
        <v>36</v>
      </c>
      <c r="J79" s="43">
        <v>-227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-1804</v>
      </c>
      <c r="F80" s="43">
        <v>1804</v>
      </c>
      <c r="G80" s="43">
        <v>-19349</v>
      </c>
      <c r="H80" s="43">
        <v>-4760</v>
      </c>
      <c r="I80" s="43">
        <v>6082</v>
      </c>
      <c r="J80" s="43">
        <v>19831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89905</v>
      </c>
      <c r="V18" s="43">
        <f>SUM(T18:U18)</f>
        <v>89905</v>
      </c>
      <c r="X18" s="38" t="s">
        <v>25</v>
      </c>
    </row>
    <row r="19" spans="2:24" x14ac:dyDescent="0.2">
      <c r="B19" s="38" t="s">
        <v>28</v>
      </c>
      <c r="D19" s="43">
        <f>SUM(E19:F19)</f>
        <v>104741</v>
      </c>
      <c r="E19" s="43">
        <v>104741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294313</v>
      </c>
      <c r="E23" s="43"/>
      <c r="F23" s="43">
        <v>294313</v>
      </c>
      <c r="G23" s="43">
        <v>64539</v>
      </c>
      <c r="H23" s="43">
        <v>39968</v>
      </c>
      <c r="I23" s="43">
        <v>10610</v>
      </c>
      <c r="J23" s="43">
        <v>151604</v>
      </c>
      <c r="K23" s="13"/>
      <c r="L23" s="41" t="s">
        <v>204</v>
      </c>
      <c r="M23" s="42"/>
      <c r="N23" s="41" t="s">
        <v>41</v>
      </c>
      <c r="O23" s="13"/>
      <c r="P23" s="43">
        <v>151604</v>
      </c>
      <c r="Q23" s="43">
        <v>10610</v>
      </c>
      <c r="R23" s="43">
        <v>39968</v>
      </c>
      <c r="S23" s="43">
        <v>64539</v>
      </c>
      <c r="T23" s="43">
        <v>294313</v>
      </c>
      <c r="U23" s="43"/>
      <c r="V23" s="43">
        <f>SUM(T23:U23)</f>
        <v>294313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44322</v>
      </c>
      <c r="E24" s="43"/>
      <c r="F24" s="43">
        <v>44322</v>
      </c>
      <c r="G24" s="43">
        <v>7581</v>
      </c>
      <c r="H24" s="43">
        <v>7048</v>
      </c>
      <c r="I24" s="43">
        <v>1065</v>
      </c>
      <c r="J24" s="43">
        <v>28628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249991</v>
      </c>
      <c r="E25" s="43"/>
      <c r="F25" s="43">
        <v>249991</v>
      </c>
      <c r="G25" s="43">
        <v>56958</v>
      </c>
      <c r="H25" s="43">
        <v>32920</v>
      </c>
      <c r="I25" s="43">
        <v>9545</v>
      </c>
      <c r="J25" s="43">
        <v>122976</v>
      </c>
      <c r="K25" s="13"/>
      <c r="L25" s="41" t="s">
        <v>45</v>
      </c>
      <c r="M25" s="42"/>
      <c r="N25" s="41" t="s">
        <v>46</v>
      </c>
      <c r="O25" s="13"/>
      <c r="P25" s="43">
        <v>122976</v>
      </c>
      <c r="Q25" s="43">
        <v>9545</v>
      </c>
      <c r="R25" s="43">
        <v>32920</v>
      </c>
      <c r="S25" s="43">
        <v>56958</v>
      </c>
      <c r="T25" s="43">
        <v>249991</v>
      </c>
      <c r="U25" s="43"/>
      <c r="V25" s="43">
        <f t="shared" ref="V25:V31" si="1">SUM(T25:U25)</f>
        <v>249991</v>
      </c>
      <c r="X25" s="38"/>
    </row>
    <row r="26" spans="2:24" x14ac:dyDescent="0.2">
      <c r="B26" s="38"/>
      <c r="D26" s="46">
        <f t="shared" si="0"/>
        <v>-14836</v>
      </c>
      <c r="E26" s="46">
        <v>-14836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-14836</v>
      </c>
      <c r="V26" s="46">
        <f t="shared" si="1"/>
        <v>-14836</v>
      </c>
      <c r="X26" s="38"/>
    </row>
    <row r="27" spans="2:24" x14ac:dyDescent="0.2">
      <c r="B27" s="45" t="s">
        <v>49</v>
      </c>
      <c r="D27" s="44">
        <f t="shared" si="0"/>
        <v>133819</v>
      </c>
      <c r="E27" s="44">
        <v>654</v>
      </c>
      <c r="F27" s="44">
        <v>133165</v>
      </c>
      <c r="G27" s="44">
        <v>10764</v>
      </c>
      <c r="H27" s="44">
        <v>32798</v>
      </c>
      <c r="I27" s="44">
        <v>4892</v>
      </c>
      <c r="J27" s="44">
        <v>84711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133744</v>
      </c>
      <c r="T27" s="44">
        <v>133744</v>
      </c>
      <c r="U27" s="44">
        <v>75</v>
      </c>
      <c r="V27" s="44">
        <f t="shared" si="1"/>
        <v>133819</v>
      </c>
      <c r="X27" s="45" t="s">
        <v>49</v>
      </c>
    </row>
    <row r="28" spans="2:24" x14ac:dyDescent="0.2">
      <c r="B28" s="38" t="s">
        <v>44</v>
      </c>
      <c r="D28" s="43">
        <f t="shared" si="0"/>
        <v>31521</v>
      </c>
      <c r="E28" s="43"/>
      <c r="F28" s="43">
        <v>31521</v>
      </c>
      <c r="G28" s="43">
        <v>1901</v>
      </c>
      <c r="H28" s="43">
        <v>122</v>
      </c>
      <c r="I28" s="43">
        <v>856</v>
      </c>
      <c r="J28" s="43">
        <v>1050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31221</v>
      </c>
      <c r="S28" s="43"/>
      <c r="T28" s="43">
        <v>31221</v>
      </c>
      <c r="U28" s="43">
        <v>300</v>
      </c>
      <c r="V28" s="43">
        <f t="shared" si="1"/>
        <v>31521</v>
      </c>
      <c r="X28" s="38" t="s">
        <v>44</v>
      </c>
    </row>
    <row r="29" spans="2:24" x14ac:dyDescent="0.2">
      <c r="B29" s="38"/>
      <c r="D29" s="43">
        <f t="shared" si="0"/>
        <v>27592</v>
      </c>
      <c r="E29" s="43"/>
      <c r="F29" s="43">
        <v>27592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27156</v>
      </c>
      <c r="S29" s="43"/>
      <c r="T29" s="43">
        <v>27156</v>
      </c>
      <c r="U29" s="43">
        <v>436</v>
      </c>
      <c r="V29" s="43">
        <f t="shared" si="1"/>
        <v>27592</v>
      </c>
      <c r="X29" s="38"/>
    </row>
    <row r="30" spans="2:24" x14ac:dyDescent="0.2">
      <c r="B30" s="38"/>
      <c r="D30" s="43">
        <f t="shared" si="0"/>
        <v>3929</v>
      </c>
      <c r="E30" s="43"/>
      <c r="F30" s="43">
        <v>3929</v>
      </c>
      <c r="G30" s="43">
        <v>1901</v>
      </c>
      <c r="H30" s="43">
        <v>122</v>
      </c>
      <c r="I30" s="43">
        <v>856</v>
      </c>
      <c r="J30" s="43">
        <v>1050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4065</v>
      </c>
      <c r="S30" s="43"/>
      <c r="T30" s="43">
        <v>4065</v>
      </c>
      <c r="U30" s="43">
        <v>-136</v>
      </c>
      <c r="V30" s="43">
        <f t="shared" si="1"/>
        <v>3929</v>
      </c>
      <c r="X30" s="38"/>
    </row>
    <row r="31" spans="2:24" x14ac:dyDescent="0.2">
      <c r="B31" s="38"/>
      <c r="D31" s="43">
        <f t="shared" si="0"/>
        <v>129627</v>
      </c>
      <c r="E31" s="43"/>
      <c r="F31" s="43">
        <v>129627</v>
      </c>
      <c r="G31" s="43">
        <v>51874</v>
      </c>
      <c r="H31" s="43">
        <v>7048</v>
      </c>
      <c r="I31" s="43">
        <v>4862</v>
      </c>
      <c r="J31" s="43">
        <v>65843</v>
      </c>
      <c r="K31" s="15"/>
      <c r="L31" s="41" t="s">
        <v>205</v>
      </c>
      <c r="M31" s="42"/>
      <c r="N31" s="41" t="s">
        <v>119</v>
      </c>
      <c r="O31" s="15"/>
      <c r="P31" s="43">
        <v>65843</v>
      </c>
      <c r="Q31" s="43">
        <v>4862</v>
      </c>
      <c r="R31" s="43">
        <v>7048</v>
      </c>
      <c r="S31" s="43">
        <v>51874</v>
      </c>
      <c r="T31" s="43">
        <v>129627</v>
      </c>
      <c r="U31" s="43"/>
      <c r="V31" s="43">
        <f t="shared" si="1"/>
        <v>129627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85305</v>
      </c>
      <c r="E33" s="43"/>
      <c r="F33" s="43">
        <v>85305</v>
      </c>
      <c r="G33" s="43">
        <v>44293</v>
      </c>
      <c r="H33" s="43">
        <v>0</v>
      </c>
      <c r="I33" s="43">
        <v>3797</v>
      </c>
      <c r="J33" s="43">
        <v>37215</v>
      </c>
      <c r="K33" s="13"/>
      <c r="L33" s="41" t="s">
        <v>120</v>
      </c>
      <c r="M33" s="42"/>
      <c r="N33" s="41" t="s">
        <v>121</v>
      </c>
      <c r="O33" s="13"/>
      <c r="P33" s="43">
        <v>37215</v>
      </c>
      <c r="Q33" s="43">
        <v>3797</v>
      </c>
      <c r="R33" s="43">
        <v>0</v>
      </c>
      <c r="S33" s="43">
        <v>44293</v>
      </c>
      <c r="T33" s="43">
        <v>85305</v>
      </c>
      <c r="U33" s="43"/>
      <c r="V33" s="43">
        <f>SUM(T33:U33)</f>
        <v>85305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73540</v>
      </c>
      <c r="E35" s="44">
        <v>14029</v>
      </c>
      <c r="F35" s="44">
        <v>59511</v>
      </c>
      <c r="G35" s="44">
        <v>1140</v>
      </c>
      <c r="H35" s="44">
        <v>7760</v>
      </c>
      <c r="I35" s="44">
        <v>13425</v>
      </c>
      <c r="J35" s="44">
        <v>37186</v>
      </c>
      <c r="K35" s="31"/>
      <c r="L35" s="40" t="s">
        <v>63</v>
      </c>
      <c r="M35" s="14"/>
      <c r="N35" s="40" t="s">
        <v>64</v>
      </c>
      <c r="O35" s="31"/>
      <c r="P35" s="44">
        <v>21086</v>
      </c>
      <c r="Q35" s="44">
        <v>18178</v>
      </c>
      <c r="R35" s="44">
        <v>1623</v>
      </c>
      <c r="S35" s="44">
        <v>17311</v>
      </c>
      <c r="T35" s="44">
        <v>58198</v>
      </c>
      <c r="U35" s="44">
        <v>15342</v>
      </c>
      <c r="V35" s="44">
        <f t="shared" ref="V35:V36" si="3">SUM(T35:U35)</f>
        <v>73540</v>
      </c>
      <c r="X35" s="45" t="s">
        <v>62</v>
      </c>
    </row>
    <row r="36" spans="2:24" x14ac:dyDescent="0.2">
      <c r="B36" s="38" t="s">
        <v>54</v>
      </c>
      <c r="D36" s="43">
        <f t="shared" si="2"/>
        <v>293279</v>
      </c>
      <c r="E36" s="43"/>
      <c r="F36" s="43">
        <v>293279</v>
      </c>
      <c r="G36" s="43">
        <v>201789</v>
      </c>
      <c r="H36" s="43">
        <v>32132</v>
      </c>
      <c r="I36" s="43">
        <v>9615</v>
      </c>
      <c r="J36" s="43">
        <v>49743</v>
      </c>
      <c r="K36" s="13"/>
      <c r="L36" s="41" t="s">
        <v>207</v>
      </c>
      <c r="M36" s="42"/>
      <c r="N36" s="41" t="s">
        <v>65</v>
      </c>
      <c r="O36" s="13"/>
      <c r="P36" s="43">
        <v>49743</v>
      </c>
      <c r="Q36" s="43">
        <v>9615</v>
      </c>
      <c r="R36" s="43">
        <v>32132</v>
      </c>
      <c r="S36" s="43">
        <v>201789</v>
      </c>
      <c r="T36" s="43">
        <v>293279</v>
      </c>
      <c r="U36" s="43"/>
      <c r="V36" s="43">
        <f t="shared" si="3"/>
        <v>293279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248957</v>
      </c>
      <c r="E38" s="43"/>
      <c r="F38" s="43">
        <v>248957</v>
      </c>
      <c r="G38" s="43">
        <v>194208</v>
      </c>
      <c r="H38" s="43">
        <v>25084</v>
      </c>
      <c r="I38" s="43">
        <v>8550</v>
      </c>
      <c r="J38" s="43">
        <v>21115</v>
      </c>
      <c r="K38" s="13"/>
      <c r="L38" s="41" t="s">
        <v>69</v>
      </c>
      <c r="M38" s="42"/>
      <c r="N38" s="41" t="s">
        <v>70</v>
      </c>
      <c r="O38" s="13"/>
      <c r="P38" s="43">
        <v>21115</v>
      </c>
      <c r="Q38" s="43">
        <v>8550</v>
      </c>
      <c r="R38" s="43">
        <v>25084</v>
      </c>
      <c r="S38" s="43">
        <v>194208</v>
      </c>
      <c r="T38" s="43">
        <v>248957</v>
      </c>
      <c r="U38" s="43"/>
      <c r="V38" s="43">
        <f>SUM(T38:U38)</f>
        <v>248957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24162</v>
      </c>
      <c r="E40" s="44">
        <v>632</v>
      </c>
      <c r="F40" s="44">
        <v>23530</v>
      </c>
      <c r="G40" s="44">
        <v>16939</v>
      </c>
      <c r="H40" s="44">
        <v>47</v>
      </c>
      <c r="I40" s="44">
        <v>1359</v>
      </c>
      <c r="J40" s="44">
        <v>5185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23793</v>
      </c>
      <c r="S40" s="44"/>
      <c r="T40" s="44">
        <v>23793</v>
      </c>
      <c r="U40" s="44">
        <v>369</v>
      </c>
      <c r="V40" s="44">
        <f t="shared" ref="V40:V50" si="5">SUM(T40:U40)</f>
        <v>24162</v>
      </c>
      <c r="X40" s="45" t="s">
        <v>66</v>
      </c>
    </row>
    <row r="41" spans="2:24" x14ac:dyDescent="0.2">
      <c r="B41" s="38" t="s">
        <v>68</v>
      </c>
      <c r="D41" s="43">
        <f t="shared" si="4"/>
        <v>38674</v>
      </c>
      <c r="E41" s="43">
        <v>15</v>
      </c>
      <c r="F41" s="43">
        <v>38659</v>
      </c>
      <c r="G41" s="43">
        <v>38659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1386</v>
      </c>
      <c r="Q41" s="43">
        <v>1347</v>
      </c>
      <c r="R41" s="43">
        <v>35673</v>
      </c>
      <c r="S41" s="43">
        <v>63</v>
      </c>
      <c r="T41" s="43">
        <v>38469</v>
      </c>
      <c r="U41" s="43">
        <v>205</v>
      </c>
      <c r="V41" s="43">
        <f t="shared" si="5"/>
        <v>38674</v>
      </c>
      <c r="X41" s="38" t="s">
        <v>68</v>
      </c>
    </row>
    <row r="42" spans="2:24" ht="24" x14ac:dyDescent="0.2">
      <c r="B42" s="38" t="s">
        <v>71</v>
      </c>
      <c r="D42" s="43">
        <f t="shared" si="4"/>
        <v>53445</v>
      </c>
      <c r="E42" s="43">
        <v>1082</v>
      </c>
      <c r="F42" s="43">
        <v>52363</v>
      </c>
      <c r="G42" s="43">
        <v>60</v>
      </c>
      <c r="H42" s="43">
        <v>49469</v>
      </c>
      <c r="I42" s="43">
        <v>1678</v>
      </c>
      <c r="J42" s="43">
        <v>1156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53297</v>
      </c>
      <c r="T42" s="43">
        <v>53297</v>
      </c>
      <c r="U42" s="43">
        <v>148</v>
      </c>
      <c r="V42" s="43">
        <f t="shared" si="5"/>
        <v>53445</v>
      </c>
      <c r="X42" s="38" t="s">
        <v>71</v>
      </c>
    </row>
    <row r="43" spans="2:24" x14ac:dyDescent="0.2">
      <c r="B43" s="38" t="s">
        <v>78</v>
      </c>
      <c r="D43" s="43">
        <f t="shared" si="4"/>
        <v>32930</v>
      </c>
      <c r="E43" s="43">
        <v>2281</v>
      </c>
      <c r="F43" s="43">
        <v>30649</v>
      </c>
      <c r="G43" s="43">
        <v>16284</v>
      </c>
      <c r="H43" s="43">
        <v>3461</v>
      </c>
      <c r="I43" s="43">
        <v>6997</v>
      </c>
      <c r="J43" s="43">
        <v>3907</v>
      </c>
      <c r="K43" s="13"/>
      <c r="L43" s="40" t="s">
        <v>79</v>
      </c>
      <c r="M43" s="14"/>
      <c r="N43" s="40" t="s">
        <v>80</v>
      </c>
      <c r="O43" s="13"/>
      <c r="P43" s="43">
        <v>1489</v>
      </c>
      <c r="Q43" s="43">
        <v>7240</v>
      </c>
      <c r="R43" s="43">
        <v>1866</v>
      </c>
      <c r="S43" s="43">
        <v>16782</v>
      </c>
      <c r="T43" s="43">
        <v>27377</v>
      </c>
      <c r="U43" s="43">
        <v>5553</v>
      </c>
      <c r="V43" s="43">
        <f t="shared" si="5"/>
        <v>32930</v>
      </c>
      <c r="X43" s="38" t="s">
        <v>78</v>
      </c>
    </row>
    <row r="44" spans="2:24" ht="22.5" customHeight="1" x14ac:dyDescent="0.2">
      <c r="B44" s="38"/>
      <c r="D44" s="43">
        <f t="shared" si="4"/>
        <v>291014</v>
      </c>
      <c r="E44" s="43"/>
      <c r="F44" s="43">
        <v>291014</v>
      </c>
      <c r="G44" s="43">
        <v>199989</v>
      </c>
      <c r="H44" s="43">
        <v>40487</v>
      </c>
      <c r="I44" s="43">
        <v>8168</v>
      </c>
      <c r="J44" s="43">
        <v>42370</v>
      </c>
      <c r="K44" s="30"/>
      <c r="L44" s="41" t="s">
        <v>208</v>
      </c>
      <c r="M44" s="42"/>
      <c r="N44" s="41" t="s">
        <v>187</v>
      </c>
      <c r="O44" s="30"/>
      <c r="P44" s="43">
        <v>42370</v>
      </c>
      <c r="Q44" s="43">
        <v>8168</v>
      </c>
      <c r="R44" s="43">
        <v>40487</v>
      </c>
      <c r="S44" s="43">
        <v>199989</v>
      </c>
      <c r="T44" s="43">
        <v>291014</v>
      </c>
      <c r="U44" s="43"/>
      <c r="V44" s="43">
        <f t="shared" si="5"/>
        <v>291014</v>
      </c>
      <c r="X44" s="38"/>
    </row>
    <row r="45" spans="2:24" ht="24.75" customHeight="1" x14ac:dyDescent="0.2">
      <c r="B45" s="38"/>
      <c r="C45" s="16"/>
      <c r="D45" s="43">
        <f t="shared" si="4"/>
        <v>246692</v>
      </c>
      <c r="E45" s="43"/>
      <c r="F45" s="43">
        <v>246692</v>
      </c>
      <c r="G45" s="43">
        <v>192408</v>
      </c>
      <c r="H45" s="43">
        <v>33439</v>
      </c>
      <c r="I45" s="43">
        <v>7103</v>
      </c>
      <c r="J45" s="43">
        <v>13742</v>
      </c>
      <c r="K45" s="30"/>
      <c r="L45" s="41" t="s">
        <v>188</v>
      </c>
      <c r="M45" s="42"/>
      <c r="N45" s="41" t="s">
        <v>189</v>
      </c>
      <c r="O45" s="30"/>
      <c r="P45" s="43">
        <v>13742</v>
      </c>
      <c r="Q45" s="43">
        <v>7103</v>
      </c>
      <c r="R45" s="43">
        <v>33439</v>
      </c>
      <c r="S45" s="43">
        <v>192408</v>
      </c>
      <c r="T45" s="43">
        <v>246692</v>
      </c>
      <c r="U45" s="43"/>
      <c r="V45" s="43">
        <f t="shared" si="5"/>
        <v>246692</v>
      </c>
      <c r="W45" s="16"/>
      <c r="X45" s="38"/>
    </row>
    <row r="46" spans="2:24" x14ac:dyDescent="0.2">
      <c r="B46" s="38"/>
      <c r="D46" s="46">
        <f t="shared" si="4"/>
        <v>35887</v>
      </c>
      <c r="E46" s="46"/>
      <c r="F46" s="46">
        <v>35887</v>
      </c>
      <c r="G46" s="46">
        <v>2932</v>
      </c>
      <c r="H46" s="46">
        <v>32955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35887</v>
      </c>
      <c r="T46" s="46">
        <v>35887</v>
      </c>
      <c r="U46" s="46"/>
      <c r="V46" s="46">
        <f t="shared" si="5"/>
        <v>35887</v>
      </c>
      <c r="X46" s="38"/>
    </row>
    <row r="47" spans="2:24" ht="33.6" customHeight="1" x14ac:dyDescent="0.2">
      <c r="B47" s="45" t="s">
        <v>198</v>
      </c>
      <c r="D47" s="44">
        <f t="shared" si="4"/>
        <v>291014</v>
      </c>
      <c r="E47" s="44"/>
      <c r="F47" s="44">
        <v>291014</v>
      </c>
      <c r="G47" s="44">
        <v>232944</v>
      </c>
      <c r="H47" s="44">
        <v>7532</v>
      </c>
      <c r="I47" s="44">
        <v>8168</v>
      </c>
      <c r="J47" s="44">
        <v>42370</v>
      </c>
      <c r="K47" s="30"/>
      <c r="L47" s="41" t="s">
        <v>209</v>
      </c>
      <c r="M47" s="42"/>
      <c r="N47" s="41" t="s">
        <v>190</v>
      </c>
      <c r="O47" s="30"/>
      <c r="P47" s="44">
        <v>42370</v>
      </c>
      <c r="Q47" s="44">
        <v>8168</v>
      </c>
      <c r="R47" s="44">
        <v>7532</v>
      </c>
      <c r="S47" s="44">
        <v>232944</v>
      </c>
      <c r="T47" s="44">
        <v>291014</v>
      </c>
      <c r="U47" s="44"/>
      <c r="V47" s="44">
        <f t="shared" si="5"/>
        <v>291014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246692</v>
      </c>
      <c r="E48" s="46"/>
      <c r="F48" s="46">
        <v>246692</v>
      </c>
      <c r="G48" s="46">
        <v>225363</v>
      </c>
      <c r="H48" s="46">
        <v>484</v>
      </c>
      <c r="I48" s="46">
        <v>7103</v>
      </c>
      <c r="J48" s="46">
        <v>13742</v>
      </c>
      <c r="K48" s="13"/>
      <c r="L48" s="41" t="s">
        <v>210</v>
      </c>
      <c r="M48" s="42"/>
      <c r="N48" s="41" t="s">
        <v>191</v>
      </c>
      <c r="O48" s="13"/>
      <c r="P48" s="46">
        <v>13742</v>
      </c>
      <c r="Q48" s="46">
        <v>7103</v>
      </c>
      <c r="R48" s="46">
        <v>484</v>
      </c>
      <c r="S48" s="46">
        <v>225363</v>
      </c>
      <c r="T48" s="46">
        <v>246692</v>
      </c>
      <c r="U48" s="46"/>
      <c r="V48" s="46">
        <f t="shared" si="5"/>
        <v>246692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42370</v>
      </c>
      <c r="Q49" s="44">
        <v>8168</v>
      </c>
      <c r="R49" s="44">
        <v>40487</v>
      </c>
      <c r="S49" s="44">
        <v>199989</v>
      </c>
      <c r="T49" s="44">
        <v>291014</v>
      </c>
      <c r="U49" s="44"/>
      <c r="V49" s="44">
        <f t="shared" si="5"/>
        <v>291014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13742</v>
      </c>
      <c r="Q50" s="43">
        <v>7103</v>
      </c>
      <c r="R50" s="43">
        <v>33439</v>
      </c>
      <c r="S50" s="43">
        <v>192408</v>
      </c>
      <c r="T50" s="43">
        <v>246692</v>
      </c>
      <c r="U50" s="43"/>
      <c r="V50" s="43">
        <f t="shared" si="5"/>
        <v>246692</v>
      </c>
      <c r="X50" s="38" t="s">
        <v>55</v>
      </c>
    </row>
    <row r="51" spans="2:24" x14ac:dyDescent="0.2">
      <c r="B51" s="38"/>
      <c r="D51" s="43">
        <f t="shared" ref="D51:D56" si="6">SUM(E51:F51)</f>
        <v>223403</v>
      </c>
      <c r="E51" s="43"/>
      <c r="F51" s="43">
        <v>223403</v>
      </c>
      <c r="G51" s="43">
        <v>200030</v>
      </c>
      <c r="H51" s="43">
        <v>23373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223403</v>
      </c>
      <c r="E52" s="43"/>
      <c r="F52" s="43">
        <v>223403</v>
      </c>
      <c r="G52" s="43">
        <v>167075</v>
      </c>
      <c r="H52" s="43">
        <v>56328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-427</v>
      </c>
      <c r="E53" s="43"/>
      <c r="F53" s="43">
        <v>-427</v>
      </c>
      <c r="G53" s="43"/>
      <c r="H53" s="43"/>
      <c r="I53" s="43">
        <v>-427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-427</v>
      </c>
      <c r="T53" s="43">
        <v>-427</v>
      </c>
      <c r="U53" s="43"/>
      <c r="V53" s="43">
        <f>SUM(T53:U53)</f>
        <v>-427</v>
      </c>
      <c r="X53" s="38"/>
    </row>
    <row r="54" spans="2:24" x14ac:dyDescent="0.2">
      <c r="B54" s="38"/>
      <c r="D54" s="43">
        <f t="shared" si="6"/>
        <v>67611</v>
      </c>
      <c r="E54" s="43"/>
      <c r="F54" s="43">
        <v>67611</v>
      </c>
      <c r="G54" s="43">
        <v>32487</v>
      </c>
      <c r="H54" s="43">
        <v>-15841</v>
      </c>
      <c r="I54" s="43">
        <v>8595</v>
      </c>
      <c r="J54" s="43">
        <v>42370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23289</v>
      </c>
      <c r="E55" s="43"/>
      <c r="F55" s="43">
        <v>23289</v>
      </c>
      <c r="G55" s="43">
        <v>24906</v>
      </c>
      <c r="H55" s="43">
        <v>-22889</v>
      </c>
      <c r="I55" s="43">
        <v>7530</v>
      </c>
      <c r="J55" s="43">
        <v>13742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-11537</v>
      </c>
      <c r="E56" s="43">
        <v>-11537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13742</v>
      </c>
      <c r="Q69" s="43">
        <v>7530</v>
      </c>
      <c r="R69" s="43">
        <v>-22889</v>
      </c>
      <c r="S69" s="43">
        <v>24906</v>
      </c>
      <c r="T69" s="43">
        <v>23289</v>
      </c>
      <c r="U69" s="43"/>
      <c r="V69" s="43">
        <f>SUM(T69:U69)</f>
        <v>23289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-11537</v>
      </c>
      <c r="V71" s="43">
        <f t="shared" ref="V71:V74" si="7">SUM(T71:U71)</f>
        <v>-11537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813</v>
      </c>
      <c r="Q72" s="43">
        <v>495</v>
      </c>
      <c r="R72" s="43">
        <v>1970</v>
      </c>
      <c r="S72" s="43">
        <v>269</v>
      </c>
      <c r="T72" s="43">
        <v>3547</v>
      </c>
      <c r="U72" s="43">
        <v>12</v>
      </c>
      <c r="V72" s="43">
        <f t="shared" si="7"/>
        <v>3559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-418</v>
      </c>
      <c r="Q73" s="43">
        <v>-504</v>
      </c>
      <c r="R73" s="43">
        <v>-1033</v>
      </c>
      <c r="S73" s="43">
        <v>-1070</v>
      </c>
      <c r="T73" s="43">
        <v>-3025</v>
      </c>
      <c r="U73" s="43">
        <v>-534</v>
      </c>
      <c r="V73" s="43">
        <f t="shared" si="7"/>
        <v>-3559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11752</v>
      </c>
      <c r="E74" s="46">
        <v>-12059</v>
      </c>
      <c r="F74" s="46">
        <v>23811</v>
      </c>
      <c r="G74" s="46">
        <v>24105</v>
      </c>
      <c r="H74" s="46">
        <v>-21952</v>
      </c>
      <c r="I74" s="46">
        <v>7521</v>
      </c>
      <c r="J74" s="46">
        <v>14137</v>
      </c>
      <c r="K74" s="13"/>
      <c r="L74" s="41" t="s">
        <v>103</v>
      </c>
      <c r="M74" s="42"/>
      <c r="N74" s="41" t="s">
        <v>104</v>
      </c>
      <c r="O74" s="13"/>
      <c r="P74" s="46">
        <v>14137</v>
      </c>
      <c r="Q74" s="46">
        <v>7521</v>
      </c>
      <c r="R74" s="46">
        <v>-21952</v>
      </c>
      <c r="S74" s="46">
        <v>24105</v>
      </c>
      <c r="T74" s="46">
        <v>23811</v>
      </c>
      <c r="U74" s="46">
        <v>-12059</v>
      </c>
      <c r="V74" s="46">
        <f t="shared" si="7"/>
        <v>11752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56074</v>
      </c>
      <c r="E75" s="44"/>
      <c r="F75" s="44">
        <v>56074</v>
      </c>
      <c r="G75" s="44">
        <v>7455</v>
      </c>
      <c r="H75" s="44">
        <v>5861</v>
      </c>
      <c r="I75" s="44">
        <v>548</v>
      </c>
      <c r="J75" s="44">
        <v>42210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55048</v>
      </c>
      <c r="E76" s="43"/>
      <c r="F76" s="43">
        <v>55048</v>
      </c>
      <c r="G76" s="43">
        <v>9532</v>
      </c>
      <c r="H76" s="43">
        <v>5857</v>
      </c>
      <c r="I76" s="43">
        <v>614</v>
      </c>
      <c r="J76" s="43">
        <v>39045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-44322</v>
      </c>
      <c r="E77" s="43"/>
      <c r="F77" s="43">
        <v>-44322</v>
      </c>
      <c r="G77" s="43">
        <v>-7581</v>
      </c>
      <c r="H77" s="43">
        <v>-7048</v>
      </c>
      <c r="I77" s="43">
        <v>-1065</v>
      </c>
      <c r="J77" s="43">
        <v>-28628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1026</v>
      </c>
      <c r="E78" s="43"/>
      <c r="F78" s="43">
        <v>1026</v>
      </c>
      <c r="G78" s="43">
        <v>-2077</v>
      </c>
      <c r="H78" s="43">
        <v>4</v>
      </c>
      <c r="I78" s="43">
        <v>-66</v>
      </c>
      <c r="J78" s="43">
        <v>3165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80</v>
      </c>
      <c r="F79" s="43">
        <v>-80</v>
      </c>
      <c r="G79" s="43">
        <v>-117</v>
      </c>
      <c r="H79" s="43">
        <v>104</v>
      </c>
      <c r="I79" s="43">
        <v>36</v>
      </c>
      <c r="J79" s="43">
        <v>-103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-12139</v>
      </c>
      <c r="F80" s="43">
        <v>12139</v>
      </c>
      <c r="G80" s="43">
        <v>24348</v>
      </c>
      <c r="H80" s="43">
        <v>-20869</v>
      </c>
      <c r="I80" s="43">
        <v>8002</v>
      </c>
      <c r="J80" s="43">
        <v>658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89792</v>
      </c>
      <c r="V18" s="43">
        <f>SUM(T18:U18)</f>
        <v>89792</v>
      </c>
      <c r="X18" s="38" t="s">
        <v>25</v>
      </c>
    </row>
    <row r="19" spans="2:24" x14ac:dyDescent="0.2">
      <c r="B19" s="38" t="s">
        <v>28</v>
      </c>
      <c r="D19" s="43">
        <f>SUM(E19:F19)</f>
        <v>105019</v>
      </c>
      <c r="E19" s="43">
        <v>105019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287586</v>
      </c>
      <c r="E23" s="43"/>
      <c r="F23" s="43">
        <v>287586</v>
      </c>
      <c r="G23" s="43">
        <v>64202</v>
      </c>
      <c r="H23" s="43">
        <v>35689</v>
      </c>
      <c r="I23" s="43">
        <v>10658</v>
      </c>
      <c r="J23" s="43">
        <v>149761</v>
      </c>
      <c r="K23" s="13"/>
      <c r="L23" s="41" t="s">
        <v>204</v>
      </c>
      <c r="M23" s="42"/>
      <c r="N23" s="41" t="s">
        <v>41</v>
      </c>
      <c r="O23" s="13"/>
      <c r="P23" s="43">
        <v>149761</v>
      </c>
      <c r="Q23" s="43">
        <v>10658</v>
      </c>
      <c r="R23" s="43">
        <v>35689</v>
      </c>
      <c r="S23" s="43">
        <v>64202</v>
      </c>
      <c r="T23" s="43">
        <v>287586</v>
      </c>
      <c r="U23" s="43"/>
      <c r="V23" s="43">
        <f>SUM(T23:U23)</f>
        <v>287586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44680</v>
      </c>
      <c r="E24" s="43"/>
      <c r="F24" s="43">
        <v>44680</v>
      </c>
      <c r="G24" s="43">
        <v>7640</v>
      </c>
      <c r="H24" s="43">
        <v>7086</v>
      </c>
      <c r="I24" s="43">
        <v>1058</v>
      </c>
      <c r="J24" s="43">
        <v>28896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242906</v>
      </c>
      <c r="E25" s="43"/>
      <c r="F25" s="43">
        <v>242906</v>
      </c>
      <c r="G25" s="43">
        <v>56562</v>
      </c>
      <c r="H25" s="43">
        <v>28603</v>
      </c>
      <c r="I25" s="43">
        <v>9600</v>
      </c>
      <c r="J25" s="43">
        <v>120865</v>
      </c>
      <c r="K25" s="13"/>
      <c r="L25" s="41" t="s">
        <v>45</v>
      </c>
      <c r="M25" s="42"/>
      <c r="N25" s="41" t="s">
        <v>46</v>
      </c>
      <c r="O25" s="13"/>
      <c r="P25" s="43">
        <v>120865</v>
      </c>
      <c r="Q25" s="43">
        <v>9600</v>
      </c>
      <c r="R25" s="43">
        <v>28603</v>
      </c>
      <c r="S25" s="43">
        <v>56562</v>
      </c>
      <c r="T25" s="43">
        <v>242906</v>
      </c>
      <c r="U25" s="43"/>
      <c r="V25" s="43">
        <f t="shared" ref="V25:V31" si="1">SUM(T25:U25)</f>
        <v>242906</v>
      </c>
      <c r="X25" s="38"/>
    </row>
    <row r="26" spans="2:24" x14ac:dyDescent="0.2">
      <c r="B26" s="38"/>
      <c r="D26" s="46">
        <f t="shared" si="0"/>
        <v>-15227</v>
      </c>
      <c r="E26" s="46">
        <v>-15227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-15227</v>
      </c>
      <c r="V26" s="46">
        <f t="shared" si="1"/>
        <v>-15227</v>
      </c>
      <c r="X26" s="38"/>
    </row>
    <row r="27" spans="2:24" x14ac:dyDescent="0.2">
      <c r="B27" s="45" t="s">
        <v>49</v>
      </c>
      <c r="D27" s="44">
        <f t="shared" si="0"/>
        <v>129684</v>
      </c>
      <c r="E27" s="44">
        <v>686</v>
      </c>
      <c r="F27" s="44">
        <v>128998</v>
      </c>
      <c r="G27" s="44">
        <v>10665</v>
      </c>
      <c r="H27" s="44">
        <v>28486</v>
      </c>
      <c r="I27" s="44">
        <v>4861</v>
      </c>
      <c r="J27" s="44">
        <v>84986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129590</v>
      </c>
      <c r="T27" s="44">
        <v>129590</v>
      </c>
      <c r="U27" s="44">
        <v>94</v>
      </c>
      <c r="V27" s="44">
        <f t="shared" si="1"/>
        <v>129684</v>
      </c>
      <c r="X27" s="45" t="s">
        <v>49</v>
      </c>
    </row>
    <row r="28" spans="2:24" x14ac:dyDescent="0.2">
      <c r="B28" s="38" t="s">
        <v>44</v>
      </c>
      <c r="D28" s="43">
        <f t="shared" si="0"/>
        <v>31128</v>
      </c>
      <c r="E28" s="43"/>
      <c r="F28" s="43">
        <v>31128</v>
      </c>
      <c r="G28" s="43">
        <v>2148</v>
      </c>
      <c r="H28" s="43">
        <v>117</v>
      </c>
      <c r="I28" s="43">
        <v>182</v>
      </c>
      <c r="J28" s="43">
        <v>1405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30781</v>
      </c>
      <c r="S28" s="43"/>
      <c r="T28" s="43">
        <v>30781</v>
      </c>
      <c r="U28" s="43">
        <v>347</v>
      </c>
      <c r="V28" s="43">
        <f t="shared" si="1"/>
        <v>31128</v>
      </c>
      <c r="X28" s="38" t="s">
        <v>44</v>
      </c>
    </row>
    <row r="29" spans="2:24" x14ac:dyDescent="0.2">
      <c r="B29" s="38"/>
      <c r="D29" s="43">
        <f t="shared" si="0"/>
        <v>27276</v>
      </c>
      <c r="E29" s="43"/>
      <c r="F29" s="43">
        <v>27276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26778</v>
      </c>
      <c r="S29" s="43"/>
      <c r="T29" s="43">
        <v>26778</v>
      </c>
      <c r="U29" s="43">
        <v>498</v>
      </c>
      <c r="V29" s="43">
        <f t="shared" si="1"/>
        <v>27276</v>
      </c>
      <c r="X29" s="38"/>
    </row>
    <row r="30" spans="2:24" x14ac:dyDescent="0.2">
      <c r="B30" s="38"/>
      <c r="D30" s="43">
        <f t="shared" si="0"/>
        <v>3852</v>
      </c>
      <c r="E30" s="43"/>
      <c r="F30" s="43">
        <v>3852</v>
      </c>
      <c r="G30" s="43">
        <v>2148</v>
      </c>
      <c r="H30" s="43">
        <v>117</v>
      </c>
      <c r="I30" s="43">
        <v>182</v>
      </c>
      <c r="J30" s="43">
        <v>1405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4003</v>
      </c>
      <c r="S30" s="43"/>
      <c r="T30" s="43">
        <v>4003</v>
      </c>
      <c r="U30" s="43">
        <v>-151</v>
      </c>
      <c r="V30" s="43">
        <f t="shared" si="1"/>
        <v>3852</v>
      </c>
      <c r="X30" s="38"/>
    </row>
    <row r="31" spans="2:24" x14ac:dyDescent="0.2">
      <c r="B31" s="38"/>
      <c r="D31" s="43">
        <f t="shared" si="0"/>
        <v>127460</v>
      </c>
      <c r="E31" s="43"/>
      <c r="F31" s="43">
        <v>127460</v>
      </c>
      <c r="G31" s="43">
        <v>51389</v>
      </c>
      <c r="H31" s="43">
        <v>7086</v>
      </c>
      <c r="I31" s="43">
        <v>5615</v>
      </c>
      <c r="J31" s="43">
        <v>63370</v>
      </c>
      <c r="K31" s="15"/>
      <c r="L31" s="41" t="s">
        <v>205</v>
      </c>
      <c r="M31" s="42"/>
      <c r="N31" s="41" t="s">
        <v>119</v>
      </c>
      <c r="O31" s="15"/>
      <c r="P31" s="43">
        <v>63370</v>
      </c>
      <c r="Q31" s="43">
        <v>5615</v>
      </c>
      <c r="R31" s="43">
        <v>7086</v>
      </c>
      <c r="S31" s="43">
        <v>51389</v>
      </c>
      <c r="T31" s="43">
        <v>127460</v>
      </c>
      <c r="U31" s="43"/>
      <c r="V31" s="43">
        <f t="shared" si="1"/>
        <v>127460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82780</v>
      </c>
      <c r="E33" s="43"/>
      <c r="F33" s="43">
        <v>82780</v>
      </c>
      <c r="G33" s="43">
        <v>43749</v>
      </c>
      <c r="H33" s="43">
        <v>0</v>
      </c>
      <c r="I33" s="43">
        <v>4557</v>
      </c>
      <c r="J33" s="43">
        <v>34474</v>
      </c>
      <c r="K33" s="13"/>
      <c r="L33" s="41" t="s">
        <v>120</v>
      </c>
      <c r="M33" s="42"/>
      <c r="N33" s="41" t="s">
        <v>121</v>
      </c>
      <c r="O33" s="13"/>
      <c r="P33" s="43">
        <v>34474</v>
      </c>
      <c r="Q33" s="43">
        <v>4557</v>
      </c>
      <c r="R33" s="43">
        <v>0</v>
      </c>
      <c r="S33" s="43">
        <v>43749</v>
      </c>
      <c r="T33" s="43">
        <v>82780</v>
      </c>
      <c r="U33" s="43"/>
      <c r="V33" s="43">
        <f>SUM(T33:U33)</f>
        <v>82780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48685</v>
      </c>
      <c r="E35" s="44">
        <v>12491</v>
      </c>
      <c r="F35" s="44">
        <v>36194</v>
      </c>
      <c r="G35" s="44">
        <v>1108</v>
      </c>
      <c r="H35" s="44">
        <v>6971</v>
      </c>
      <c r="I35" s="44">
        <v>13249</v>
      </c>
      <c r="J35" s="44">
        <v>14866</v>
      </c>
      <c r="K35" s="31"/>
      <c r="L35" s="40" t="s">
        <v>63</v>
      </c>
      <c r="M35" s="14"/>
      <c r="N35" s="40" t="s">
        <v>64</v>
      </c>
      <c r="O35" s="31"/>
      <c r="P35" s="44">
        <v>10899</v>
      </c>
      <c r="Q35" s="44">
        <v>14149</v>
      </c>
      <c r="R35" s="44">
        <v>1117</v>
      </c>
      <c r="S35" s="44">
        <v>8775</v>
      </c>
      <c r="T35" s="44">
        <v>34940</v>
      </c>
      <c r="U35" s="44">
        <v>13745</v>
      </c>
      <c r="V35" s="44">
        <f t="shared" ref="V35:V36" si="3">SUM(T35:U35)</f>
        <v>48685</v>
      </c>
      <c r="X35" s="45" t="s">
        <v>62</v>
      </c>
    </row>
    <row r="36" spans="2:24" x14ac:dyDescent="0.2">
      <c r="B36" s="38" t="s">
        <v>54</v>
      </c>
      <c r="D36" s="43">
        <f t="shared" si="2"/>
        <v>286577</v>
      </c>
      <c r="E36" s="43"/>
      <c r="F36" s="43">
        <v>286577</v>
      </c>
      <c r="G36" s="43">
        <v>188646</v>
      </c>
      <c r="H36" s="43">
        <v>32013</v>
      </c>
      <c r="I36" s="43">
        <v>6515</v>
      </c>
      <c r="J36" s="43">
        <v>59403</v>
      </c>
      <c r="K36" s="13"/>
      <c r="L36" s="41" t="s">
        <v>207</v>
      </c>
      <c r="M36" s="42"/>
      <c r="N36" s="41" t="s">
        <v>65</v>
      </c>
      <c r="O36" s="13"/>
      <c r="P36" s="43">
        <v>59403</v>
      </c>
      <c r="Q36" s="43">
        <v>6515</v>
      </c>
      <c r="R36" s="43">
        <v>32013</v>
      </c>
      <c r="S36" s="43">
        <v>188646</v>
      </c>
      <c r="T36" s="43">
        <v>286577</v>
      </c>
      <c r="U36" s="43"/>
      <c r="V36" s="43">
        <f t="shared" si="3"/>
        <v>286577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241897</v>
      </c>
      <c r="E38" s="43"/>
      <c r="F38" s="43">
        <v>241897</v>
      </c>
      <c r="G38" s="43">
        <v>181006</v>
      </c>
      <c r="H38" s="43">
        <v>24927</v>
      </c>
      <c r="I38" s="43">
        <v>5457</v>
      </c>
      <c r="J38" s="43">
        <v>30507</v>
      </c>
      <c r="K38" s="13"/>
      <c r="L38" s="41" t="s">
        <v>69</v>
      </c>
      <c r="M38" s="42"/>
      <c r="N38" s="41" t="s">
        <v>70</v>
      </c>
      <c r="O38" s="13"/>
      <c r="P38" s="43">
        <v>30507</v>
      </c>
      <c r="Q38" s="43">
        <v>5457</v>
      </c>
      <c r="R38" s="43">
        <v>24927</v>
      </c>
      <c r="S38" s="43">
        <v>181006</v>
      </c>
      <c r="T38" s="43">
        <v>241897</v>
      </c>
      <c r="U38" s="43"/>
      <c r="V38" s="43">
        <f>SUM(T38:U38)</f>
        <v>241897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35512</v>
      </c>
      <c r="E40" s="44">
        <v>523</v>
      </c>
      <c r="F40" s="44">
        <v>34989</v>
      </c>
      <c r="G40" s="44">
        <v>27505</v>
      </c>
      <c r="H40" s="44">
        <v>12</v>
      </c>
      <c r="I40" s="44">
        <v>938</v>
      </c>
      <c r="J40" s="44">
        <v>6534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35170</v>
      </c>
      <c r="S40" s="44"/>
      <c r="T40" s="44">
        <v>35170</v>
      </c>
      <c r="U40" s="44">
        <v>342</v>
      </c>
      <c r="V40" s="44">
        <f t="shared" ref="V40:V50" si="5">SUM(T40:U40)</f>
        <v>35512</v>
      </c>
      <c r="X40" s="45" t="s">
        <v>66</v>
      </c>
    </row>
    <row r="41" spans="2:24" x14ac:dyDescent="0.2">
      <c r="B41" s="38" t="s">
        <v>68</v>
      </c>
      <c r="D41" s="43">
        <f t="shared" si="4"/>
        <v>38595</v>
      </c>
      <c r="E41" s="43">
        <v>19</v>
      </c>
      <c r="F41" s="43">
        <v>38576</v>
      </c>
      <c r="G41" s="43">
        <v>38576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1392</v>
      </c>
      <c r="Q41" s="43">
        <v>1194</v>
      </c>
      <c r="R41" s="43">
        <v>35731</v>
      </c>
      <c r="S41" s="43">
        <v>63</v>
      </c>
      <c r="T41" s="43">
        <v>38380</v>
      </c>
      <c r="U41" s="43">
        <v>215</v>
      </c>
      <c r="V41" s="43">
        <f t="shared" si="5"/>
        <v>38595</v>
      </c>
      <c r="X41" s="38" t="s">
        <v>68</v>
      </c>
    </row>
    <row r="42" spans="2:24" ht="24" x14ac:dyDescent="0.2">
      <c r="B42" s="38" t="s">
        <v>71</v>
      </c>
      <c r="D42" s="43">
        <f t="shared" si="4"/>
        <v>42816</v>
      </c>
      <c r="E42" s="43">
        <v>815</v>
      </c>
      <c r="F42" s="43">
        <v>42001</v>
      </c>
      <c r="G42" s="43">
        <v>60</v>
      </c>
      <c r="H42" s="43">
        <v>39171</v>
      </c>
      <c r="I42" s="43">
        <v>1609</v>
      </c>
      <c r="J42" s="43">
        <v>1161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42699</v>
      </c>
      <c r="T42" s="43">
        <v>42699</v>
      </c>
      <c r="U42" s="43">
        <v>117</v>
      </c>
      <c r="V42" s="43">
        <f t="shared" si="5"/>
        <v>42816</v>
      </c>
      <c r="X42" s="38" t="s">
        <v>71</v>
      </c>
    </row>
    <row r="43" spans="2:24" x14ac:dyDescent="0.2">
      <c r="B43" s="38" t="s">
        <v>78</v>
      </c>
      <c r="D43" s="43">
        <f t="shared" si="4"/>
        <v>31999</v>
      </c>
      <c r="E43" s="43">
        <v>1863</v>
      </c>
      <c r="F43" s="43">
        <v>30136</v>
      </c>
      <c r="G43" s="43">
        <v>16708</v>
      </c>
      <c r="H43" s="43">
        <v>3234</v>
      </c>
      <c r="I43" s="43">
        <v>6346</v>
      </c>
      <c r="J43" s="43">
        <v>3848</v>
      </c>
      <c r="K43" s="13"/>
      <c r="L43" s="40" t="s">
        <v>79</v>
      </c>
      <c r="M43" s="14"/>
      <c r="N43" s="40" t="s">
        <v>80</v>
      </c>
      <c r="O43" s="13"/>
      <c r="P43" s="43">
        <v>1631</v>
      </c>
      <c r="Q43" s="43">
        <v>6239</v>
      </c>
      <c r="R43" s="43">
        <v>1513</v>
      </c>
      <c r="S43" s="43">
        <v>16911</v>
      </c>
      <c r="T43" s="43">
        <v>26294</v>
      </c>
      <c r="U43" s="43">
        <v>5705</v>
      </c>
      <c r="V43" s="43">
        <f t="shared" si="5"/>
        <v>31999</v>
      </c>
      <c r="X43" s="38" t="s">
        <v>78</v>
      </c>
    </row>
    <row r="44" spans="2:24" ht="22.5" customHeight="1" x14ac:dyDescent="0.2">
      <c r="B44" s="38"/>
      <c r="D44" s="43">
        <f t="shared" si="4"/>
        <v>283418</v>
      </c>
      <c r="E44" s="43"/>
      <c r="F44" s="43">
        <v>283418</v>
      </c>
      <c r="G44" s="43">
        <v>165470</v>
      </c>
      <c r="H44" s="43">
        <v>62010</v>
      </c>
      <c r="I44" s="43">
        <v>5055</v>
      </c>
      <c r="J44" s="43">
        <v>50883</v>
      </c>
      <c r="K44" s="30"/>
      <c r="L44" s="41" t="s">
        <v>208</v>
      </c>
      <c r="M44" s="42"/>
      <c r="N44" s="41" t="s">
        <v>187</v>
      </c>
      <c r="O44" s="30"/>
      <c r="P44" s="43">
        <v>50883</v>
      </c>
      <c r="Q44" s="43">
        <v>5055</v>
      </c>
      <c r="R44" s="43">
        <v>62010</v>
      </c>
      <c r="S44" s="43">
        <v>165470</v>
      </c>
      <c r="T44" s="43">
        <v>283418</v>
      </c>
      <c r="U44" s="43"/>
      <c r="V44" s="43">
        <f t="shared" si="5"/>
        <v>283418</v>
      </c>
      <c r="X44" s="38"/>
    </row>
    <row r="45" spans="2:24" ht="24.75" customHeight="1" x14ac:dyDescent="0.2">
      <c r="B45" s="38"/>
      <c r="C45" s="16"/>
      <c r="D45" s="43">
        <f t="shared" si="4"/>
        <v>238738</v>
      </c>
      <c r="E45" s="43"/>
      <c r="F45" s="43">
        <v>238738</v>
      </c>
      <c r="G45" s="43">
        <v>157830</v>
      </c>
      <c r="H45" s="43">
        <v>54924</v>
      </c>
      <c r="I45" s="43">
        <v>3997</v>
      </c>
      <c r="J45" s="43">
        <v>21987</v>
      </c>
      <c r="K45" s="30"/>
      <c r="L45" s="41" t="s">
        <v>188</v>
      </c>
      <c r="M45" s="42"/>
      <c r="N45" s="41" t="s">
        <v>189</v>
      </c>
      <c r="O45" s="30"/>
      <c r="P45" s="43">
        <v>21987</v>
      </c>
      <c r="Q45" s="43">
        <v>3997</v>
      </c>
      <c r="R45" s="43">
        <v>54924</v>
      </c>
      <c r="S45" s="43">
        <v>157830</v>
      </c>
      <c r="T45" s="43">
        <v>238738</v>
      </c>
      <c r="U45" s="43"/>
      <c r="V45" s="43">
        <f t="shared" si="5"/>
        <v>238738</v>
      </c>
      <c r="W45" s="16"/>
      <c r="X45" s="38"/>
    </row>
    <row r="46" spans="2:24" x14ac:dyDescent="0.2">
      <c r="B46" s="38"/>
      <c r="D46" s="46">
        <f t="shared" si="4"/>
        <v>31574</v>
      </c>
      <c r="E46" s="46"/>
      <c r="F46" s="46">
        <v>31574</v>
      </c>
      <c r="G46" s="46">
        <v>2597</v>
      </c>
      <c r="H46" s="46">
        <v>28977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31574</v>
      </c>
      <c r="T46" s="46">
        <v>31574</v>
      </c>
      <c r="U46" s="46"/>
      <c r="V46" s="46">
        <f t="shared" si="5"/>
        <v>31574</v>
      </c>
      <c r="X46" s="38"/>
    </row>
    <row r="47" spans="2:24" ht="33.6" customHeight="1" x14ac:dyDescent="0.2">
      <c r="B47" s="45" t="s">
        <v>198</v>
      </c>
      <c r="D47" s="44">
        <f t="shared" si="4"/>
        <v>283418</v>
      </c>
      <c r="E47" s="44"/>
      <c r="F47" s="44">
        <v>283418</v>
      </c>
      <c r="G47" s="44">
        <v>194447</v>
      </c>
      <c r="H47" s="44">
        <v>33033</v>
      </c>
      <c r="I47" s="44">
        <v>5055</v>
      </c>
      <c r="J47" s="44">
        <v>50883</v>
      </c>
      <c r="K47" s="30"/>
      <c r="L47" s="41" t="s">
        <v>209</v>
      </c>
      <c r="M47" s="42"/>
      <c r="N47" s="41" t="s">
        <v>190</v>
      </c>
      <c r="O47" s="30"/>
      <c r="P47" s="44">
        <v>50883</v>
      </c>
      <c r="Q47" s="44">
        <v>5055</v>
      </c>
      <c r="R47" s="44">
        <v>33033</v>
      </c>
      <c r="S47" s="44">
        <v>194447</v>
      </c>
      <c r="T47" s="44">
        <v>283418</v>
      </c>
      <c r="U47" s="44"/>
      <c r="V47" s="44">
        <f t="shared" si="5"/>
        <v>283418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238738</v>
      </c>
      <c r="E48" s="46"/>
      <c r="F48" s="46">
        <v>238738</v>
      </c>
      <c r="G48" s="46">
        <v>186807</v>
      </c>
      <c r="H48" s="46">
        <v>25947</v>
      </c>
      <c r="I48" s="46">
        <v>3997</v>
      </c>
      <c r="J48" s="46">
        <v>21987</v>
      </c>
      <c r="K48" s="13"/>
      <c r="L48" s="41" t="s">
        <v>210</v>
      </c>
      <c r="M48" s="42"/>
      <c r="N48" s="41" t="s">
        <v>191</v>
      </c>
      <c r="O48" s="13"/>
      <c r="P48" s="46">
        <v>21987</v>
      </c>
      <c r="Q48" s="46">
        <v>3997</v>
      </c>
      <c r="R48" s="46">
        <v>25947</v>
      </c>
      <c r="S48" s="46">
        <v>186807</v>
      </c>
      <c r="T48" s="46">
        <v>238738</v>
      </c>
      <c r="U48" s="46"/>
      <c r="V48" s="46">
        <f t="shared" si="5"/>
        <v>238738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50883</v>
      </c>
      <c r="Q49" s="44">
        <v>5055</v>
      </c>
      <c r="R49" s="44">
        <v>62010</v>
      </c>
      <c r="S49" s="44">
        <v>165470</v>
      </c>
      <c r="T49" s="44">
        <v>283418</v>
      </c>
      <c r="U49" s="44"/>
      <c r="V49" s="44">
        <f t="shared" si="5"/>
        <v>283418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21987</v>
      </c>
      <c r="Q50" s="43">
        <v>3997</v>
      </c>
      <c r="R50" s="43">
        <v>54924</v>
      </c>
      <c r="S50" s="43">
        <v>157830</v>
      </c>
      <c r="T50" s="43">
        <v>238738</v>
      </c>
      <c r="U50" s="43"/>
      <c r="V50" s="43">
        <f t="shared" si="5"/>
        <v>238738</v>
      </c>
      <c r="X50" s="38" t="s">
        <v>55</v>
      </c>
    </row>
    <row r="51" spans="2:24" x14ac:dyDescent="0.2">
      <c r="B51" s="38"/>
      <c r="D51" s="43">
        <f t="shared" ref="D51:D56" si="6">SUM(E51:F51)</f>
        <v>216943</v>
      </c>
      <c r="E51" s="43"/>
      <c r="F51" s="43">
        <v>216943</v>
      </c>
      <c r="G51" s="43">
        <v>195739</v>
      </c>
      <c r="H51" s="43">
        <v>21204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216943</v>
      </c>
      <c r="E52" s="43"/>
      <c r="F52" s="43">
        <v>216943</v>
      </c>
      <c r="G52" s="43">
        <v>166762</v>
      </c>
      <c r="H52" s="43">
        <v>50181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-562</v>
      </c>
      <c r="E53" s="43"/>
      <c r="F53" s="43">
        <v>-562</v>
      </c>
      <c r="G53" s="43"/>
      <c r="H53" s="43"/>
      <c r="I53" s="43">
        <v>-562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-562</v>
      </c>
      <c r="T53" s="43">
        <v>-562</v>
      </c>
      <c r="U53" s="43"/>
      <c r="V53" s="43">
        <f>SUM(T53:U53)</f>
        <v>-562</v>
      </c>
      <c r="X53" s="38"/>
    </row>
    <row r="54" spans="2:24" x14ac:dyDescent="0.2">
      <c r="B54" s="38"/>
      <c r="D54" s="43">
        <f t="shared" si="6"/>
        <v>66475</v>
      </c>
      <c r="E54" s="43"/>
      <c r="F54" s="43">
        <v>66475</v>
      </c>
      <c r="G54" s="43">
        <v>-1854</v>
      </c>
      <c r="H54" s="43">
        <v>11829</v>
      </c>
      <c r="I54" s="43">
        <v>5617</v>
      </c>
      <c r="J54" s="43">
        <v>50883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21795</v>
      </c>
      <c r="E55" s="43"/>
      <c r="F55" s="43">
        <v>21795</v>
      </c>
      <c r="G55" s="43">
        <v>-9494</v>
      </c>
      <c r="H55" s="43">
        <v>4743</v>
      </c>
      <c r="I55" s="43">
        <v>4559</v>
      </c>
      <c r="J55" s="43">
        <v>21987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-11059</v>
      </c>
      <c r="E56" s="43">
        <v>-11059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21987</v>
      </c>
      <c r="Q69" s="43">
        <v>4559</v>
      </c>
      <c r="R69" s="43">
        <v>4743</v>
      </c>
      <c r="S69" s="43">
        <v>-9494</v>
      </c>
      <c r="T69" s="43">
        <v>21795</v>
      </c>
      <c r="U69" s="43"/>
      <c r="V69" s="43">
        <f>SUM(T69:U69)</f>
        <v>21795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-11059</v>
      </c>
      <c r="V71" s="43">
        <f t="shared" ref="V71:V74" si="7">SUM(T71:U71)</f>
        <v>-11059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647</v>
      </c>
      <c r="Q72" s="43">
        <v>211</v>
      </c>
      <c r="R72" s="43">
        <v>1967</v>
      </c>
      <c r="S72" s="43">
        <v>246</v>
      </c>
      <c r="T72" s="43">
        <v>3071</v>
      </c>
      <c r="U72" s="43">
        <v>34</v>
      </c>
      <c r="V72" s="43">
        <f t="shared" si="7"/>
        <v>3105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-489</v>
      </c>
      <c r="Q73" s="43">
        <v>-108</v>
      </c>
      <c r="R73" s="43">
        <v>-986</v>
      </c>
      <c r="S73" s="43">
        <v>-1067</v>
      </c>
      <c r="T73" s="43">
        <v>-2650</v>
      </c>
      <c r="U73" s="43">
        <v>-455</v>
      </c>
      <c r="V73" s="43">
        <f t="shared" si="7"/>
        <v>-3105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10736</v>
      </c>
      <c r="E74" s="46">
        <v>-11480</v>
      </c>
      <c r="F74" s="46">
        <v>22216</v>
      </c>
      <c r="G74" s="46">
        <v>-10315</v>
      </c>
      <c r="H74" s="46">
        <v>5724</v>
      </c>
      <c r="I74" s="46">
        <v>4662</v>
      </c>
      <c r="J74" s="46">
        <v>22145</v>
      </c>
      <c r="K74" s="13"/>
      <c r="L74" s="41" t="s">
        <v>103</v>
      </c>
      <c r="M74" s="42"/>
      <c r="N74" s="41" t="s">
        <v>104</v>
      </c>
      <c r="O74" s="13"/>
      <c r="P74" s="46">
        <v>22145</v>
      </c>
      <c r="Q74" s="46">
        <v>4662</v>
      </c>
      <c r="R74" s="46">
        <v>5724</v>
      </c>
      <c r="S74" s="46">
        <v>-10315</v>
      </c>
      <c r="T74" s="46">
        <v>22216</v>
      </c>
      <c r="U74" s="46">
        <v>-11480</v>
      </c>
      <c r="V74" s="46">
        <f t="shared" si="7"/>
        <v>10736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55416</v>
      </c>
      <c r="E75" s="44"/>
      <c r="F75" s="44">
        <v>55416</v>
      </c>
      <c r="G75" s="44">
        <v>10040</v>
      </c>
      <c r="H75" s="44">
        <v>5711</v>
      </c>
      <c r="I75" s="44">
        <v>2047</v>
      </c>
      <c r="J75" s="44">
        <v>37618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53109</v>
      </c>
      <c r="E76" s="43"/>
      <c r="F76" s="43">
        <v>53109</v>
      </c>
      <c r="G76" s="43">
        <v>8646</v>
      </c>
      <c r="H76" s="43">
        <v>5746</v>
      </c>
      <c r="I76" s="43">
        <v>2099</v>
      </c>
      <c r="J76" s="43">
        <v>36618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-44680</v>
      </c>
      <c r="E77" s="43"/>
      <c r="F77" s="43">
        <v>-44680</v>
      </c>
      <c r="G77" s="43">
        <v>-7640</v>
      </c>
      <c r="H77" s="43">
        <v>-7086</v>
      </c>
      <c r="I77" s="43">
        <v>-1058</v>
      </c>
      <c r="J77" s="43">
        <v>-28896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2307</v>
      </c>
      <c r="E78" s="43"/>
      <c r="F78" s="43">
        <v>2307</v>
      </c>
      <c r="G78" s="43">
        <v>1394</v>
      </c>
      <c r="H78" s="43">
        <v>-35</v>
      </c>
      <c r="I78" s="43">
        <v>-52</v>
      </c>
      <c r="J78" s="43">
        <v>1000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160</v>
      </c>
      <c r="F79" s="43">
        <v>-160</v>
      </c>
      <c r="G79" s="43">
        <v>-126</v>
      </c>
      <c r="H79" s="43">
        <v>104</v>
      </c>
      <c r="I79" s="43">
        <v>37</v>
      </c>
      <c r="J79" s="43">
        <v>-175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-11640</v>
      </c>
      <c r="F80" s="43">
        <v>11640</v>
      </c>
      <c r="G80" s="43">
        <v>-12589</v>
      </c>
      <c r="H80" s="43">
        <v>6995</v>
      </c>
      <c r="I80" s="43">
        <v>3636</v>
      </c>
      <c r="J80" s="43">
        <v>13598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95521</v>
      </c>
      <c r="V18" s="43">
        <f>SUM(T18:U18)</f>
        <v>95521</v>
      </c>
      <c r="X18" s="38" t="s">
        <v>25</v>
      </c>
    </row>
    <row r="19" spans="2:24" x14ac:dyDescent="0.2">
      <c r="B19" s="38" t="s">
        <v>28</v>
      </c>
      <c r="D19" s="43">
        <f>SUM(E19:F19)</f>
        <v>103126</v>
      </c>
      <c r="E19" s="43">
        <v>103126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303864</v>
      </c>
      <c r="E23" s="43"/>
      <c r="F23" s="43">
        <v>303864</v>
      </c>
      <c r="G23" s="43">
        <v>66890</v>
      </c>
      <c r="H23" s="43">
        <v>42112</v>
      </c>
      <c r="I23" s="43">
        <v>9293</v>
      </c>
      <c r="J23" s="43">
        <v>161358</v>
      </c>
      <c r="K23" s="13"/>
      <c r="L23" s="41" t="s">
        <v>204</v>
      </c>
      <c r="M23" s="42"/>
      <c r="N23" s="41" t="s">
        <v>41</v>
      </c>
      <c r="O23" s="13"/>
      <c r="P23" s="43">
        <v>161358</v>
      </c>
      <c r="Q23" s="43">
        <v>9293</v>
      </c>
      <c r="R23" s="43">
        <v>42112</v>
      </c>
      <c r="S23" s="43">
        <v>66890</v>
      </c>
      <c r="T23" s="43">
        <v>303864</v>
      </c>
      <c r="U23" s="43"/>
      <c r="V23" s="43">
        <f>SUM(T23:U23)</f>
        <v>303864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45141</v>
      </c>
      <c r="E24" s="43"/>
      <c r="F24" s="43">
        <v>45141</v>
      </c>
      <c r="G24" s="43">
        <v>7696</v>
      </c>
      <c r="H24" s="43">
        <v>7129</v>
      </c>
      <c r="I24" s="43">
        <v>1074</v>
      </c>
      <c r="J24" s="43">
        <v>29242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258723</v>
      </c>
      <c r="E25" s="43"/>
      <c r="F25" s="43">
        <v>258723</v>
      </c>
      <c r="G25" s="43">
        <v>59194</v>
      </c>
      <c r="H25" s="43">
        <v>34983</v>
      </c>
      <c r="I25" s="43">
        <v>8219</v>
      </c>
      <c r="J25" s="43">
        <v>132116</v>
      </c>
      <c r="K25" s="13"/>
      <c r="L25" s="41" t="s">
        <v>45</v>
      </c>
      <c r="M25" s="42"/>
      <c r="N25" s="41" t="s">
        <v>46</v>
      </c>
      <c r="O25" s="13"/>
      <c r="P25" s="43">
        <v>132116</v>
      </c>
      <c r="Q25" s="43">
        <v>8219</v>
      </c>
      <c r="R25" s="43">
        <v>34983</v>
      </c>
      <c r="S25" s="43">
        <v>59194</v>
      </c>
      <c r="T25" s="43">
        <v>258723</v>
      </c>
      <c r="U25" s="43"/>
      <c r="V25" s="43">
        <f t="shared" ref="V25:V31" si="1">SUM(T25:U25)</f>
        <v>258723</v>
      </c>
      <c r="X25" s="38"/>
    </row>
    <row r="26" spans="2:24" x14ac:dyDescent="0.2">
      <c r="B26" s="38"/>
      <c r="D26" s="46">
        <f t="shared" si="0"/>
        <v>-7605</v>
      </c>
      <c r="E26" s="46">
        <v>-7605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-7605</v>
      </c>
      <c r="V26" s="46">
        <f t="shared" si="1"/>
        <v>-7605</v>
      </c>
      <c r="X26" s="38"/>
    </row>
    <row r="27" spans="2:24" x14ac:dyDescent="0.2">
      <c r="B27" s="45" t="s">
        <v>49</v>
      </c>
      <c r="D27" s="44">
        <f t="shared" si="0"/>
        <v>139335</v>
      </c>
      <c r="E27" s="44">
        <v>683</v>
      </c>
      <c r="F27" s="44">
        <v>138652</v>
      </c>
      <c r="G27" s="44">
        <v>10964</v>
      </c>
      <c r="H27" s="44">
        <v>34698</v>
      </c>
      <c r="I27" s="44">
        <v>4821</v>
      </c>
      <c r="J27" s="44">
        <v>88169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139248</v>
      </c>
      <c r="T27" s="44">
        <v>139248</v>
      </c>
      <c r="U27" s="44">
        <v>87</v>
      </c>
      <c r="V27" s="44">
        <f t="shared" si="1"/>
        <v>139335</v>
      </c>
      <c r="X27" s="45" t="s">
        <v>49</v>
      </c>
    </row>
    <row r="28" spans="2:24" x14ac:dyDescent="0.2">
      <c r="B28" s="38" t="s">
        <v>44</v>
      </c>
      <c r="D28" s="43">
        <f t="shared" si="0"/>
        <v>23132</v>
      </c>
      <c r="E28" s="43"/>
      <c r="F28" s="43">
        <v>23132</v>
      </c>
      <c r="G28" s="43">
        <v>597</v>
      </c>
      <c r="H28" s="43">
        <v>285</v>
      </c>
      <c r="I28" s="43">
        <v>262</v>
      </c>
      <c r="J28" s="43">
        <v>-2223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26897</v>
      </c>
      <c r="S28" s="43"/>
      <c r="T28" s="43">
        <v>26897</v>
      </c>
      <c r="U28" s="43">
        <v>-3765</v>
      </c>
      <c r="V28" s="43">
        <f t="shared" si="1"/>
        <v>23132</v>
      </c>
      <c r="X28" s="38" t="s">
        <v>44</v>
      </c>
    </row>
    <row r="29" spans="2:24" x14ac:dyDescent="0.2">
      <c r="B29" s="38"/>
      <c r="D29" s="43">
        <f t="shared" si="0"/>
        <v>24211</v>
      </c>
      <c r="E29" s="43"/>
      <c r="F29" s="43">
        <v>24211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23737</v>
      </c>
      <c r="S29" s="43"/>
      <c r="T29" s="43">
        <v>23737</v>
      </c>
      <c r="U29" s="43">
        <v>474</v>
      </c>
      <c r="V29" s="43">
        <f t="shared" si="1"/>
        <v>24211</v>
      </c>
      <c r="X29" s="38"/>
    </row>
    <row r="30" spans="2:24" x14ac:dyDescent="0.2">
      <c r="B30" s="38"/>
      <c r="D30" s="43">
        <f t="shared" si="0"/>
        <v>-1079</v>
      </c>
      <c r="E30" s="43"/>
      <c r="F30" s="43">
        <v>-1079</v>
      </c>
      <c r="G30" s="43">
        <v>597</v>
      </c>
      <c r="H30" s="43">
        <v>285</v>
      </c>
      <c r="I30" s="43">
        <v>262</v>
      </c>
      <c r="J30" s="43">
        <v>-2223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3160</v>
      </c>
      <c r="S30" s="43"/>
      <c r="T30" s="43">
        <v>3160</v>
      </c>
      <c r="U30" s="43">
        <v>-4239</v>
      </c>
      <c r="V30" s="43">
        <f t="shared" si="1"/>
        <v>-1079</v>
      </c>
      <c r="X30" s="38"/>
    </row>
    <row r="31" spans="2:24" x14ac:dyDescent="0.2">
      <c r="B31" s="38"/>
      <c r="D31" s="43">
        <f t="shared" si="0"/>
        <v>142080</v>
      </c>
      <c r="E31" s="43"/>
      <c r="F31" s="43">
        <v>142080</v>
      </c>
      <c r="G31" s="43">
        <v>55329</v>
      </c>
      <c r="H31" s="43">
        <v>7129</v>
      </c>
      <c r="I31" s="43">
        <v>4210</v>
      </c>
      <c r="J31" s="43">
        <v>75412</v>
      </c>
      <c r="K31" s="15"/>
      <c r="L31" s="41" t="s">
        <v>205</v>
      </c>
      <c r="M31" s="42"/>
      <c r="N31" s="41" t="s">
        <v>119</v>
      </c>
      <c r="O31" s="15"/>
      <c r="P31" s="43">
        <v>75412</v>
      </c>
      <c r="Q31" s="43">
        <v>4210</v>
      </c>
      <c r="R31" s="43">
        <v>7129</v>
      </c>
      <c r="S31" s="43">
        <v>55329</v>
      </c>
      <c r="T31" s="43">
        <v>142080</v>
      </c>
      <c r="U31" s="43"/>
      <c r="V31" s="43">
        <f t="shared" si="1"/>
        <v>142080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96939</v>
      </c>
      <c r="E33" s="43"/>
      <c r="F33" s="43">
        <v>96939</v>
      </c>
      <c r="G33" s="43">
        <v>47633</v>
      </c>
      <c r="H33" s="43">
        <v>0</v>
      </c>
      <c r="I33" s="43">
        <v>3136</v>
      </c>
      <c r="J33" s="43">
        <v>46170</v>
      </c>
      <c r="K33" s="13"/>
      <c r="L33" s="41" t="s">
        <v>120</v>
      </c>
      <c r="M33" s="42"/>
      <c r="N33" s="41" t="s">
        <v>121</v>
      </c>
      <c r="O33" s="13"/>
      <c r="P33" s="43">
        <v>46170</v>
      </c>
      <c r="Q33" s="43">
        <v>3136</v>
      </c>
      <c r="R33" s="43">
        <v>0</v>
      </c>
      <c r="S33" s="43">
        <v>47633</v>
      </c>
      <c r="T33" s="43">
        <v>96939</v>
      </c>
      <c r="U33" s="43"/>
      <c r="V33" s="43">
        <f>SUM(T33:U33)</f>
        <v>96939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59494</v>
      </c>
      <c r="E35" s="44">
        <v>12152</v>
      </c>
      <c r="F35" s="44">
        <v>47342</v>
      </c>
      <c r="G35" s="44">
        <v>1772</v>
      </c>
      <c r="H35" s="44">
        <v>7527</v>
      </c>
      <c r="I35" s="44">
        <v>15055</v>
      </c>
      <c r="J35" s="44">
        <v>22988</v>
      </c>
      <c r="K35" s="31"/>
      <c r="L35" s="40" t="s">
        <v>63</v>
      </c>
      <c r="M35" s="14"/>
      <c r="N35" s="40" t="s">
        <v>64</v>
      </c>
      <c r="O35" s="31"/>
      <c r="P35" s="44">
        <v>8895</v>
      </c>
      <c r="Q35" s="44">
        <v>20288</v>
      </c>
      <c r="R35" s="44">
        <v>3515</v>
      </c>
      <c r="S35" s="44">
        <v>12297</v>
      </c>
      <c r="T35" s="44">
        <v>44995</v>
      </c>
      <c r="U35" s="44">
        <v>14499</v>
      </c>
      <c r="V35" s="44">
        <f t="shared" ref="V35:V36" si="3">SUM(T35:U35)</f>
        <v>59494</v>
      </c>
      <c r="X35" s="45" t="s">
        <v>62</v>
      </c>
    </row>
    <row r="36" spans="2:24" x14ac:dyDescent="0.2">
      <c r="B36" s="38" t="s">
        <v>54</v>
      </c>
      <c r="D36" s="43">
        <f t="shared" si="2"/>
        <v>305878</v>
      </c>
      <c r="E36" s="43"/>
      <c r="F36" s="43">
        <v>305878</v>
      </c>
      <c r="G36" s="43">
        <v>205102</v>
      </c>
      <c r="H36" s="43">
        <v>30014</v>
      </c>
      <c r="I36" s="43">
        <v>9443</v>
      </c>
      <c r="J36" s="43">
        <v>61319</v>
      </c>
      <c r="K36" s="13"/>
      <c r="L36" s="41" t="s">
        <v>207</v>
      </c>
      <c r="M36" s="42"/>
      <c r="N36" s="41" t="s">
        <v>65</v>
      </c>
      <c r="O36" s="13"/>
      <c r="P36" s="43">
        <v>61319</v>
      </c>
      <c r="Q36" s="43">
        <v>9443</v>
      </c>
      <c r="R36" s="43">
        <v>30014</v>
      </c>
      <c r="S36" s="43">
        <v>205102</v>
      </c>
      <c r="T36" s="43">
        <v>305878</v>
      </c>
      <c r="U36" s="43"/>
      <c r="V36" s="43">
        <f t="shared" si="3"/>
        <v>305878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260737</v>
      </c>
      <c r="E38" s="43"/>
      <c r="F38" s="43">
        <v>260737</v>
      </c>
      <c r="G38" s="43">
        <v>197406</v>
      </c>
      <c r="H38" s="43">
        <v>22885</v>
      </c>
      <c r="I38" s="43">
        <v>8369</v>
      </c>
      <c r="J38" s="43">
        <v>32077</v>
      </c>
      <c r="K38" s="13"/>
      <c r="L38" s="41" t="s">
        <v>69</v>
      </c>
      <c r="M38" s="42"/>
      <c r="N38" s="41" t="s">
        <v>70</v>
      </c>
      <c r="O38" s="13"/>
      <c r="P38" s="43">
        <v>32077</v>
      </c>
      <c r="Q38" s="43">
        <v>8369</v>
      </c>
      <c r="R38" s="43">
        <v>22885</v>
      </c>
      <c r="S38" s="43">
        <v>197406</v>
      </c>
      <c r="T38" s="43">
        <v>260737</v>
      </c>
      <c r="U38" s="43"/>
      <c r="V38" s="43">
        <f>SUM(T38:U38)</f>
        <v>260737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35809</v>
      </c>
      <c r="E40" s="44">
        <v>598</v>
      </c>
      <c r="F40" s="44">
        <v>35211</v>
      </c>
      <c r="G40" s="44">
        <v>26965</v>
      </c>
      <c r="H40" s="44">
        <v>190</v>
      </c>
      <c r="I40" s="44">
        <v>964</v>
      </c>
      <c r="J40" s="44">
        <v>7092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35120</v>
      </c>
      <c r="S40" s="44"/>
      <c r="T40" s="44">
        <v>35120</v>
      </c>
      <c r="U40" s="44">
        <v>689</v>
      </c>
      <c r="V40" s="44">
        <f t="shared" ref="V40:V50" si="5">SUM(T40:U40)</f>
        <v>35809</v>
      </c>
      <c r="X40" s="45" t="s">
        <v>66</v>
      </c>
    </row>
    <row r="41" spans="2:24" x14ac:dyDescent="0.2">
      <c r="B41" s="38" t="s">
        <v>68</v>
      </c>
      <c r="D41" s="43">
        <f t="shared" si="4"/>
        <v>39647</v>
      </c>
      <c r="E41" s="43">
        <v>18</v>
      </c>
      <c r="F41" s="43">
        <v>39629</v>
      </c>
      <c r="G41" s="43">
        <v>39629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1399</v>
      </c>
      <c r="Q41" s="43">
        <v>1335</v>
      </c>
      <c r="R41" s="43">
        <v>36636</v>
      </c>
      <c r="S41" s="43">
        <v>63</v>
      </c>
      <c r="T41" s="43">
        <v>39433</v>
      </c>
      <c r="U41" s="43">
        <v>214</v>
      </c>
      <c r="V41" s="43">
        <f t="shared" si="5"/>
        <v>39647</v>
      </c>
      <c r="X41" s="38" t="s">
        <v>68</v>
      </c>
    </row>
    <row r="42" spans="2:24" ht="24" x14ac:dyDescent="0.2">
      <c r="B42" s="38" t="s">
        <v>71</v>
      </c>
      <c r="D42" s="43">
        <f t="shared" si="4"/>
        <v>55109</v>
      </c>
      <c r="E42" s="43">
        <v>1068</v>
      </c>
      <c r="F42" s="43">
        <v>54041</v>
      </c>
      <c r="G42" s="43">
        <v>60</v>
      </c>
      <c r="H42" s="43">
        <v>49961</v>
      </c>
      <c r="I42" s="43">
        <v>2852</v>
      </c>
      <c r="J42" s="43">
        <v>1168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54955</v>
      </c>
      <c r="T42" s="43">
        <v>54955</v>
      </c>
      <c r="U42" s="43">
        <v>154</v>
      </c>
      <c r="V42" s="43">
        <f t="shared" si="5"/>
        <v>55109</v>
      </c>
      <c r="X42" s="38" t="s">
        <v>71</v>
      </c>
    </row>
    <row r="43" spans="2:24" x14ac:dyDescent="0.2">
      <c r="B43" s="38" t="s">
        <v>78</v>
      </c>
      <c r="D43" s="43">
        <f t="shared" si="4"/>
        <v>38271</v>
      </c>
      <c r="E43" s="43">
        <v>3329</v>
      </c>
      <c r="F43" s="43">
        <v>34942</v>
      </c>
      <c r="G43" s="43">
        <v>18485</v>
      </c>
      <c r="H43" s="43">
        <v>5022</v>
      </c>
      <c r="I43" s="43">
        <v>7395</v>
      </c>
      <c r="J43" s="43">
        <v>4040</v>
      </c>
      <c r="K43" s="13"/>
      <c r="L43" s="40" t="s">
        <v>79</v>
      </c>
      <c r="M43" s="14"/>
      <c r="N43" s="40" t="s">
        <v>80</v>
      </c>
      <c r="O43" s="13"/>
      <c r="P43" s="43">
        <v>1630</v>
      </c>
      <c r="Q43" s="43">
        <v>7809</v>
      </c>
      <c r="R43" s="43">
        <v>2732</v>
      </c>
      <c r="S43" s="43">
        <v>20678</v>
      </c>
      <c r="T43" s="43">
        <v>32849</v>
      </c>
      <c r="U43" s="43">
        <v>5422</v>
      </c>
      <c r="V43" s="43">
        <f t="shared" si="5"/>
        <v>38271</v>
      </c>
      <c r="X43" s="38" t="s">
        <v>78</v>
      </c>
    </row>
    <row r="44" spans="2:24" ht="22.5" customHeight="1" x14ac:dyDescent="0.2">
      <c r="B44" s="38"/>
      <c r="D44" s="43">
        <f t="shared" si="4"/>
        <v>304412</v>
      </c>
      <c r="E44" s="43"/>
      <c r="F44" s="43">
        <v>304412</v>
      </c>
      <c r="G44" s="43">
        <v>195659</v>
      </c>
      <c r="H44" s="43">
        <v>49329</v>
      </c>
      <c r="I44" s="43">
        <v>7376</v>
      </c>
      <c r="J44" s="43">
        <v>52048</v>
      </c>
      <c r="K44" s="30"/>
      <c r="L44" s="41" t="s">
        <v>208</v>
      </c>
      <c r="M44" s="42"/>
      <c r="N44" s="41" t="s">
        <v>187</v>
      </c>
      <c r="O44" s="30"/>
      <c r="P44" s="43">
        <v>52048</v>
      </c>
      <c r="Q44" s="43">
        <v>7376</v>
      </c>
      <c r="R44" s="43">
        <v>49329</v>
      </c>
      <c r="S44" s="43">
        <v>195659</v>
      </c>
      <c r="T44" s="43">
        <v>304412</v>
      </c>
      <c r="U44" s="43"/>
      <c r="V44" s="43">
        <f t="shared" si="5"/>
        <v>304412</v>
      </c>
      <c r="X44" s="38"/>
    </row>
    <row r="45" spans="2:24" ht="24.75" customHeight="1" x14ac:dyDescent="0.2">
      <c r="B45" s="38"/>
      <c r="C45" s="16"/>
      <c r="D45" s="43">
        <f t="shared" si="4"/>
        <v>259271</v>
      </c>
      <c r="E45" s="43"/>
      <c r="F45" s="43">
        <v>259271</v>
      </c>
      <c r="G45" s="43">
        <v>187963</v>
      </c>
      <c r="H45" s="43">
        <v>42200</v>
      </c>
      <c r="I45" s="43">
        <v>6302</v>
      </c>
      <c r="J45" s="43">
        <v>22806</v>
      </c>
      <c r="K45" s="30"/>
      <c r="L45" s="41" t="s">
        <v>188</v>
      </c>
      <c r="M45" s="42"/>
      <c r="N45" s="41" t="s">
        <v>189</v>
      </c>
      <c r="O45" s="30"/>
      <c r="P45" s="43">
        <v>22806</v>
      </c>
      <c r="Q45" s="43">
        <v>6302</v>
      </c>
      <c r="R45" s="43">
        <v>42200</v>
      </c>
      <c r="S45" s="43">
        <v>187963</v>
      </c>
      <c r="T45" s="43">
        <v>259271</v>
      </c>
      <c r="U45" s="43"/>
      <c r="V45" s="43">
        <f t="shared" si="5"/>
        <v>259271</v>
      </c>
      <c r="W45" s="16"/>
      <c r="X45" s="38"/>
    </row>
    <row r="46" spans="2:24" x14ac:dyDescent="0.2">
      <c r="B46" s="38"/>
      <c r="D46" s="46">
        <f t="shared" si="4"/>
        <v>38355</v>
      </c>
      <c r="E46" s="46"/>
      <c r="F46" s="46">
        <v>38355</v>
      </c>
      <c r="G46" s="46">
        <v>3307</v>
      </c>
      <c r="H46" s="46">
        <v>35048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38355</v>
      </c>
      <c r="T46" s="46">
        <v>38355</v>
      </c>
      <c r="U46" s="46"/>
      <c r="V46" s="46">
        <f t="shared" si="5"/>
        <v>38355</v>
      </c>
      <c r="X46" s="38"/>
    </row>
    <row r="47" spans="2:24" ht="33.6" customHeight="1" x14ac:dyDescent="0.2">
      <c r="B47" s="45" t="s">
        <v>198</v>
      </c>
      <c r="D47" s="44">
        <f t="shared" si="4"/>
        <v>304412</v>
      </c>
      <c r="E47" s="44"/>
      <c r="F47" s="44">
        <v>304412</v>
      </c>
      <c r="G47" s="44">
        <v>230707</v>
      </c>
      <c r="H47" s="44">
        <v>14281</v>
      </c>
      <c r="I47" s="44">
        <v>7376</v>
      </c>
      <c r="J47" s="44">
        <v>52048</v>
      </c>
      <c r="K47" s="30"/>
      <c r="L47" s="41" t="s">
        <v>209</v>
      </c>
      <c r="M47" s="42"/>
      <c r="N47" s="41" t="s">
        <v>190</v>
      </c>
      <c r="O47" s="30"/>
      <c r="P47" s="44">
        <v>52048</v>
      </c>
      <c r="Q47" s="44">
        <v>7376</v>
      </c>
      <c r="R47" s="44">
        <v>14281</v>
      </c>
      <c r="S47" s="44">
        <v>230707</v>
      </c>
      <c r="T47" s="44">
        <v>304412</v>
      </c>
      <c r="U47" s="44"/>
      <c r="V47" s="44">
        <f t="shared" si="5"/>
        <v>304412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259271</v>
      </c>
      <c r="E48" s="46"/>
      <c r="F48" s="46">
        <v>259271</v>
      </c>
      <c r="G48" s="46">
        <v>223011</v>
      </c>
      <c r="H48" s="46">
        <v>7152</v>
      </c>
      <c r="I48" s="46">
        <v>6302</v>
      </c>
      <c r="J48" s="46">
        <v>22806</v>
      </c>
      <c r="K48" s="13"/>
      <c r="L48" s="41" t="s">
        <v>210</v>
      </c>
      <c r="M48" s="42"/>
      <c r="N48" s="41" t="s">
        <v>191</v>
      </c>
      <c r="O48" s="13"/>
      <c r="P48" s="46">
        <v>22806</v>
      </c>
      <c r="Q48" s="46">
        <v>6302</v>
      </c>
      <c r="R48" s="46">
        <v>7152</v>
      </c>
      <c r="S48" s="46">
        <v>223011</v>
      </c>
      <c r="T48" s="46">
        <v>259271</v>
      </c>
      <c r="U48" s="46"/>
      <c r="V48" s="46">
        <f t="shared" si="5"/>
        <v>259271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52048</v>
      </c>
      <c r="Q49" s="44">
        <v>7376</v>
      </c>
      <c r="R49" s="44">
        <v>49329</v>
      </c>
      <c r="S49" s="44">
        <v>195659</v>
      </c>
      <c r="T49" s="44">
        <v>304412</v>
      </c>
      <c r="U49" s="44"/>
      <c r="V49" s="44">
        <f t="shared" si="5"/>
        <v>304412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22806</v>
      </c>
      <c r="Q50" s="43">
        <v>6302</v>
      </c>
      <c r="R50" s="43">
        <v>42200</v>
      </c>
      <c r="S50" s="43">
        <v>187963</v>
      </c>
      <c r="T50" s="43">
        <v>259271</v>
      </c>
      <c r="U50" s="43"/>
      <c r="V50" s="43">
        <f t="shared" si="5"/>
        <v>259271</v>
      </c>
      <c r="X50" s="38" t="s">
        <v>55</v>
      </c>
    </row>
    <row r="51" spans="2:24" x14ac:dyDescent="0.2">
      <c r="B51" s="38"/>
      <c r="D51" s="43">
        <f t="shared" ref="D51:D56" si="6">SUM(E51:F51)</f>
        <v>232744</v>
      </c>
      <c r="E51" s="43"/>
      <c r="F51" s="43">
        <v>232744</v>
      </c>
      <c r="G51" s="43">
        <v>208175</v>
      </c>
      <c r="H51" s="43">
        <v>24569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232744</v>
      </c>
      <c r="E52" s="43"/>
      <c r="F52" s="43">
        <v>232744</v>
      </c>
      <c r="G52" s="43">
        <v>173127</v>
      </c>
      <c r="H52" s="43">
        <v>59617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-1160</v>
      </c>
      <c r="E53" s="43"/>
      <c r="F53" s="43">
        <v>-1160</v>
      </c>
      <c r="G53" s="43"/>
      <c r="H53" s="43"/>
      <c r="I53" s="43">
        <v>-1160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-1160</v>
      </c>
      <c r="T53" s="43">
        <v>-1160</v>
      </c>
      <c r="U53" s="43"/>
      <c r="V53" s="43">
        <f>SUM(T53:U53)</f>
        <v>-1160</v>
      </c>
      <c r="X53" s="38"/>
    </row>
    <row r="54" spans="2:24" x14ac:dyDescent="0.2">
      <c r="B54" s="38"/>
      <c r="D54" s="43">
        <f t="shared" si="6"/>
        <v>71668</v>
      </c>
      <c r="E54" s="43"/>
      <c r="F54" s="43">
        <v>71668</v>
      </c>
      <c r="G54" s="43">
        <v>21372</v>
      </c>
      <c r="H54" s="43">
        <v>-10288</v>
      </c>
      <c r="I54" s="43">
        <v>8536</v>
      </c>
      <c r="J54" s="43">
        <v>52048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26527</v>
      </c>
      <c r="E55" s="43"/>
      <c r="F55" s="43">
        <v>26527</v>
      </c>
      <c r="G55" s="43">
        <v>13676</v>
      </c>
      <c r="H55" s="43">
        <v>-17417</v>
      </c>
      <c r="I55" s="43">
        <v>7462</v>
      </c>
      <c r="J55" s="43">
        <v>22806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-8153</v>
      </c>
      <c r="E56" s="43">
        <v>-8153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22806</v>
      </c>
      <c r="Q69" s="43">
        <v>7462</v>
      </c>
      <c r="R69" s="43">
        <v>-17417</v>
      </c>
      <c r="S69" s="43">
        <v>13676</v>
      </c>
      <c r="T69" s="43">
        <v>26527</v>
      </c>
      <c r="U69" s="43"/>
      <c r="V69" s="43">
        <f>SUM(T69:U69)</f>
        <v>26527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-8153</v>
      </c>
      <c r="V71" s="43">
        <f t="shared" ref="V71:V74" si="7">SUM(T71:U71)</f>
        <v>-8153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2210</v>
      </c>
      <c r="Q72" s="43">
        <v>1085</v>
      </c>
      <c r="R72" s="43">
        <v>3002</v>
      </c>
      <c r="S72" s="43">
        <v>805</v>
      </c>
      <c r="T72" s="43">
        <v>7102</v>
      </c>
      <c r="U72" s="43">
        <v>169</v>
      </c>
      <c r="V72" s="43">
        <f t="shared" si="7"/>
        <v>7271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-583</v>
      </c>
      <c r="Q73" s="43">
        <v>-421</v>
      </c>
      <c r="R73" s="43">
        <v>-3761</v>
      </c>
      <c r="S73" s="43">
        <v>-1169</v>
      </c>
      <c r="T73" s="43">
        <v>-5934</v>
      </c>
      <c r="U73" s="43">
        <v>-1337</v>
      </c>
      <c r="V73" s="43">
        <f t="shared" si="7"/>
        <v>-7271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18374</v>
      </c>
      <c r="E74" s="46">
        <v>-9321</v>
      </c>
      <c r="F74" s="46">
        <v>27695</v>
      </c>
      <c r="G74" s="46">
        <v>13312</v>
      </c>
      <c r="H74" s="46">
        <v>-18176</v>
      </c>
      <c r="I74" s="46">
        <v>8126</v>
      </c>
      <c r="J74" s="46">
        <v>24433</v>
      </c>
      <c r="K74" s="13"/>
      <c r="L74" s="41" t="s">
        <v>103</v>
      </c>
      <c r="M74" s="42"/>
      <c r="N74" s="41" t="s">
        <v>104</v>
      </c>
      <c r="O74" s="13"/>
      <c r="P74" s="46">
        <v>24433</v>
      </c>
      <c r="Q74" s="46">
        <v>8126</v>
      </c>
      <c r="R74" s="46">
        <v>-18176</v>
      </c>
      <c r="S74" s="46">
        <v>13312</v>
      </c>
      <c r="T74" s="46">
        <v>27695</v>
      </c>
      <c r="U74" s="46">
        <v>-9321</v>
      </c>
      <c r="V74" s="46">
        <f t="shared" si="7"/>
        <v>18374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63515</v>
      </c>
      <c r="E75" s="44"/>
      <c r="F75" s="44">
        <v>63515</v>
      </c>
      <c r="G75" s="44">
        <v>11497</v>
      </c>
      <c r="H75" s="44">
        <v>6052</v>
      </c>
      <c r="I75" s="44">
        <v>697</v>
      </c>
      <c r="J75" s="44">
        <v>45269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57484</v>
      </c>
      <c r="E76" s="43"/>
      <c r="F76" s="43">
        <v>57484</v>
      </c>
      <c r="G76" s="43">
        <v>10399</v>
      </c>
      <c r="H76" s="43">
        <v>6063</v>
      </c>
      <c r="I76" s="43">
        <v>784</v>
      </c>
      <c r="J76" s="43">
        <v>40238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-45141</v>
      </c>
      <c r="E77" s="43"/>
      <c r="F77" s="43">
        <v>-45141</v>
      </c>
      <c r="G77" s="43">
        <v>-7696</v>
      </c>
      <c r="H77" s="43">
        <v>-7129</v>
      </c>
      <c r="I77" s="43">
        <v>-1074</v>
      </c>
      <c r="J77" s="43">
        <v>-29242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6031</v>
      </c>
      <c r="E78" s="43"/>
      <c r="F78" s="43">
        <v>6031</v>
      </c>
      <c r="G78" s="43">
        <v>1098</v>
      </c>
      <c r="H78" s="43">
        <v>-11</v>
      </c>
      <c r="I78" s="43">
        <v>-87</v>
      </c>
      <c r="J78" s="43">
        <v>5031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148</v>
      </c>
      <c r="F79" s="43">
        <v>-148</v>
      </c>
      <c r="G79" s="43">
        <v>-496</v>
      </c>
      <c r="H79" s="43">
        <v>495</v>
      </c>
      <c r="I79" s="43">
        <v>35</v>
      </c>
      <c r="J79" s="43">
        <v>-182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-9469</v>
      </c>
      <c r="F80" s="43">
        <v>9469</v>
      </c>
      <c r="G80" s="43">
        <v>10007</v>
      </c>
      <c r="H80" s="43">
        <v>-17594</v>
      </c>
      <c r="I80" s="43">
        <v>8468</v>
      </c>
      <c r="J80" s="43">
        <v>8588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94099</v>
      </c>
      <c r="V18" s="43">
        <f>SUM(T18:U18)</f>
        <v>94099</v>
      </c>
      <c r="X18" s="38" t="s">
        <v>25</v>
      </c>
    </row>
    <row r="19" spans="2:24" x14ac:dyDescent="0.2">
      <c r="B19" s="38" t="s">
        <v>28</v>
      </c>
      <c r="D19" s="43">
        <f>SUM(E19:F19)</f>
        <v>97531</v>
      </c>
      <c r="E19" s="43">
        <v>97531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286711</v>
      </c>
      <c r="E23" s="43"/>
      <c r="F23" s="43">
        <v>286711</v>
      </c>
      <c r="G23" s="43">
        <v>61087</v>
      </c>
      <c r="H23" s="43">
        <v>35395</v>
      </c>
      <c r="I23" s="43">
        <v>10196</v>
      </c>
      <c r="J23" s="43">
        <v>149315</v>
      </c>
      <c r="K23" s="13"/>
      <c r="L23" s="41" t="s">
        <v>204</v>
      </c>
      <c r="M23" s="42"/>
      <c r="N23" s="41" t="s">
        <v>41</v>
      </c>
      <c r="O23" s="13"/>
      <c r="P23" s="43">
        <v>149315</v>
      </c>
      <c r="Q23" s="43">
        <v>10196</v>
      </c>
      <c r="R23" s="43">
        <v>35395</v>
      </c>
      <c r="S23" s="43">
        <v>61087</v>
      </c>
      <c r="T23" s="43">
        <v>286711</v>
      </c>
      <c r="U23" s="43"/>
      <c r="V23" s="43">
        <f>SUM(T23:U23)</f>
        <v>286711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45548</v>
      </c>
      <c r="E24" s="43"/>
      <c r="F24" s="43">
        <v>45548</v>
      </c>
      <c r="G24" s="43">
        <v>7741</v>
      </c>
      <c r="H24" s="43">
        <v>7280</v>
      </c>
      <c r="I24" s="43">
        <v>1104</v>
      </c>
      <c r="J24" s="43">
        <v>29423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241163</v>
      </c>
      <c r="E25" s="43"/>
      <c r="F25" s="43">
        <v>241163</v>
      </c>
      <c r="G25" s="43">
        <v>53346</v>
      </c>
      <c r="H25" s="43">
        <v>28115</v>
      </c>
      <c r="I25" s="43">
        <v>9092</v>
      </c>
      <c r="J25" s="43">
        <v>119892</v>
      </c>
      <c r="K25" s="13"/>
      <c r="L25" s="41" t="s">
        <v>45</v>
      </c>
      <c r="M25" s="42"/>
      <c r="N25" s="41" t="s">
        <v>46</v>
      </c>
      <c r="O25" s="13"/>
      <c r="P25" s="43">
        <v>119892</v>
      </c>
      <c r="Q25" s="43">
        <v>9092</v>
      </c>
      <c r="R25" s="43">
        <v>28115</v>
      </c>
      <c r="S25" s="43">
        <v>53346</v>
      </c>
      <c r="T25" s="43">
        <v>241163</v>
      </c>
      <c r="U25" s="43"/>
      <c r="V25" s="43">
        <f t="shared" ref="V25:V31" si="1">SUM(T25:U25)</f>
        <v>241163</v>
      </c>
      <c r="X25" s="38"/>
    </row>
    <row r="26" spans="2:24" x14ac:dyDescent="0.2">
      <c r="B26" s="38"/>
      <c r="D26" s="46">
        <f t="shared" si="0"/>
        <v>-3432</v>
      </c>
      <c r="E26" s="46">
        <v>-3432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-3432</v>
      </c>
      <c r="V26" s="46">
        <f t="shared" si="1"/>
        <v>-3432</v>
      </c>
      <c r="X26" s="38"/>
    </row>
    <row r="27" spans="2:24" x14ac:dyDescent="0.2">
      <c r="B27" s="45" t="s">
        <v>49</v>
      </c>
      <c r="D27" s="44">
        <f t="shared" si="0"/>
        <v>128039</v>
      </c>
      <c r="E27" s="44">
        <v>666</v>
      </c>
      <c r="F27" s="44">
        <v>127373</v>
      </c>
      <c r="G27" s="44">
        <v>10794</v>
      </c>
      <c r="H27" s="44">
        <v>28015</v>
      </c>
      <c r="I27" s="44">
        <v>4934</v>
      </c>
      <c r="J27" s="44">
        <v>83630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127972</v>
      </c>
      <c r="T27" s="44">
        <v>127972</v>
      </c>
      <c r="U27" s="44">
        <v>67</v>
      </c>
      <c r="V27" s="44">
        <f t="shared" si="1"/>
        <v>128039</v>
      </c>
      <c r="X27" s="45" t="s">
        <v>49</v>
      </c>
    </row>
    <row r="28" spans="2:24" x14ac:dyDescent="0.2">
      <c r="B28" s="38" t="s">
        <v>44</v>
      </c>
      <c r="D28" s="43">
        <f t="shared" si="0"/>
        <v>35441</v>
      </c>
      <c r="E28" s="43"/>
      <c r="F28" s="43">
        <v>35441</v>
      </c>
      <c r="G28" s="43">
        <v>1962</v>
      </c>
      <c r="H28" s="43">
        <v>100</v>
      </c>
      <c r="I28" s="43">
        <v>1239</v>
      </c>
      <c r="J28" s="43">
        <v>1422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35399</v>
      </c>
      <c r="S28" s="43"/>
      <c r="T28" s="43">
        <v>35399</v>
      </c>
      <c r="U28" s="43">
        <v>42</v>
      </c>
      <c r="V28" s="43">
        <f t="shared" si="1"/>
        <v>35441</v>
      </c>
      <c r="X28" s="38" t="s">
        <v>44</v>
      </c>
    </row>
    <row r="29" spans="2:24" x14ac:dyDescent="0.2">
      <c r="B29" s="38"/>
      <c r="D29" s="43">
        <f t="shared" si="0"/>
        <v>30718</v>
      </c>
      <c r="E29" s="43"/>
      <c r="F29" s="43">
        <v>30718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30280</v>
      </c>
      <c r="S29" s="43"/>
      <c r="T29" s="43">
        <v>30280</v>
      </c>
      <c r="U29" s="43">
        <v>438</v>
      </c>
      <c r="V29" s="43">
        <f t="shared" si="1"/>
        <v>30718</v>
      </c>
      <c r="X29" s="38"/>
    </row>
    <row r="30" spans="2:24" x14ac:dyDescent="0.2">
      <c r="B30" s="38"/>
      <c r="D30" s="43">
        <f t="shared" si="0"/>
        <v>4723</v>
      </c>
      <c r="E30" s="43"/>
      <c r="F30" s="43">
        <v>4723</v>
      </c>
      <c r="G30" s="43">
        <v>1962</v>
      </c>
      <c r="H30" s="43">
        <v>100</v>
      </c>
      <c r="I30" s="43">
        <v>1239</v>
      </c>
      <c r="J30" s="43">
        <v>1422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5119</v>
      </c>
      <c r="S30" s="43"/>
      <c r="T30" s="43">
        <v>5119</v>
      </c>
      <c r="U30" s="43">
        <v>-396</v>
      </c>
      <c r="V30" s="43">
        <f t="shared" si="1"/>
        <v>4723</v>
      </c>
      <c r="X30" s="38"/>
    </row>
    <row r="31" spans="2:24" x14ac:dyDescent="0.2">
      <c r="B31" s="38"/>
      <c r="D31" s="43">
        <f t="shared" si="0"/>
        <v>123897</v>
      </c>
      <c r="E31" s="43"/>
      <c r="F31" s="43">
        <v>123897</v>
      </c>
      <c r="G31" s="43">
        <v>48331</v>
      </c>
      <c r="H31" s="43">
        <v>7280</v>
      </c>
      <c r="I31" s="43">
        <v>4023</v>
      </c>
      <c r="J31" s="43">
        <v>64263</v>
      </c>
      <c r="K31" s="15"/>
      <c r="L31" s="41" t="s">
        <v>205</v>
      </c>
      <c r="M31" s="42"/>
      <c r="N31" s="41" t="s">
        <v>119</v>
      </c>
      <c r="O31" s="15"/>
      <c r="P31" s="43">
        <v>64263</v>
      </c>
      <c r="Q31" s="43">
        <v>4023</v>
      </c>
      <c r="R31" s="43">
        <v>7280</v>
      </c>
      <c r="S31" s="43">
        <v>48331</v>
      </c>
      <c r="T31" s="43">
        <v>123897</v>
      </c>
      <c r="U31" s="43"/>
      <c r="V31" s="43">
        <f t="shared" si="1"/>
        <v>123897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78349</v>
      </c>
      <c r="E33" s="43"/>
      <c r="F33" s="43">
        <v>78349</v>
      </c>
      <c r="G33" s="43">
        <v>40590</v>
      </c>
      <c r="H33" s="43">
        <v>0</v>
      </c>
      <c r="I33" s="43">
        <v>2919</v>
      </c>
      <c r="J33" s="43">
        <v>34840</v>
      </c>
      <c r="K33" s="13"/>
      <c r="L33" s="41" t="s">
        <v>120</v>
      </c>
      <c r="M33" s="42"/>
      <c r="N33" s="41" t="s">
        <v>121</v>
      </c>
      <c r="O33" s="13"/>
      <c r="P33" s="43">
        <v>34840</v>
      </c>
      <c r="Q33" s="43">
        <v>2919</v>
      </c>
      <c r="R33" s="43">
        <v>0</v>
      </c>
      <c r="S33" s="43">
        <v>40590</v>
      </c>
      <c r="T33" s="43">
        <v>78349</v>
      </c>
      <c r="U33" s="43"/>
      <c r="V33" s="43">
        <f>SUM(T33:U33)</f>
        <v>78349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52180</v>
      </c>
      <c r="E35" s="44">
        <v>13922</v>
      </c>
      <c r="F35" s="44">
        <v>38258</v>
      </c>
      <c r="G35" s="44">
        <v>1113</v>
      </c>
      <c r="H35" s="44">
        <v>6753</v>
      </c>
      <c r="I35" s="44">
        <v>13436</v>
      </c>
      <c r="J35" s="44">
        <v>16956</v>
      </c>
      <c r="K35" s="31"/>
      <c r="L35" s="40" t="s">
        <v>63</v>
      </c>
      <c r="M35" s="14"/>
      <c r="N35" s="40" t="s">
        <v>64</v>
      </c>
      <c r="O35" s="31"/>
      <c r="P35" s="44">
        <v>12167</v>
      </c>
      <c r="Q35" s="44">
        <v>15604</v>
      </c>
      <c r="R35" s="44">
        <v>1679</v>
      </c>
      <c r="S35" s="44">
        <v>8776</v>
      </c>
      <c r="T35" s="44">
        <v>38226</v>
      </c>
      <c r="U35" s="44">
        <v>13954</v>
      </c>
      <c r="V35" s="44">
        <f t="shared" ref="V35:V36" si="3">SUM(T35:U35)</f>
        <v>52180</v>
      </c>
      <c r="X35" s="45" t="s">
        <v>62</v>
      </c>
    </row>
    <row r="36" spans="2:24" x14ac:dyDescent="0.2">
      <c r="B36" s="38" t="s">
        <v>54</v>
      </c>
      <c r="D36" s="43">
        <f t="shared" si="2"/>
        <v>287236</v>
      </c>
      <c r="E36" s="43"/>
      <c r="F36" s="43">
        <v>287236</v>
      </c>
      <c r="G36" s="43">
        <v>183966</v>
      </c>
      <c r="H36" s="43">
        <v>37605</v>
      </c>
      <c r="I36" s="43">
        <v>6191</v>
      </c>
      <c r="J36" s="43">
        <v>59474</v>
      </c>
      <c r="K36" s="13"/>
      <c r="L36" s="41" t="s">
        <v>207</v>
      </c>
      <c r="M36" s="42"/>
      <c r="N36" s="41" t="s">
        <v>65</v>
      </c>
      <c r="O36" s="13"/>
      <c r="P36" s="43">
        <v>59474</v>
      </c>
      <c r="Q36" s="43">
        <v>6191</v>
      </c>
      <c r="R36" s="43">
        <v>37605</v>
      </c>
      <c r="S36" s="43">
        <v>183966</v>
      </c>
      <c r="T36" s="43">
        <v>287236</v>
      </c>
      <c r="U36" s="43"/>
      <c r="V36" s="43">
        <f t="shared" si="3"/>
        <v>287236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241688</v>
      </c>
      <c r="E38" s="43"/>
      <c r="F38" s="43">
        <v>241688</v>
      </c>
      <c r="G38" s="43">
        <v>176225</v>
      </c>
      <c r="H38" s="43">
        <v>30325</v>
      </c>
      <c r="I38" s="43">
        <v>5087</v>
      </c>
      <c r="J38" s="43">
        <v>30051</v>
      </c>
      <c r="K38" s="13"/>
      <c r="L38" s="41" t="s">
        <v>69</v>
      </c>
      <c r="M38" s="42"/>
      <c r="N38" s="41" t="s">
        <v>70</v>
      </c>
      <c r="O38" s="13"/>
      <c r="P38" s="43">
        <v>30051</v>
      </c>
      <c r="Q38" s="43">
        <v>5087</v>
      </c>
      <c r="R38" s="43">
        <v>30325</v>
      </c>
      <c r="S38" s="43">
        <v>176225</v>
      </c>
      <c r="T38" s="43">
        <v>241688</v>
      </c>
      <c r="U38" s="43"/>
      <c r="V38" s="43">
        <f>SUM(T38:U38)</f>
        <v>241688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25014</v>
      </c>
      <c r="E40" s="44">
        <v>535</v>
      </c>
      <c r="F40" s="44">
        <v>24479</v>
      </c>
      <c r="G40" s="44">
        <v>23406</v>
      </c>
      <c r="H40" s="44">
        <v>6</v>
      </c>
      <c r="I40" s="44">
        <v>1044</v>
      </c>
      <c r="J40" s="44">
        <v>23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24583</v>
      </c>
      <c r="S40" s="44"/>
      <c r="T40" s="44">
        <v>24583</v>
      </c>
      <c r="U40" s="44">
        <v>431</v>
      </c>
      <c r="V40" s="44">
        <f t="shared" ref="V40:V50" si="5">SUM(T40:U40)</f>
        <v>25014</v>
      </c>
      <c r="X40" s="45" t="s">
        <v>66</v>
      </c>
    </row>
    <row r="41" spans="2:24" x14ac:dyDescent="0.2">
      <c r="B41" s="38" t="s">
        <v>68</v>
      </c>
      <c r="D41" s="43">
        <f t="shared" si="4"/>
        <v>39014</v>
      </c>
      <c r="E41" s="43">
        <v>16</v>
      </c>
      <c r="F41" s="43">
        <v>38998</v>
      </c>
      <c r="G41" s="43">
        <v>38998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1338</v>
      </c>
      <c r="Q41" s="43">
        <v>1115</v>
      </c>
      <c r="R41" s="43">
        <v>36278</v>
      </c>
      <c r="S41" s="43">
        <v>75</v>
      </c>
      <c r="T41" s="43">
        <v>38806</v>
      </c>
      <c r="U41" s="43">
        <v>208</v>
      </c>
      <c r="V41" s="43">
        <f t="shared" si="5"/>
        <v>39014</v>
      </c>
      <c r="X41" s="38" t="s">
        <v>68</v>
      </c>
    </row>
    <row r="42" spans="2:24" ht="24" x14ac:dyDescent="0.2">
      <c r="B42" s="38" t="s">
        <v>71</v>
      </c>
      <c r="D42" s="43">
        <f t="shared" si="4"/>
        <v>44124</v>
      </c>
      <c r="E42" s="43">
        <v>873</v>
      </c>
      <c r="F42" s="43">
        <v>43251</v>
      </c>
      <c r="G42" s="43">
        <v>75</v>
      </c>
      <c r="H42" s="43">
        <v>39891</v>
      </c>
      <c r="I42" s="43">
        <v>1895</v>
      </c>
      <c r="J42" s="43">
        <v>1390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44005</v>
      </c>
      <c r="T42" s="43">
        <v>44005</v>
      </c>
      <c r="U42" s="43">
        <v>119</v>
      </c>
      <c r="V42" s="43">
        <f t="shared" si="5"/>
        <v>44124</v>
      </c>
      <c r="X42" s="38" t="s">
        <v>71</v>
      </c>
    </row>
    <row r="43" spans="2:24" x14ac:dyDescent="0.2">
      <c r="B43" s="38" t="s">
        <v>78</v>
      </c>
      <c r="D43" s="43">
        <f t="shared" si="4"/>
        <v>36260</v>
      </c>
      <c r="E43" s="43">
        <v>2737</v>
      </c>
      <c r="F43" s="43">
        <v>33523</v>
      </c>
      <c r="G43" s="43">
        <v>17881</v>
      </c>
      <c r="H43" s="43">
        <v>4728</v>
      </c>
      <c r="I43" s="43">
        <v>6845</v>
      </c>
      <c r="J43" s="43">
        <v>4069</v>
      </c>
      <c r="K43" s="13"/>
      <c r="L43" s="40" t="s">
        <v>79</v>
      </c>
      <c r="M43" s="14"/>
      <c r="N43" s="40" t="s">
        <v>80</v>
      </c>
      <c r="O43" s="13"/>
      <c r="P43" s="43">
        <v>1868</v>
      </c>
      <c r="Q43" s="43">
        <v>6986</v>
      </c>
      <c r="R43" s="43">
        <v>1612</v>
      </c>
      <c r="S43" s="43">
        <v>19115</v>
      </c>
      <c r="T43" s="43">
        <v>29581</v>
      </c>
      <c r="U43" s="43">
        <v>6679</v>
      </c>
      <c r="V43" s="43">
        <f t="shared" si="5"/>
        <v>36260</v>
      </c>
      <c r="X43" s="38" t="s">
        <v>78</v>
      </c>
    </row>
    <row r="44" spans="2:24" ht="22.5" customHeight="1" x14ac:dyDescent="0.2">
      <c r="B44" s="38"/>
      <c r="D44" s="43">
        <f t="shared" si="4"/>
        <v>283960</v>
      </c>
      <c r="E44" s="43"/>
      <c r="F44" s="43">
        <v>283960</v>
      </c>
      <c r="G44" s="43">
        <v>166801</v>
      </c>
      <c r="H44" s="43">
        <v>55453</v>
      </c>
      <c r="I44" s="43">
        <v>4508</v>
      </c>
      <c r="J44" s="43">
        <v>57198</v>
      </c>
      <c r="K44" s="30"/>
      <c r="L44" s="41" t="s">
        <v>208</v>
      </c>
      <c r="M44" s="42"/>
      <c r="N44" s="41" t="s">
        <v>187</v>
      </c>
      <c r="O44" s="30"/>
      <c r="P44" s="43">
        <v>57198</v>
      </c>
      <c r="Q44" s="43">
        <v>4508</v>
      </c>
      <c r="R44" s="43">
        <v>55453</v>
      </c>
      <c r="S44" s="43">
        <v>166801</v>
      </c>
      <c r="T44" s="43">
        <v>283960</v>
      </c>
      <c r="U44" s="43"/>
      <c r="V44" s="43">
        <f t="shared" si="5"/>
        <v>283960</v>
      </c>
      <c r="X44" s="38"/>
    </row>
    <row r="45" spans="2:24" ht="24.75" customHeight="1" x14ac:dyDescent="0.2">
      <c r="B45" s="38"/>
      <c r="C45" s="16"/>
      <c r="D45" s="43">
        <f t="shared" si="4"/>
        <v>238412</v>
      </c>
      <c r="E45" s="43"/>
      <c r="F45" s="43">
        <v>238412</v>
      </c>
      <c r="G45" s="43">
        <v>159060</v>
      </c>
      <c r="H45" s="43">
        <v>48173</v>
      </c>
      <c r="I45" s="43">
        <v>3404</v>
      </c>
      <c r="J45" s="43">
        <v>27775</v>
      </c>
      <c r="K45" s="30"/>
      <c r="L45" s="41" t="s">
        <v>188</v>
      </c>
      <c r="M45" s="42"/>
      <c r="N45" s="41" t="s">
        <v>189</v>
      </c>
      <c r="O45" s="30"/>
      <c r="P45" s="43">
        <v>27775</v>
      </c>
      <c r="Q45" s="43">
        <v>3404</v>
      </c>
      <c r="R45" s="43">
        <v>48173</v>
      </c>
      <c r="S45" s="43">
        <v>159060</v>
      </c>
      <c r="T45" s="43">
        <v>238412</v>
      </c>
      <c r="U45" s="43"/>
      <c r="V45" s="43">
        <f t="shared" si="5"/>
        <v>238412</v>
      </c>
      <c r="W45" s="16"/>
      <c r="X45" s="38"/>
    </row>
    <row r="46" spans="2:24" x14ac:dyDescent="0.2">
      <c r="B46" s="38"/>
      <c r="D46" s="46">
        <f t="shared" si="4"/>
        <v>33321</v>
      </c>
      <c r="E46" s="46"/>
      <c r="F46" s="46">
        <v>33321</v>
      </c>
      <c r="G46" s="46">
        <v>3036</v>
      </c>
      <c r="H46" s="46">
        <v>30285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33321</v>
      </c>
      <c r="T46" s="46">
        <v>33321</v>
      </c>
      <c r="U46" s="46"/>
      <c r="V46" s="46">
        <f t="shared" si="5"/>
        <v>33321</v>
      </c>
      <c r="X46" s="38"/>
    </row>
    <row r="47" spans="2:24" ht="33.6" customHeight="1" x14ac:dyDescent="0.2">
      <c r="B47" s="45" t="s">
        <v>198</v>
      </c>
      <c r="D47" s="44">
        <f t="shared" si="4"/>
        <v>283960</v>
      </c>
      <c r="E47" s="44"/>
      <c r="F47" s="44">
        <v>283960</v>
      </c>
      <c r="G47" s="44">
        <v>197086</v>
      </c>
      <c r="H47" s="44">
        <v>25168</v>
      </c>
      <c r="I47" s="44">
        <v>4508</v>
      </c>
      <c r="J47" s="44">
        <v>57198</v>
      </c>
      <c r="K47" s="30"/>
      <c r="L47" s="41" t="s">
        <v>209</v>
      </c>
      <c r="M47" s="42"/>
      <c r="N47" s="41" t="s">
        <v>190</v>
      </c>
      <c r="O47" s="30"/>
      <c r="P47" s="44">
        <v>57198</v>
      </c>
      <c r="Q47" s="44">
        <v>4508</v>
      </c>
      <c r="R47" s="44">
        <v>25168</v>
      </c>
      <c r="S47" s="44">
        <v>197086</v>
      </c>
      <c r="T47" s="44">
        <v>283960</v>
      </c>
      <c r="U47" s="44"/>
      <c r="V47" s="44">
        <f t="shared" si="5"/>
        <v>283960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238412</v>
      </c>
      <c r="E48" s="46"/>
      <c r="F48" s="46">
        <v>238412</v>
      </c>
      <c r="G48" s="46">
        <v>189345</v>
      </c>
      <c r="H48" s="46">
        <v>17888</v>
      </c>
      <c r="I48" s="46">
        <v>3404</v>
      </c>
      <c r="J48" s="46">
        <v>27775</v>
      </c>
      <c r="K48" s="13"/>
      <c r="L48" s="41" t="s">
        <v>210</v>
      </c>
      <c r="M48" s="42"/>
      <c r="N48" s="41" t="s">
        <v>191</v>
      </c>
      <c r="O48" s="13"/>
      <c r="P48" s="46">
        <v>27775</v>
      </c>
      <c r="Q48" s="46">
        <v>3404</v>
      </c>
      <c r="R48" s="46">
        <v>17888</v>
      </c>
      <c r="S48" s="46">
        <v>189345</v>
      </c>
      <c r="T48" s="46">
        <v>238412</v>
      </c>
      <c r="U48" s="46"/>
      <c r="V48" s="46">
        <f t="shared" si="5"/>
        <v>238412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57198</v>
      </c>
      <c r="Q49" s="44">
        <v>4508</v>
      </c>
      <c r="R49" s="44">
        <v>55453</v>
      </c>
      <c r="S49" s="44">
        <v>166801</v>
      </c>
      <c r="T49" s="44">
        <v>283960</v>
      </c>
      <c r="U49" s="44"/>
      <c r="V49" s="44">
        <f t="shared" si="5"/>
        <v>283960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27775</v>
      </c>
      <c r="Q50" s="43">
        <v>3404</v>
      </c>
      <c r="R50" s="43">
        <v>48173</v>
      </c>
      <c r="S50" s="43">
        <v>159060</v>
      </c>
      <c r="T50" s="43">
        <v>238412</v>
      </c>
      <c r="U50" s="43"/>
      <c r="V50" s="43">
        <f t="shared" si="5"/>
        <v>238412</v>
      </c>
      <c r="X50" s="38" t="s">
        <v>55</v>
      </c>
    </row>
    <row r="51" spans="2:24" x14ac:dyDescent="0.2">
      <c r="B51" s="38"/>
      <c r="D51" s="43">
        <f t="shared" ref="D51:D56" si="6">SUM(E51:F51)</f>
        <v>229175</v>
      </c>
      <c r="E51" s="43"/>
      <c r="F51" s="43">
        <v>229175</v>
      </c>
      <c r="G51" s="43">
        <v>207421</v>
      </c>
      <c r="H51" s="43">
        <v>21754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229175</v>
      </c>
      <c r="E52" s="43"/>
      <c r="F52" s="43">
        <v>229175</v>
      </c>
      <c r="G52" s="43">
        <v>177136</v>
      </c>
      <c r="H52" s="43">
        <v>52039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-813</v>
      </c>
      <c r="E53" s="43"/>
      <c r="F53" s="43">
        <v>-813</v>
      </c>
      <c r="G53" s="43"/>
      <c r="H53" s="43"/>
      <c r="I53" s="43">
        <v>-813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-813</v>
      </c>
      <c r="T53" s="43">
        <v>-813</v>
      </c>
      <c r="U53" s="43"/>
      <c r="V53" s="43">
        <f>SUM(T53:U53)</f>
        <v>-813</v>
      </c>
      <c r="X53" s="38"/>
    </row>
    <row r="54" spans="2:24" x14ac:dyDescent="0.2">
      <c r="B54" s="38"/>
      <c r="D54" s="43">
        <f t="shared" si="6"/>
        <v>54785</v>
      </c>
      <c r="E54" s="43"/>
      <c r="F54" s="43">
        <v>54785</v>
      </c>
      <c r="G54" s="43">
        <v>-11148</v>
      </c>
      <c r="H54" s="43">
        <v>3414</v>
      </c>
      <c r="I54" s="43">
        <v>5321</v>
      </c>
      <c r="J54" s="43">
        <v>57198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9237</v>
      </c>
      <c r="E55" s="43"/>
      <c r="F55" s="43">
        <v>9237</v>
      </c>
      <c r="G55" s="43">
        <v>-18889</v>
      </c>
      <c r="H55" s="43">
        <v>-3866</v>
      </c>
      <c r="I55" s="43">
        <v>4217</v>
      </c>
      <c r="J55" s="43">
        <v>27775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-681</v>
      </c>
      <c r="E56" s="43">
        <v>-681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27775</v>
      </c>
      <c r="Q69" s="43">
        <v>4217</v>
      </c>
      <c r="R69" s="43">
        <v>-3866</v>
      </c>
      <c r="S69" s="43">
        <v>-18889</v>
      </c>
      <c r="T69" s="43">
        <v>9237</v>
      </c>
      <c r="U69" s="43"/>
      <c r="V69" s="43">
        <f>SUM(T69:U69)</f>
        <v>9237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-681</v>
      </c>
      <c r="V71" s="43">
        <f t="shared" ref="V71:V74" si="7">SUM(T71:U71)</f>
        <v>-681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772</v>
      </c>
      <c r="Q72" s="43">
        <v>1692</v>
      </c>
      <c r="R72" s="43">
        <v>1810</v>
      </c>
      <c r="S72" s="43">
        <v>322</v>
      </c>
      <c r="T72" s="43">
        <v>4596</v>
      </c>
      <c r="U72" s="43">
        <v>141</v>
      </c>
      <c r="V72" s="43">
        <f t="shared" si="7"/>
        <v>4737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-349</v>
      </c>
      <c r="Q73" s="43">
        <v>-406</v>
      </c>
      <c r="R73" s="43">
        <v>-2634</v>
      </c>
      <c r="S73" s="43">
        <v>-868</v>
      </c>
      <c r="T73" s="43">
        <v>-4257</v>
      </c>
      <c r="U73" s="43">
        <v>-480</v>
      </c>
      <c r="V73" s="43">
        <f t="shared" si="7"/>
        <v>-4737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8556</v>
      </c>
      <c r="E74" s="46">
        <v>-1020</v>
      </c>
      <c r="F74" s="46">
        <v>9576</v>
      </c>
      <c r="G74" s="46">
        <v>-19435</v>
      </c>
      <c r="H74" s="46">
        <v>-4690</v>
      </c>
      <c r="I74" s="46">
        <v>5503</v>
      </c>
      <c r="J74" s="46">
        <v>28198</v>
      </c>
      <c r="K74" s="13"/>
      <c r="L74" s="41" t="s">
        <v>103</v>
      </c>
      <c r="M74" s="42"/>
      <c r="N74" s="41" t="s">
        <v>104</v>
      </c>
      <c r="O74" s="13"/>
      <c r="P74" s="46">
        <v>28198</v>
      </c>
      <c r="Q74" s="46">
        <v>5503</v>
      </c>
      <c r="R74" s="46">
        <v>-4690</v>
      </c>
      <c r="S74" s="46">
        <v>-19435</v>
      </c>
      <c r="T74" s="46">
        <v>9576</v>
      </c>
      <c r="U74" s="46">
        <v>-1020</v>
      </c>
      <c r="V74" s="46">
        <f t="shared" si="7"/>
        <v>8556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54104</v>
      </c>
      <c r="E75" s="44"/>
      <c r="F75" s="44">
        <v>54104</v>
      </c>
      <c r="G75" s="44">
        <v>8264</v>
      </c>
      <c r="H75" s="44">
        <v>6209</v>
      </c>
      <c r="I75" s="44">
        <v>-419</v>
      </c>
      <c r="J75" s="44">
        <v>40050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54735</v>
      </c>
      <c r="E76" s="43"/>
      <c r="F76" s="43">
        <v>54735</v>
      </c>
      <c r="G76" s="43">
        <v>9019</v>
      </c>
      <c r="H76" s="43">
        <v>6210</v>
      </c>
      <c r="I76" s="43">
        <v>-418</v>
      </c>
      <c r="J76" s="43">
        <v>39924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-45548</v>
      </c>
      <c r="E77" s="43"/>
      <c r="F77" s="43">
        <v>-45548</v>
      </c>
      <c r="G77" s="43">
        <v>-7741</v>
      </c>
      <c r="H77" s="43">
        <v>-7280</v>
      </c>
      <c r="I77" s="43">
        <v>-1104</v>
      </c>
      <c r="J77" s="43">
        <v>-29423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-631</v>
      </c>
      <c r="E78" s="43"/>
      <c r="F78" s="43">
        <v>-631</v>
      </c>
      <c r="G78" s="43">
        <v>-755</v>
      </c>
      <c r="H78" s="43">
        <v>-1</v>
      </c>
      <c r="I78" s="43">
        <v>-1</v>
      </c>
      <c r="J78" s="43">
        <v>126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105</v>
      </c>
      <c r="F79" s="43">
        <v>-105</v>
      </c>
      <c r="G79" s="43">
        <v>-35</v>
      </c>
      <c r="H79" s="43">
        <v>117</v>
      </c>
      <c r="I79" s="43">
        <v>16</v>
      </c>
      <c r="J79" s="43">
        <v>-203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-1125</v>
      </c>
      <c r="F80" s="43">
        <v>1125</v>
      </c>
      <c r="G80" s="43">
        <v>-19923</v>
      </c>
      <c r="H80" s="43">
        <v>-3736</v>
      </c>
      <c r="I80" s="43">
        <v>7010</v>
      </c>
      <c r="J80" s="43">
        <v>17774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98334</v>
      </c>
      <c r="V18" s="43">
        <f>SUM(T18:U18)</f>
        <v>98334</v>
      </c>
      <c r="X18" s="38" t="s">
        <v>25</v>
      </c>
    </row>
    <row r="19" spans="2:24" x14ac:dyDescent="0.2">
      <c r="B19" s="38" t="s">
        <v>28</v>
      </c>
      <c r="D19" s="43">
        <f>SUM(E19:F19)</f>
        <v>110388</v>
      </c>
      <c r="E19" s="43">
        <v>110388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304986</v>
      </c>
      <c r="E23" s="43"/>
      <c r="F23" s="43">
        <v>304986</v>
      </c>
      <c r="G23" s="43">
        <v>66018</v>
      </c>
      <c r="H23" s="43">
        <v>41104</v>
      </c>
      <c r="I23" s="43">
        <v>10957</v>
      </c>
      <c r="J23" s="43">
        <v>157392</v>
      </c>
      <c r="K23" s="13"/>
      <c r="L23" s="41" t="s">
        <v>204</v>
      </c>
      <c r="M23" s="42"/>
      <c r="N23" s="41" t="s">
        <v>41</v>
      </c>
      <c r="O23" s="13"/>
      <c r="P23" s="43">
        <v>157392</v>
      </c>
      <c r="Q23" s="43">
        <v>10957</v>
      </c>
      <c r="R23" s="43">
        <v>41104</v>
      </c>
      <c r="S23" s="43">
        <v>66018</v>
      </c>
      <c r="T23" s="43">
        <v>304986</v>
      </c>
      <c r="U23" s="43"/>
      <c r="V23" s="43">
        <f>SUM(T23:U23)</f>
        <v>304986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45825</v>
      </c>
      <c r="E24" s="43"/>
      <c r="F24" s="43">
        <v>45825</v>
      </c>
      <c r="G24" s="43">
        <v>7806</v>
      </c>
      <c r="H24" s="43">
        <v>7370</v>
      </c>
      <c r="I24" s="43">
        <v>1076</v>
      </c>
      <c r="J24" s="43">
        <v>29573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259161</v>
      </c>
      <c r="E25" s="43"/>
      <c r="F25" s="43">
        <v>259161</v>
      </c>
      <c r="G25" s="43">
        <v>58212</v>
      </c>
      <c r="H25" s="43">
        <v>33734</v>
      </c>
      <c r="I25" s="43">
        <v>9881</v>
      </c>
      <c r="J25" s="43">
        <v>127819</v>
      </c>
      <c r="K25" s="13"/>
      <c r="L25" s="41" t="s">
        <v>45</v>
      </c>
      <c r="M25" s="42"/>
      <c r="N25" s="41" t="s">
        <v>46</v>
      </c>
      <c r="O25" s="13"/>
      <c r="P25" s="43">
        <v>127819</v>
      </c>
      <c r="Q25" s="43">
        <v>9881</v>
      </c>
      <c r="R25" s="43">
        <v>33734</v>
      </c>
      <c r="S25" s="43">
        <v>58212</v>
      </c>
      <c r="T25" s="43">
        <v>259161</v>
      </c>
      <c r="U25" s="43"/>
      <c r="V25" s="43">
        <f t="shared" ref="V25:V31" si="1">SUM(T25:U25)</f>
        <v>259161</v>
      </c>
      <c r="X25" s="38"/>
    </row>
    <row r="26" spans="2:24" x14ac:dyDescent="0.2">
      <c r="B26" s="38"/>
      <c r="D26" s="46">
        <f t="shared" si="0"/>
        <v>-12054</v>
      </c>
      <c r="E26" s="46">
        <v>-12054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-12054</v>
      </c>
      <c r="V26" s="46">
        <f t="shared" si="1"/>
        <v>-12054</v>
      </c>
      <c r="X26" s="38"/>
    </row>
    <row r="27" spans="2:24" x14ac:dyDescent="0.2">
      <c r="B27" s="45" t="s">
        <v>49</v>
      </c>
      <c r="D27" s="44">
        <f t="shared" si="0"/>
        <v>139073</v>
      </c>
      <c r="E27" s="44">
        <v>774</v>
      </c>
      <c r="F27" s="44">
        <v>138299</v>
      </c>
      <c r="G27" s="44">
        <v>11216</v>
      </c>
      <c r="H27" s="44">
        <v>33603</v>
      </c>
      <c r="I27" s="44">
        <v>4882</v>
      </c>
      <c r="J27" s="44">
        <v>88598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138950</v>
      </c>
      <c r="T27" s="44">
        <v>138950</v>
      </c>
      <c r="U27" s="44">
        <v>123</v>
      </c>
      <c r="V27" s="44">
        <f t="shared" si="1"/>
        <v>139073</v>
      </c>
      <c r="X27" s="45" t="s">
        <v>49</v>
      </c>
    </row>
    <row r="28" spans="2:24" x14ac:dyDescent="0.2">
      <c r="B28" s="38" t="s">
        <v>44</v>
      </c>
      <c r="D28" s="43">
        <f t="shared" si="0"/>
        <v>33707</v>
      </c>
      <c r="E28" s="43"/>
      <c r="F28" s="43">
        <v>33707</v>
      </c>
      <c r="G28" s="43">
        <v>1975</v>
      </c>
      <c r="H28" s="43">
        <v>131</v>
      </c>
      <c r="I28" s="43">
        <v>916</v>
      </c>
      <c r="J28" s="43">
        <v>1170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33182</v>
      </c>
      <c r="S28" s="43"/>
      <c r="T28" s="43">
        <v>33182</v>
      </c>
      <c r="U28" s="43">
        <v>525</v>
      </c>
      <c r="V28" s="43">
        <f t="shared" si="1"/>
        <v>33707</v>
      </c>
      <c r="X28" s="38" t="s">
        <v>44</v>
      </c>
    </row>
    <row r="29" spans="2:24" x14ac:dyDescent="0.2">
      <c r="B29" s="38"/>
      <c r="D29" s="43">
        <f t="shared" si="0"/>
        <v>29515</v>
      </c>
      <c r="E29" s="43"/>
      <c r="F29" s="43">
        <v>29515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29084</v>
      </c>
      <c r="S29" s="43"/>
      <c r="T29" s="43">
        <v>29084</v>
      </c>
      <c r="U29" s="43">
        <v>431</v>
      </c>
      <c r="V29" s="43">
        <f t="shared" si="1"/>
        <v>29515</v>
      </c>
      <c r="X29" s="38"/>
    </row>
    <row r="30" spans="2:24" x14ac:dyDescent="0.2">
      <c r="B30" s="38"/>
      <c r="D30" s="43">
        <f t="shared" si="0"/>
        <v>4192</v>
      </c>
      <c r="E30" s="43"/>
      <c r="F30" s="43">
        <v>4192</v>
      </c>
      <c r="G30" s="43">
        <v>1975</v>
      </c>
      <c r="H30" s="43">
        <v>131</v>
      </c>
      <c r="I30" s="43">
        <v>916</v>
      </c>
      <c r="J30" s="43">
        <v>1170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4098</v>
      </c>
      <c r="S30" s="43"/>
      <c r="T30" s="43">
        <v>4098</v>
      </c>
      <c r="U30" s="43">
        <v>94</v>
      </c>
      <c r="V30" s="43">
        <f t="shared" si="1"/>
        <v>4192</v>
      </c>
      <c r="X30" s="38"/>
    </row>
    <row r="31" spans="2:24" x14ac:dyDescent="0.2">
      <c r="B31" s="38"/>
      <c r="D31" s="43">
        <f t="shared" si="0"/>
        <v>132980</v>
      </c>
      <c r="E31" s="43"/>
      <c r="F31" s="43">
        <v>132980</v>
      </c>
      <c r="G31" s="43">
        <v>52827</v>
      </c>
      <c r="H31" s="43">
        <v>7370</v>
      </c>
      <c r="I31" s="43">
        <v>5159</v>
      </c>
      <c r="J31" s="43">
        <v>67624</v>
      </c>
      <c r="K31" s="15"/>
      <c r="L31" s="41" t="s">
        <v>205</v>
      </c>
      <c r="M31" s="42"/>
      <c r="N31" s="41" t="s">
        <v>119</v>
      </c>
      <c r="O31" s="15"/>
      <c r="P31" s="43">
        <v>67624</v>
      </c>
      <c r="Q31" s="43">
        <v>5159</v>
      </c>
      <c r="R31" s="43">
        <v>7370</v>
      </c>
      <c r="S31" s="43">
        <v>52827</v>
      </c>
      <c r="T31" s="43">
        <v>132980</v>
      </c>
      <c r="U31" s="43"/>
      <c r="V31" s="43">
        <f t="shared" si="1"/>
        <v>132980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87155</v>
      </c>
      <c r="E33" s="43"/>
      <c r="F33" s="43">
        <v>87155</v>
      </c>
      <c r="G33" s="43">
        <v>45021</v>
      </c>
      <c r="H33" s="43">
        <v>0</v>
      </c>
      <c r="I33" s="43">
        <v>4083</v>
      </c>
      <c r="J33" s="43">
        <v>38051</v>
      </c>
      <c r="K33" s="13"/>
      <c r="L33" s="41" t="s">
        <v>120</v>
      </c>
      <c r="M33" s="42"/>
      <c r="N33" s="41" t="s">
        <v>121</v>
      </c>
      <c r="O33" s="13"/>
      <c r="P33" s="43">
        <v>38051</v>
      </c>
      <c r="Q33" s="43">
        <v>4083</v>
      </c>
      <c r="R33" s="43">
        <v>0</v>
      </c>
      <c r="S33" s="43">
        <v>45021</v>
      </c>
      <c r="T33" s="43">
        <v>87155</v>
      </c>
      <c r="U33" s="43"/>
      <c r="V33" s="43">
        <f>SUM(T33:U33)</f>
        <v>87155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79981</v>
      </c>
      <c r="E35" s="44">
        <v>15389</v>
      </c>
      <c r="F35" s="44">
        <v>64592</v>
      </c>
      <c r="G35" s="44">
        <v>1231</v>
      </c>
      <c r="H35" s="44">
        <v>7716</v>
      </c>
      <c r="I35" s="44">
        <v>15019</v>
      </c>
      <c r="J35" s="44">
        <v>40626</v>
      </c>
      <c r="K35" s="31"/>
      <c r="L35" s="40" t="s">
        <v>63</v>
      </c>
      <c r="M35" s="14"/>
      <c r="N35" s="40" t="s">
        <v>64</v>
      </c>
      <c r="O35" s="31"/>
      <c r="P35" s="44">
        <v>25305</v>
      </c>
      <c r="Q35" s="44">
        <v>18904</v>
      </c>
      <c r="R35" s="44">
        <v>2177</v>
      </c>
      <c r="S35" s="44">
        <v>16894</v>
      </c>
      <c r="T35" s="44">
        <v>63280</v>
      </c>
      <c r="U35" s="44">
        <v>16701</v>
      </c>
      <c r="V35" s="44">
        <f t="shared" ref="V35:V36" si="3">SUM(T35:U35)</f>
        <v>79981</v>
      </c>
      <c r="X35" s="45" t="s">
        <v>62</v>
      </c>
    </row>
    <row r="36" spans="2:24" x14ac:dyDescent="0.2">
      <c r="B36" s="38" t="s">
        <v>54</v>
      </c>
      <c r="D36" s="43">
        <f t="shared" si="2"/>
        <v>303800</v>
      </c>
      <c r="E36" s="43"/>
      <c r="F36" s="43">
        <v>303800</v>
      </c>
      <c r="G36" s="43">
        <v>207440</v>
      </c>
      <c r="H36" s="43">
        <v>35013</v>
      </c>
      <c r="I36" s="43">
        <v>9044</v>
      </c>
      <c r="J36" s="43">
        <v>52303</v>
      </c>
      <c r="K36" s="13"/>
      <c r="L36" s="41" t="s">
        <v>207</v>
      </c>
      <c r="M36" s="42"/>
      <c r="N36" s="41" t="s">
        <v>65</v>
      </c>
      <c r="O36" s="13"/>
      <c r="P36" s="43">
        <v>52303</v>
      </c>
      <c r="Q36" s="43">
        <v>9044</v>
      </c>
      <c r="R36" s="43">
        <v>35013</v>
      </c>
      <c r="S36" s="43">
        <v>207440</v>
      </c>
      <c r="T36" s="43">
        <v>303800</v>
      </c>
      <c r="U36" s="43"/>
      <c r="V36" s="43">
        <f t="shared" si="3"/>
        <v>303800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257975</v>
      </c>
      <c r="E38" s="43"/>
      <c r="F38" s="43">
        <v>257975</v>
      </c>
      <c r="G38" s="43">
        <v>199634</v>
      </c>
      <c r="H38" s="43">
        <v>27643</v>
      </c>
      <c r="I38" s="43">
        <v>7968</v>
      </c>
      <c r="J38" s="43">
        <v>22730</v>
      </c>
      <c r="K38" s="13"/>
      <c r="L38" s="41" t="s">
        <v>69</v>
      </c>
      <c r="M38" s="42"/>
      <c r="N38" s="41" t="s">
        <v>70</v>
      </c>
      <c r="O38" s="13"/>
      <c r="P38" s="43">
        <v>22730</v>
      </c>
      <c r="Q38" s="43">
        <v>7968</v>
      </c>
      <c r="R38" s="43">
        <v>27643</v>
      </c>
      <c r="S38" s="43">
        <v>199634</v>
      </c>
      <c r="T38" s="43">
        <v>257975</v>
      </c>
      <c r="U38" s="43"/>
      <c r="V38" s="43">
        <f>SUM(T38:U38)</f>
        <v>257975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25678</v>
      </c>
      <c r="E40" s="44">
        <v>844</v>
      </c>
      <c r="F40" s="44">
        <v>24834</v>
      </c>
      <c r="G40" s="44">
        <v>18567</v>
      </c>
      <c r="H40" s="44">
        <v>-13</v>
      </c>
      <c r="I40" s="44">
        <v>1395</v>
      </c>
      <c r="J40" s="44">
        <v>4885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25247</v>
      </c>
      <c r="S40" s="44"/>
      <c r="T40" s="44">
        <v>25247</v>
      </c>
      <c r="U40" s="44">
        <v>431</v>
      </c>
      <c r="V40" s="44">
        <f t="shared" ref="V40:V50" si="5">SUM(T40:U40)</f>
        <v>25678</v>
      </c>
      <c r="X40" s="45" t="s">
        <v>66</v>
      </c>
    </row>
    <row r="41" spans="2:24" x14ac:dyDescent="0.2">
      <c r="B41" s="38" t="s">
        <v>68</v>
      </c>
      <c r="D41" s="43">
        <f t="shared" si="4"/>
        <v>40384</v>
      </c>
      <c r="E41" s="43">
        <v>28</v>
      </c>
      <c r="F41" s="43">
        <v>40356</v>
      </c>
      <c r="G41" s="43">
        <v>40356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1331</v>
      </c>
      <c r="Q41" s="43">
        <v>1330</v>
      </c>
      <c r="R41" s="43">
        <v>37406</v>
      </c>
      <c r="S41" s="43">
        <v>74</v>
      </c>
      <c r="T41" s="43">
        <v>40141</v>
      </c>
      <c r="U41" s="43">
        <v>243</v>
      </c>
      <c r="V41" s="43">
        <f t="shared" si="5"/>
        <v>40384</v>
      </c>
      <c r="X41" s="38" t="s">
        <v>68</v>
      </c>
    </row>
    <row r="42" spans="2:24" ht="24" x14ac:dyDescent="0.2">
      <c r="B42" s="38" t="s">
        <v>71</v>
      </c>
      <c r="D42" s="43">
        <f t="shared" si="4"/>
        <v>55287</v>
      </c>
      <c r="E42" s="43">
        <v>1247</v>
      </c>
      <c r="F42" s="43">
        <v>54040</v>
      </c>
      <c r="G42" s="43">
        <v>75</v>
      </c>
      <c r="H42" s="43">
        <v>50983</v>
      </c>
      <c r="I42" s="43">
        <v>1599</v>
      </c>
      <c r="J42" s="43">
        <v>1383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55141</v>
      </c>
      <c r="T42" s="43">
        <v>55141</v>
      </c>
      <c r="U42" s="43">
        <v>146</v>
      </c>
      <c r="V42" s="43">
        <f t="shared" si="5"/>
        <v>55287</v>
      </c>
      <c r="X42" s="38" t="s">
        <v>71</v>
      </c>
    </row>
    <row r="43" spans="2:24" x14ac:dyDescent="0.2">
      <c r="B43" s="38" t="s">
        <v>78</v>
      </c>
      <c r="D43" s="43">
        <f t="shared" si="4"/>
        <v>35582</v>
      </c>
      <c r="E43" s="43">
        <v>2856</v>
      </c>
      <c r="F43" s="43">
        <v>32726</v>
      </c>
      <c r="G43" s="43">
        <v>17660</v>
      </c>
      <c r="H43" s="43">
        <v>3452</v>
      </c>
      <c r="I43" s="43">
        <v>7465</v>
      </c>
      <c r="J43" s="43">
        <v>4149</v>
      </c>
      <c r="K43" s="13"/>
      <c r="L43" s="40" t="s">
        <v>79</v>
      </c>
      <c r="M43" s="14"/>
      <c r="N43" s="40" t="s">
        <v>80</v>
      </c>
      <c r="O43" s="13"/>
      <c r="P43" s="43">
        <v>1745</v>
      </c>
      <c r="Q43" s="43">
        <v>7620</v>
      </c>
      <c r="R43" s="43">
        <v>2097</v>
      </c>
      <c r="S43" s="43">
        <v>18051</v>
      </c>
      <c r="T43" s="43">
        <v>29513</v>
      </c>
      <c r="U43" s="43">
        <v>6069</v>
      </c>
      <c r="V43" s="43">
        <f t="shared" si="5"/>
        <v>35582</v>
      </c>
      <c r="X43" s="38" t="s">
        <v>78</v>
      </c>
    </row>
    <row r="44" spans="2:24" ht="22.5" customHeight="1" x14ac:dyDescent="0.2">
      <c r="B44" s="38"/>
      <c r="D44" s="43">
        <f t="shared" si="4"/>
        <v>301886</v>
      </c>
      <c r="E44" s="43"/>
      <c r="F44" s="43">
        <v>301886</v>
      </c>
      <c r="G44" s="43">
        <v>204048</v>
      </c>
      <c r="H44" s="43">
        <v>45341</v>
      </c>
      <c r="I44" s="43">
        <v>7535</v>
      </c>
      <c r="J44" s="43">
        <v>44962</v>
      </c>
      <c r="K44" s="30"/>
      <c r="L44" s="41" t="s">
        <v>208</v>
      </c>
      <c r="M44" s="42"/>
      <c r="N44" s="41" t="s">
        <v>187</v>
      </c>
      <c r="O44" s="30"/>
      <c r="P44" s="43">
        <v>44962</v>
      </c>
      <c r="Q44" s="43">
        <v>7535</v>
      </c>
      <c r="R44" s="43">
        <v>45341</v>
      </c>
      <c r="S44" s="43">
        <v>204048</v>
      </c>
      <c r="T44" s="43">
        <v>301886</v>
      </c>
      <c r="U44" s="43"/>
      <c r="V44" s="43">
        <f t="shared" si="5"/>
        <v>301886</v>
      </c>
      <c r="X44" s="38"/>
    </row>
    <row r="45" spans="2:24" ht="24.75" customHeight="1" x14ac:dyDescent="0.2">
      <c r="B45" s="38"/>
      <c r="C45" s="16"/>
      <c r="D45" s="43">
        <f t="shared" si="4"/>
        <v>256061</v>
      </c>
      <c r="E45" s="43"/>
      <c r="F45" s="43">
        <v>256061</v>
      </c>
      <c r="G45" s="43">
        <v>196242</v>
      </c>
      <c r="H45" s="43">
        <v>37971</v>
      </c>
      <c r="I45" s="43">
        <v>6459</v>
      </c>
      <c r="J45" s="43">
        <v>15389</v>
      </c>
      <c r="K45" s="30"/>
      <c r="L45" s="41" t="s">
        <v>188</v>
      </c>
      <c r="M45" s="42"/>
      <c r="N45" s="41" t="s">
        <v>189</v>
      </c>
      <c r="O45" s="30"/>
      <c r="P45" s="43">
        <v>15389</v>
      </c>
      <c r="Q45" s="43">
        <v>6459</v>
      </c>
      <c r="R45" s="43">
        <v>37971</v>
      </c>
      <c r="S45" s="43">
        <v>196242</v>
      </c>
      <c r="T45" s="43">
        <v>256061</v>
      </c>
      <c r="U45" s="43"/>
      <c r="V45" s="43">
        <f t="shared" si="5"/>
        <v>256061</v>
      </c>
      <c r="W45" s="16"/>
      <c r="X45" s="38"/>
    </row>
    <row r="46" spans="2:24" x14ac:dyDescent="0.2">
      <c r="B46" s="38"/>
      <c r="D46" s="46">
        <f t="shared" si="4"/>
        <v>36910</v>
      </c>
      <c r="E46" s="46"/>
      <c r="F46" s="46">
        <v>36910</v>
      </c>
      <c r="G46" s="46">
        <v>2791</v>
      </c>
      <c r="H46" s="46">
        <v>34119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36910</v>
      </c>
      <c r="T46" s="46">
        <v>36910</v>
      </c>
      <c r="U46" s="46"/>
      <c r="V46" s="46">
        <f t="shared" si="5"/>
        <v>36910</v>
      </c>
      <c r="X46" s="38"/>
    </row>
    <row r="47" spans="2:24" ht="33.6" customHeight="1" x14ac:dyDescent="0.2">
      <c r="B47" s="45" t="s">
        <v>198</v>
      </c>
      <c r="D47" s="44">
        <f t="shared" si="4"/>
        <v>301886</v>
      </c>
      <c r="E47" s="44"/>
      <c r="F47" s="44">
        <v>301886</v>
      </c>
      <c r="G47" s="44">
        <v>238167</v>
      </c>
      <c r="H47" s="44">
        <v>11222</v>
      </c>
      <c r="I47" s="44">
        <v>7535</v>
      </c>
      <c r="J47" s="44">
        <v>44962</v>
      </c>
      <c r="K47" s="30"/>
      <c r="L47" s="41" t="s">
        <v>209</v>
      </c>
      <c r="M47" s="42"/>
      <c r="N47" s="41" t="s">
        <v>190</v>
      </c>
      <c r="O47" s="30"/>
      <c r="P47" s="44">
        <v>44962</v>
      </c>
      <c r="Q47" s="44">
        <v>7535</v>
      </c>
      <c r="R47" s="44">
        <v>11222</v>
      </c>
      <c r="S47" s="44">
        <v>238167</v>
      </c>
      <c r="T47" s="44">
        <v>301886</v>
      </c>
      <c r="U47" s="44"/>
      <c r="V47" s="44">
        <f t="shared" si="5"/>
        <v>301886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256061</v>
      </c>
      <c r="E48" s="46"/>
      <c r="F48" s="46">
        <v>256061</v>
      </c>
      <c r="G48" s="46">
        <v>230361</v>
      </c>
      <c r="H48" s="46">
        <v>3852</v>
      </c>
      <c r="I48" s="46">
        <v>6459</v>
      </c>
      <c r="J48" s="46">
        <v>15389</v>
      </c>
      <c r="K48" s="13"/>
      <c r="L48" s="41" t="s">
        <v>210</v>
      </c>
      <c r="M48" s="42"/>
      <c r="N48" s="41" t="s">
        <v>191</v>
      </c>
      <c r="O48" s="13"/>
      <c r="P48" s="46">
        <v>15389</v>
      </c>
      <c r="Q48" s="46">
        <v>6459</v>
      </c>
      <c r="R48" s="46">
        <v>3852</v>
      </c>
      <c r="S48" s="46">
        <v>230361</v>
      </c>
      <c r="T48" s="46">
        <v>256061</v>
      </c>
      <c r="U48" s="46"/>
      <c r="V48" s="46">
        <f t="shared" si="5"/>
        <v>256061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44962</v>
      </c>
      <c r="Q49" s="44">
        <v>7535</v>
      </c>
      <c r="R49" s="44">
        <v>45341</v>
      </c>
      <c r="S49" s="44">
        <v>204048</v>
      </c>
      <c r="T49" s="44">
        <v>301886</v>
      </c>
      <c r="U49" s="44"/>
      <c r="V49" s="44">
        <f t="shared" si="5"/>
        <v>301886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15389</v>
      </c>
      <c r="Q50" s="43">
        <v>6459</v>
      </c>
      <c r="R50" s="43">
        <v>37971</v>
      </c>
      <c r="S50" s="43">
        <v>196242</v>
      </c>
      <c r="T50" s="43">
        <v>256061</v>
      </c>
      <c r="U50" s="43"/>
      <c r="V50" s="43">
        <f t="shared" si="5"/>
        <v>256061</v>
      </c>
      <c r="X50" s="38" t="s">
        <v>55</v>
      </c>
    </row>
    <row r="51" spans="2:24" x14ac:dyDescent="0.2">
      <c r="B51" s="38"/>
      <c r="D51" s="43">
        <f t="shared" ref="D51:D56" si="6">SUM(E51:F51)</f>
        <v>230220</v>
      </c>
      <c r="E51" s="43"/>
      <c r="F51" s="43">
        <v>230220</v>
      </c>
      <c r="G51" s="43">
        <v>206318</v>
      </c>
      <c r="H51" s="43">
        <v>23902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230220</v>
      </c>
      <c r="E52" s="43"/>
      <c r="F52" s="43">
        <v>230220</v>
      </c>
      <c r="G52" s="43">
        <v>172199</v>
      </c>
      <c r="H52" s="43">
        <v>58021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-411</v>
      </c>
      <c r="E53" s="43"/>
      <c r="F53" s="43">
        <v>-411</v>
      </c>
      <c r="G53" s="43"/>
      <c r="H53" s="43"/>
      <c r="I53" s="43">
        <v>-411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-411</v>
      </c>
      <c r="T53" s="43">
        <v>-411</v>
      </c>
      <c r="U53" s="43"/>
      <c r="V53" s="43">
        <f>SUM(T53:U53)</f>
        <v>-411</v>
      </c>
      <c r="X53" s="38"/>
    </row>
    <row r="54" spans="2:24" x14ac:dyDescent="0.2">
      <c r="B54" s="38"/>
      <c r="D54" s="43">
        <f t="shared" si="6"/>
        <v>71666</v>
      </c>
      <c r="E54" s="43"/>
      <c r="F54" s="43">
        <v>71666</v>
      </c>
      <c r="G54" s="43">
        <v>31438</v>
      </c>
      <c r="H54" s="43">
        <v>-12680</v>
      </c>
      <c r="I54" s="43">
        <v>7946</v>
      </c>
      <c r="J54" s="43">
        <v>44962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25841</v>
      </c>
      <c r="E55" s="43"/>
      <c r="F55" s="43">
        <v>25841</v>
      </c>
      <c r="G55" s="43">
        <v>23632</v>
      </c>
      <c r="H55" s="43">
        <v>-20050</v>
      </c>
      <c r="I55" s="43">
        <v>6870</v>
      </c>
      <c r="J55" s="43">
        <v>15389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-8954</v>
      </c>
      <c r="E56" s="43">
        <v>-8954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15389</v>
      </c>
      <c r="Q69" s="43">
        <v>6870</v>
      </c>
      <c r="R69" s="43">
        <v>-20050</v>
      </c>
      <c r="S69" s="43">
        <v>23632</v>
      </c>
      <c r="T69" s="43">
        <v>25841</v>
      </c>
      <c r="U69" s="43"/>
      <c r="V69" s="43">
        <f>SUM(T69:U69)</f>
        <v>25841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-8954</v>
      </c>
      <c r="V71" s="43">
        <f t="shared" ref="V71:V74" si="7">SUM(T71:U71)</f>
        <v>-8954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1118</v>
      </c>
      <c r="Q72" s="43">
        <v>577</v>
      </c>
      <c r="R72" s="43">
        <v>2033</v>
      </c>
      <c r="S72" s="43">
        <v>392</v>
      </c>
      <c r="T72" s="43">
        <v>4120</v>
      </c>
      <c r="U72" s="43">
        <v>26</v>
      </c>
      <c r="V72" s="43">
        <f t="shared" si="7"/>
        <v>4146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-468</v>
      </c>
      <c r="Q73" s="43">
        <v>-163</v>
      </c>
      <c r="R73" s="43">
        <v>-1891</v>
      </c>
      <c r="S73" s="43">
        <v>-1124</v>
      </c>
      <c r="T73" s="43">
        <v>-3646</v>
      </c>
      <c r="U73" s="43">
        <v>-500</v>
      </c>
      <c r="V73" s="43">
        <f t="shared" si="7"/>
        <v>-4146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16887</v>
      </c>
      <c r="E74" s="46">
        <v>-9428</v>
      </c>
      <c r="F74" s="46">
        <v>26315</v>
      </c>
      <c r="G74" s="46">
        <v>22900</v>
      </c>
      <c r="H74" s="46">
        <v>-19908</v>
      </c>
      <c r="I74" s="46">
        <v>7284</v>
      </c>
      <c r="J74" s="46">
        <v>16039</v>
      </c>
      <c r="K74" s="13"/>
      <c r="L74" s="41" t="s">
        <v>103</v>
      </c>
      <c r="M74" s="42"/>
      <c r="N74" s="41" t="s">
        <v>104</v>
      </c>
      <c r="O74" s="13"/>
      <c r="P74" s="46">
        <v>16039</v>
      </c>
      <c r="Q74" s="46">
        <v>7284</v>
      </c>
      <c r="R74" s="46">
        <v>-19908</v>
      </c>
      <c r="S74" s="46">
        <v>22900</v>
      </c>
      <c r="T74" s="46">
        <v>26315</v>
      </c>
      <c r="U74" s="46">
        <v>-9428</v>
      </c>
      <c r="V74" s="46">
        <f t="shared" si="7"/>
        <v>16887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62712</v>
      </c>
      <c r="E75" s="44"/>
      <c r="F75" s="44">
        <v>62712</v>
      </c>
      <c r="G75" s="44">
        <v>8479</v>
      </c>
      <c r="H75" s="44">
        <v>6628</v>
      </c>
      <c r="I75" s="44">
        <v>1991</v>
      </c>
      <c r="J75" s="44">
        <v>45614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60668</v>
      </c>
      <c r="E76" s="43"/>
      <c r="F76" s="43">
        <v>60668</v>
      </c>
      <c r="G76" s="43">
        <v>10511</v>
      </c>
      <c r="H76" s="43">
        <v>6623</v>
      </c>
      <c r="I76" s="43">
        <v>1993</v>
      </c>
      <c r="J76" s="43">
        <v>41541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-45825</v>
      </c>
      <c r="E77" s="43"/>
      <c r="F77" s="43">
        <v>-45825</v>
      </c>
      <c r="G77" s="43">
        <v>-7806</v>
      </c>
      <c r="H77" s="43">
        <v>-7370</v>
      </c>
      <c r="I77" s="43">
        <v>-1076</v>
      </c>
      <c r="J77" s="43">
        <v>-29573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2044</v>
      </c>
      <c r="E78" s="43"/>
      <c r="F78" s="43">
        <v>2044</v>
      </c>
      <c r="G78" s="43">
        <v>-2032</v>
      </c>
      <c r="H78" s="43">
        <v>5</v>
      </c>
      <c r="I78" s="43">
        <v>-2</v>
      </c>
      <c r="J78" s="43">
        <v>4073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213</v>
      </c>
      <c r="F79" s="43">
        <v>-213</v>
      </c>
      <c r="G79" s="43">
        <v>-43</v>
      </c>
      <c r="H79" s="43">
        <v>114</v>
      </c>
      <c r="I79" s="43">
        <v>15</v>
      </c>
      <c r="J79" s="43">
        <v>-299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-9641</v>
      </c>
      <c r="F80" s="43">
        <v>9641</v>
      </c>
      <c r="G80" s="43">
        <v>22270</v>
      </c>
      <c r="H80" s="43">
        <v>-19280</v>
      </c>
      <c r="I80" s="43">
        <v>6354</v>
      </c>
      <c r="J80" s="43">
        <v>297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49398</v>
      </c>
      <c r="V18" s="43">
        <f>SUM(T18:U18)</f>
        <v>49398</v>
      </c>
      <c r="X18" s="38" t="s">
        <v>25</v>
      </c>
    </row>
    <row r="19" spans="2:24" x14ac:dyDescent="0.2">
      <c r="B19" s="38" t="s">
        <v>28</v>
      </c>
      <c r="D19" s="43">
        <f>SUM(E19:F19)</f>
        <v>47101</v>
      </c>
      <c r="E19" s="43">
        <v>47101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158993</v>
      </c>
      <c r="E23" s="43"/>
      <c r="F23" s="43">
        <v>158993</v>
      </c>
      <c r="G23" s="43">
        <v>39811</v>
      </c>
      <c r="H23" s="43">
        <v>18478</v>
      </c>
      <c r="I23" s="43">
        <v>6652</v>
      </c>
      <c r="J23" s="43">
        <v>79964</v>
      </c>
      <c r="K23" s="13"/>
      <c r="L23" s="41" t="s">
        <v>204</v>
      </c>
      <c r="M23" s="42"/>
      <c r="N23" s="41" t="s">
        <v>41</v>
      </c>
      <c r="O23" s="13"/>
      <c r="P23" s="43">
        <v>79964</v>
      </c>
      <c r="Q23" s="43">
        <v>6652</v>
      </c>
      <c r="R23" s="43">
        <v>18478</v>
      </c>
      <c r="S23" s="43">
        <v>39811</v>
      </c>
      <c r="T23" s="43">
        <v>158993</v>
      </c>
      <c r="U23" s="43"/>
      <c r="V23" s="43">
        <f>SUM(T23:U23)</f>
        <v>158993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20765</v>
      </c>
      <c r="E24" s="43"/>
      <c r="F24" s="43">
        <v>20765</v>
      </c>
      <c r="G24" s="43">
        <v>4070</v>
      </c>
      <c r="H24" s="43">
        <v>3408</v>
      </c>
      <c r="I24" s="43">
        <v>904</v>
      </c>
      <c r="J24" s="43">
        <v>12383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138228</v>
      </c>
      <c r="E25" s="43"/>
      <c r="F25" s="43">
        <v>138228</v>
      </c>
      <c r="G25" s="43">
        <v>35741</v>
      </c>
      <c r="H25" s="43">
        <v>15070</v>
      </c>
      <c r="I25" s="43">
        <v>5748</v>
      </c>
      <c r="J25" s="43">
        <v>67581</v>
      </c>
      <c r="K25" s="13"/>
      <c r="L25" s="41" t="s">
        <v>45</v>
      </c>
      <c r="M25" s="42"/>
      <c r="N25" s="41" t="s">
        <v>46</v>
      </c>
      <c r="O25" s="13"/>
      <c r="P25" s="43">
        <v>67581</v>
      </c>
      <c r="Q25" s="43">
        <v>5748</v>
      </c>
      <c r="R25" s="43">
        <v>15070</v>
      </c>
      <c r="S25" s="43">
        <v>35741</v>
      </c>
      <c r="T25" s="43">
        <v>138228</v>
      </c>
      <c r="U25" s="43"/>
      <c r="V25" s="43">
        <f t="shared" ref="V25:V31" si="1">SUM(T25:U25)</f>
        <v>138228</v>
      </c>
      <c r="X25" s="38"/>
    </row>
    <row r="26" spans="2:24" x14ac:dyDescent="0.2">
      <c r="B26" s="38"/>
      <c r="D26" s="46">
        <f t="shared" si="0"/>
        <v>2297</v>
      </c>
      <c r="E26" s="46">
        <v>2297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2297</v>
      </c>
      <c r="V26" s="46">
        <f t="shared" si="1"/>
        <v>2297</v>
      </c>
      <c r="X26" s="38"/>
    </row>
    <row r="27" spans="2:24" x14ac:dyDescent="0.2">
      <c r="B27" s="45" t="s">
        <v>49</v>
      </c>
      <c r="D27" s="44">
        <f t="shared" si="0"/>
        <v>78772</v>
      </c>
      <c r="E27" s="44">
        <v>175</v>
      </c>
      <c r="F27" s="44">
        <v>78597</v>
      </c>
      <c r="G27" s="44">
        <v>7488</v>
      </c>
      <c r="H27" s="44">
        <v>15048</v>
      </c>
      <c r="I27" s="44">
        <v>3680</v>
      </c>
      <c r="J27" s="44">
        <v>52381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78614</v>
      </c>
      <c r="T27" s="44">
        <v>78614</v>
      </c>
      <c r="U27" s="44">
        <v>158</v>
      </c>
      <c r="V27" s="44">
        <f t="shared" si="1"/>
        <v>78772</v>
      </c>
      <c r="X27" s="45" t="s">
        <v>49</v>
      </c>
    </row>
    <row r="28" spans="2:24" x14ac:dyDescent="0.2">
      <c r="B28" s="38" t="s">
        <v>44</v>
      </c>
      <c r="D28" s="43">
        <f t="shared" si="0"/>
        <v>14858</v>
      </c>
      <c r="E28" s="43"/>
      <c r="F28" s="43">
        <v>14858</v>
      </c>
      <c r="G28" s="43">
        <v>550</v>
      </c>
      <c r="H28" s="43">
        <v>22</v>
      </c>
      <c r="I28" s="43">
        <v>35</v>
      </c>
      <c r="J28" s="43">
        <v>163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15171</v>
      </c>
      <c r="S28" s="43"/>
      <c r="T28" s="43">
        <v>15171</v>
      </c>
      <c r="U28" s="43">
        <v>-313</v>
      </c>
      <c r="V28" s="43">
        <f t="shared" si="1"/>
        <v>14858</v>
      </c>
      <c r="X28" s="38" t="s">
        <v>44</v>
      </c>
    </row>
    <row r="29" spans="2:24" x14ac:dyDescent="0.2">
      <c r="B29" s="38"/>
      <c r="D29" s="43">
        <f t="shared" si="0"/>
        <v>14088</v>
      </c>
      <c r="E29" s="43"/>
      <c r="F29" s="43">
        <v>14088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14208</v>
      </c>
      <c r="S29" s="43"/>
      <c r="T29" s="43">
        <v>14208</v>
      </c>
      <c r="U29" s="43">
        <v>-120</v>
      </c>
      <c r="V29" s="43">
        <f t="shared" si="1"/>
        <v>14088</v>
      </c>
      <c r="X29" s="38"/>
    </row>
    <row r="30" spans="2:24" x14ac:dyDescent="0.2">
      <c r="B30" s="38"/>
      <c r="D30" s="43">
        <f t="shared" si="0"/>
        <v>770</v>
      </c>
      <c r="E30" s="43"/>
      <c r="F30" s="43">
        <v>770</v>
      </c>
      <c r="G30" s="43">
        <v>550</v>
      </c>
      <c r="H30" s="43">
        <v>22</v>
      </c>
      <c r="I30" s="43">
        <v>35</v>
      </c>
      <c r="J30" s="43">
        <v>163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963</v>
      </c>
      <c r="S30" s="43"/>
      <c r="T30" s="43">
        <v>963</v>
      </c>
      <c r="U30" s="43">
        <v>-193</v>
      </c>
      <c r="V30" s="43">
        <f t="shared" si="1"/>
        <v>770</v>
      </c>
      <c r="X30" s="38"/>
    </row>
    <row r="31" spans="2:24" x14ac:dyDescent="0.2">
      <c r="B31" s="38"/>
      <c r="D31" s="43">
        <f t="shared" si="0"/>
        <v>65538</v>
      </c>
      <c r="E31" s="43"/>
      <c r="F31" s="43">
        <v>65538</v>
      </c>
      <c r="G31" s="43">
        <v>31773</v>
      </c>
      <c r="H31" s="43">
        <v>3408</v>
      </c>
      <c r="I31" s="43">
        <v>2937</v>
      </c>
      <c r="J31" s="43">
        <v>27420</v>
      </c>
      <c r="K31" s="15"/>
      <c r="L31" s="41" t="s">
        <v>205</v>
      </c>
      <c r="M31" s="42"/>
      <c r="N31" s="41" t="s">
        <v>119</v>
      </c>
      <c r="O31" s="15"/>
      <c r="P31" s="43">
        <v>27420</v>
      </c>
      <c r="Q31" s="43">
        <v>2937</v>
      </c>
      <c r="R31" s="43">
        <v>3408</v>
      </c>
      <c r="S31" s="43">
        <v>31773</v>
      </c>
      <c r="T31" s="43">
        <v>65538</v>
      </c>
      <c r="U31" s="43"/>
      <c r="V31" s="43">
        <f t="shared" si="1"/>
        <v>65538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44773</v>
      </c>
      <c r="E33" s="43"/>
      <c r="F33" s="43">
        <v>44773</v>
      </c>
      <c r="G33" s="43">
        <v>27703</v>
      </c>
      <c r="H33" s="43">
        <v>0</v>
      </c>
      <c r="I33" s="43">
        <v>2033</v>
      </c>
      <c r="J33" s="43">
        <v>15037</v>
      </c>
      <c r="K33" s="13"/>
      <c r="L33" s="41" t="s">
        <v>120</v>
      </c>
      <c r="M33" s="42"/>
      <c r="N33" s="41" t="s">
        <v>121</v>
      </c>
      <c r="O33" s="13"/>
      <c r="P33" s="43">
        <v>15037</v>
      </c>
      <c r="Q33" s="43">
        <v>2033</v>
      </c>
      <c r="R33" s="43">
        <v>0</v>
      </c>
      <c r="S33" s="43">
        <v>27703</v>
      </c>
      <c r="T33" s="43">
        <v>44773</v>
      </c>
      <c r="U33" s="43"/>
      <c r="V33" s="43">
        <f>SUM(T33:U33)</f>
        <v>44773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37100</v>
      </c>
      <c r="E35" s="44">
        <v>4858</v>
      </c>
      <c r="F35" s="44">
        <v>32242</v>
      </c>
      <c r="G35" s="44">
        <v>3000</v>
      </c>
      <c r="H35" s="44">
        <v>5044</v>
      </c>
      <c r="I35" s="44">
        <v>15915</v>
      </c>
      <c r="J35" s="44">
        <v>8283</v>
      </c>
      <c r="K35" s="31"/>
      <c r="L35" s="40" t="s">
        <v>63</v>
      </c>
      <c r="M35" s="14"/>
      <c r="N35" s="40" t="s">
        <v>64</v>
      </c>
      <c r="O35" s="31"/>
      <c r="P35" s="44">
        <v>2812</v>
      </c>
      <c r="Q35" s="44">
        <v>16695</v>
      </c>
      <c r="R35" s="44">
        <v>1081</v>
      </c>
      <c r="S35" s="44">
        <v>8826</v>
      </c>
      <c r="T35" s="44">
        <v>29414</v>
      </c>
      <c r="U35" s="44">
        <v>7686</v>
      </c>
      <c r="V35" s="44">
        <f t="shared" ref="V35:V36" si="3">SUM(T35:U35)</f>
        <v>37100</v>
      </c>
      <c r="X35" s="45" t="s">
        <v>62</v>
      </c>
    </row>
    <row r="36" spans="2:24" x14ac:dyDescent="0.2">
      <c r="B36" s="38" t="s">
        <v>54</v>
      </c>
      <c r="D36" s="43">
        <f t="shared" si="2"/>
        <v>156495</v>
      </c>
      <c r="E36" s="43"/>
      <c r="F36" s="43">
        <v>156495</v>
      </c>
      <c r="G36" s="43">
        <v>116213</v>
      </c>
      <c r="H36" s="43">
        <v>14616</v>
      </c>
      <c r="I36" s="43">
        <v>3717</v>
      </c>
      <c r="J36" s="43">
        <v>21949</v>
      </c>
      <c r="K36" s="13"/>
      <c r="L36" s="41" t="s">
        <v>207</v>
      </c>
      <c r="M36" s="42"/>
      <c r="N36" s="41" t="s">
        <v>65</v>
      </c>
      <c r="O36" s="13"/>
      <c r="P36" s="43">
        <v>21949</v>
      </c>
      <c r="Q36" s="43">
        <v>3717</v>
      </c>
      <c r="R36" s="43">
        <v>14616</v>
      </c>
      <c r="S36" s="43">
        <v>116213</v>
      </c>
      <c r="T36" s="43">
        <v>156495</v>
      </c>
      <c r="U36" s="43"/>
      <c r="V36" s="43">
        <f t="shared" si="3"/>
        <v>156495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135730</v>
      </c>
      <c r="E38" s="43"/>
      <c r="F38" s="43">
        <v>135730</v>
      </c>
      <c r="G38" s="43">
        <v>112143</v>
      </c>
      <c r="H38" s="43">
        <v>11208</v>
      </c>
      <c r="I38" s="43">
        <v>2813</v>
      </c>
      <c r="J38" s="43">
        <v>9566</v>
      </c>
      <c r="K38" s="13"/>
      <c r="L38" s="41" t="s">
        <v>69</v>
      </c>
      <c r="M38" s="42"/>
      <c r="N38" s="41" t="s">
        <v>70</v>
      </c>
      <c r="O38" s="13"/>
      <c r="P38" s="43">
        <v>9566</v>
      </c>
      <c r="Q38" s="43">
        <v>2813</v>
      </c>
      <c r="R38" s="43">
        <v>11208</v>
      </c>
      <c r="S38" s="43">
        <v>112143</v>
      </c>
      <c r="T38" s="43">
        <v>135730</v>
      </c>
      <c r="U38" s="43"/>
      <c r="V38" s="43">
        <f>SUM(T38:U38)</f>
        <v>135730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14580</v>
      </c>
      <c r="E40" s="44">
        <v>178</v>
      </c>
      <c r="F40" s="44">
        <v>14402</v>
      </c>
      <c r="G40" s="44">
        <v>7079</v>
      </c>
      <c r="H40" s="44">
        <v>3</v>
      </c>
      <c r="I40" s="44">
        <v>1352</v>
      </c>
      <c r="J40" s="44">
        <v>5968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14435</v>
      </c>
      <c r="S40" s="44"/>
      <c r="T40" s="44">
        <v>14435</v>
      </c>
      <c r="U40" s="44">
        <v>145</v>
      </c>
      <c r="V40" s="44">
        <f t="shared" ref="V40:V50" si="5">SUM(T40:U40)</f>
        <v>14580</v>
      </c>
      <c r="X40" s="45" t="s">
        <v>66</v>
      </c>
    </row>
    <row r="41" spans="2:24" x14ac:dyDescent="0.2">
      <c r="B41" s="38" t="s">
        <v>68</v>
      </c>
      <c r="D41" s="43">
        <f t="shared" si="4"/>
        <v>23025</v>
      </c>
      <c r="E41" s="43">
        <v>44</v>
      </c>
      <c r="F41" s="43">
        <v>22981</v>
      </c>
      <c r="G41" s="43">
        <v>22981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1216</v>
      </c>
      <c r="Q41" s="43">
        <v>1532</v>
      </c>
      <c r="R41" s="43">
        <v>20160</v>
      </c>
      <c r="S41" s="43">
        <v>58</v>
      </c>
      <c r="T41" s="43">
        <v>22966</v>
      </c>
      <c r="U41" s="43">
        <v>59</v>
      </c>
      <c r="V41" s="43">
        <f t="shared" si="5"/>
        <v>23025</v>
      </c>
      <c r="X41" s="38" t="s">
        <v>68</v>
      </c>
    </row>
    <row r="42" spans="2:24" ht="24" x14ac:dyDescent="0.2">
      <c r="B42" s="38" t="s">
        <v>71</v>
      </c>
      <c r="D42" s="43">
        <f t="shared" si="4"/>
        <v>18823</v>
      </c>
      <c r="E42" s="43">
        <v>217</v>
      </c>
      <c r="F42" s="43">
        <v>18606</v>
      </c>
      <c r="G42" s="43">
        <v>70</v>
      </c>
      <c r="H42" s="43">
        <v>16561</v>
      </c>
      <c r="I42" s="43">
        <v>666</v>
      </c>
      <c r="J42" s="43">
        <v>1309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18751</v>
      </c>
      <c r="T42" s="43">
        <v>18751</v>
      </c>
      <c r="U42" s="43">
        <v>72</v>
      </c>
      <c r="V42" s="43">
        <f t="shared" si="5"/>
        <v>18823</v>
      </c>
      <c r="X42" s="38" t="s">
        <v>71</v>
      </c>
    </row>
    <row r="43" spans="2:24" x14ac:dyDescent="0.2">
      <c r="B43" s="38" t="s">
        <v>78</v>
      </c>
      <c r="D43" s="43">
        <f t="shared" si="4"/>
        <v>17524</v>
      </c>
      <c r="E43" s="43">
        <v>1136</v>
      </c>
      <c r="F43" s="43">
        <v>16388</v>
      </c>
      <c r="G43" s="43">
        <v>7852</v>
      </c>
      <c r="H43" s="43">
        <v>2423</v>
      </c>
      <c r="I43" s="43">
        <v>4076</v>
      </c>
      <c r="J43" s="43">
        <v>2037</v>
      </c>
      <c r="K43" s="13"/>
      <c r="L43" s="40" t="s">
        <v>79</v>
      </c>
      <c r="M43" s="14"/>
      <c r="N43" s="40" t="s">
        <v>80</v>
      </c>
      <c r="O43" s="13"/>
      <c r="P43" s="43">
        <v>926</v>
      </c>
      <c r="Q43" s="43">
        <v>3806</v>
      </c>
      <c r="R43" s="43">
        <v>841</v>
      </c>
      <c r="S43" s="43">
        <v>9716</v>
      </c>
      <c r="T43" s="43">
        <v>15289</v>
      </c>
      <c r="U43" s="43">
        <v>2235</v>
      </c>
      <c r="V43" s="43">
        <f t="shared" si="5"/>
        <v>17524</v>
      </c>
      <c r="X43" s="38" t="s">
        <v>78</v>
      </c>
    </row>
    <row r="44" spans="2:24" ht="22.5" customHeight="1" x14ac:dyDescent="0.2">
      <c r="B44" s="38"/>
      <c r="D44" s="43">
        <f t="shared" si="4"/>
        <v>155559</v>
      </c>
      <c r="E44" s="43"/>
      <c r="F44" s="43">
        <v>155559</v>
      </c>
      <c r="G44" s="43">
        <v>106756</v>
      </c>
      <c r="H44" s="43">
        <v>31065</v>
      </c>
      <c r="I44" s="43">
        <v>2961</v>
      </c>
      <c r="J44" s="43">
        <v>14777</v>
      </c>
      <c r="K44" s="30"/>
      <c r="L44" s="41" t="s">
        <v>208</v>
      </c>
      <c r="M44" s="42"/>
      <c r="N44" s="41" t="s">
        <v>187</v>
      </c>
      <c r="O44" s="30"/>
      <c r="P44" s="43">
        <v>14777</v>
      </c>
      <c r="Q44" s="43">
        <v>2961</v>
      </c>
      <c r="R44" s="43">
        <v>31065</v>
      </c>
      <c r="S44" s="43">
        <v>106756</v>
      </c>
      <c r="T44" s="43">
        <v>155559</v>
      </c>
      <c r="U44" s="43"/>
      <c r="V44" s="43">
        <f t="shared" si="5"/>
        <v>155559</v>
      </c>
      <c r="X44" s="38"/>
    </row>
    <row r="45" spans="2:24" ht="24.75" customHeight="1" x14ac:dyDescent="0.2">
      <c r="B45" s="38"/>
      <c r="C45" s="16"/>
      <c r="D45" s="43">
        <f t="shared" si="4"/>
        <v>134794</v>
      </c>
      <c r="E45" s="43"/>
      <c r="F45" s="43">
        <v>134794</v>
      </c>
      <c r="G45" s="43">
        <v>102686</v>
      </c>
      <c r="H45" s="43">
        <v>27657</v>
      </c>
      <c r="I45" s="43">
        <v>2057</v>
      </c>
      <c r="J45" s="43">
        <v>2394</v>
      </c>
      <c r="K45" s="30"/>
      <c r="L45" s="41" t="s">
        <v>188</v>
      </c>
      <c r="M45" s="42"/>
      <c r="N45" s="41" t="s">
        <v>189</v>
      </c>
      <c r="O45" s="30"/>
      <c r="P45" s="43">
        <v>2394</v>
      </c>
      <c r="Q45" s="43">
        <v>2057</v>
      </c>
      <c r="R45" s="43">
        <v>27657</v>
      </c>
      <c r="S45" s="43">
        <v>102686</v>
      </c>
      <c r="T45" s="43">
        <v>134794</v>
      </c>
      <c r="U45" s="43"/>
      <c r="V45" s="43">
        <f t="shared" si="5"/>
        <v>134794</v>
      </c>
      <c r="W45" s="16"/>
      <c r="X45" s="38"/>
    </row>
    <row r="46" spans="2:24" x14ac:dyDescent="0.2">
      <c r="B46" s="38"/>
      <c r="D46" s="46">
        <f t="shared" si="4"/>
        <v>15610</v>
      </c>
      <c r="E46" s="46"/>
      <c r="F46" s="46">
        <v>15610</v>
      </c>
      <c r="G46" s="46">
        <v>1321</v>
      </c>
      <c r="H46" s="46">
        <v>14289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15610</v>
      </c>
      <c r="T46" s="46">
        <v>15610</v>
      </c>
      <c r="U46" s="46"/>
      <c r="V46" s="46">
        <f t="shared" si="5"/>
        <v>15610</v>
      </c>
      <c r="X46" s="38"/>
    </row>
    <row r="47" spans="2:24" ht="33.6" customHeight="1" x14ac:dyDescent="0.2">
      <c r="B47" s="45" t="s">
        <v>198</v>
      </c>
      <c r="D47" s="44">
        <f t="shared" si="4"/>
        <v>155559</v>
      </c>
      <c r="E47" s="44"/>
      <c r="F47" s="44">
        <v>155559</v>
      </c>
      <c r="G47" s="44">
        <v>121045</v>
      </c>
      <c r="H47" s="44">
        <v>16776</v>
      </c>
      <c r="I47" s="44">
        <v>2961</v>
      </c>
      <c r="J47" s="44">
        <v>14777</v>
      </c>
      <c r="K47" s="30"/>
      <c r="L47" s="41" t="s">
        <v>209</v>
      </c>
      <c r="M47" s="42"/>
      <c r="N47" s="41" t="s">
        <v>190</v>
      </c>
      <c r="O47" s="30"/>
      <c r="P47" s="44">
        <v>14777</v>
      </c>
      <c r="Q47" s="44">
        <v>2961</v>
      </c>
      <c r="R47" s="44">
        <v>16776</v>
      </c>
      <c r="S47" s="44">
        <v>121045</v>
      </c>
      <c r="T47" s="44">
        <v>155559</v>
      </c>
      <c r="U47" s="44"/>
      <c r="V47" s="44">
        <f t="shared" si="5"/>
        <v>155559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134794</v>
      </c>
      <c r="E48" s="46"/>
      <c r="F48" s="46">
        <v>134794</v>
      </c>
      <c r="G48" s="46">
        <v>116975</v>
      </c>
      <c r="H48" s="46">
        <v>13368</v>
      </c>
      <c r="I48" s="46">
        <v>2057</v>
      </c>
      <c r="J48" s="46">
        <v>2394</v>
      </c>
      <c r="K48" s="13"/>
      <c r="L48" s="41" t="s">
        <v>210</v>
      </c>
      <c r="M48" s="42"/>
      <c r="N48" s="41" t="s">
        <v>191</v>
      </c>
      <c r="O48" s="13"/>
      <c r="P48" s="46">
        <v>2394</v>
      </c>
      <c r="Q48" s="46">
        <v>2057</v>
      </c>
      <c r="R48" s="46">
        <v>13368</v>
      </c>
      <c r="S48" s="46">
        <v>116975</v>
      </c>
      <c r="T48" s="46">
        <v>134794</v>
      </c>
      <c r="U48" s="46"/>
      <c r="V48" s="46">
        <f t="shared" si="5"/>
        <v>134794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14777</v>
      </c>
      <c r="Q49" s="44">
        <v>2961</v>
      </c>
      <c r="R49" s="44">
        <v>31065</v>
      </c>
      <c r="S49" s="44">
        <v>106756</v>
      </c>
      <c r="T49" s="44">
        <v>155559</v>
      </c>
      <c r="U49" s="44"/>
      <c r="V49" s="44">
        <f t="shared" si="5"/>
        <v>155559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2394</v>
      </c>
      <c r="Q50" s="43">
        <v>2057</v>
      </c>
      <c r="R50" s="43">
        <v>27657</v>
      </c>
      <c r="S50" s="43">
        <v>102686</v>
      </c>
      <c r="T50" s="43">
        <v>134794</v>
      </c>
      <c r="U50" s="43"/>
      <c r="V50" s="43">
        <f t="shared" si="5"/>
        <v>134794</v>
      </c>
      <c r="X50" s="38" t="s">
        <v>55</v>
      </c>
    </row>
    <row r="51" spans="2:24" x14ac:dyDescent="0.2">
      <c r="B51" s="38"/>
      <c r="D51" s="43">
        <f t="shared" ref="D51:D56" si="6">SUM(E51:F51)</f>
        <v>119587</v>
      </c>
      <c r="E51" s="43"/>
      <c r="F51" s="43">
        <v>119587</v>
      </c>
      <c r="G51" s="43">
        <v>108426</v>
      </c>
      <c r="H51" s="43">
        <v>11161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119587</v>
      </c>
      <c r="E52" s="43"/>
      <c r="F52" s="43">
        <v>119587</v>
      </c>
      <c r="G52" s="43">
        <v>94137</v>
      </c>
      <c r="H52" s="43">
        <v>25450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850</v>
      </c>
      <c r="E53" s="43"/>
      <c r="F53" s="43">
        <v>850</v>
      </c>
      <c r="G53" s="43"/>
      <c r="H53" s="43"/>
      <c r="I53" s="43">
        <v>850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850</v>
      </c>
      <c r="T53" s="43">
        <v>850</v>
      </c>
      <c r="U53" s="43"/>
      <c r="V53" s="43">
        <f>SUM(T53:U53)</f>
        <v>850</v>
      </c>
      <c r="X53" s="38"/>
    </row>
    <row r="54" spans="2:24" x14ac:dyDescent="0.2">
      <c r="B54" s="38"/>
      <c r="D54" s="43">
        <f t="shared" si="6"/>
        <v>35972</v>
      </c>
      <c r="E54" s="43"/>
      <c r="F54" s="43">
        <v>35972</v>
      </c>
      <c r="G54" s="43">
        <v>13469</v>
      </c>
      <c r="H54" s="43">
        <v>5615</v>
      </c>
      <c r="I54" s="43">
        <v>2111</v>
      </c>
      <c r="J54" s="43">
        <v>14777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15207</v>
      </c>
      <c r="E55" s="43"/>
      <c r="F55" s="43">
        <v>15207</v>
      </c>
      <c r="G55" s="43">
        <v>9399</v>
      </c>
      <c r="H55" s="43">
        <v>2207</v>
      </c>
      <c r="I55" s="43">
        <v>1207</v>
      </c>
      <c r="J55" s="43">
        <v>2394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5731</v>
      </c>
      <c r="E56" s="43">
        <v>5731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2394</v>
      </c>
      <c r="Q69" s="43">
        <v>1207</v>
      </c>
      <c r="R69" s="43">
        <v>2207</v>
      </c>
      <c r="S69" s="43">
        <v>9399</v>
      </c>
      <c r="T69" s="43">
        <v>15207</v>
      </c>
      <c r="U69" s="43"/>
      <c r="V69" s="43">
        <f>SUM(T69:U69)</f>
        <v>15207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5731</v>
      </c>
      <c r="V71" s="43">
        <f t="shared" ref="V71:V74" si="7">SUM(T71:U71)</f>
        <v>5731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1198</v>
      </c>
      <c r="Q72" s="43">
        <v>96</v>
      </c>
      <c r="R72" s="43">
        <v>1341</v>
      </c>
      <c r="S72" s="43">
        <v>1373</v>
      </c>
      <c r="T72" s="43">
        <v>4008</v>
      </c>
      <c r="U72" s="43">
        <v>13</v>
      </c>
      <c r="V72" s="43">
        <f t="shared" si="7"/>
        <v>4021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-200</v>
      </c>
      <c r="Q73" s="43">
        <v>-636</v>
      </c>
      <c r="R73" s="43">
        <v>-1917</v>
      </c>
      <c r="S73" s="43">
        <v>-512</v>
      </c>
      <c r="T73" s="43">
        <v>-3265</v>
      </c>
      <c r="U73" s="43">
        <v>-756</v>
      </c>
      <c r="V73" s="43">
        <f t="shared" si="7"/>
        <v>-4021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20938</v>
      </c>
      <c r="E74" s="46">
        <v>4988</v>
      </c>
      <c r="F74" s="46">
        <v>15950</v>
      </c>
      <c r="G74" s="46">
        <v>10260</v>
      </c>
      <c r="H74" s="46">
        <v>1631</v>
      </c>
      <c r="I74" s="46">
        <v>667</v>
      </c>
      <c r="J74" s="46">
        <v>3392</v>
      </c>
      <c r="K74" s="13"/>
      <c r="L74" s="41" t="s">
        <v>103</v>
      </c>
      <c r="M74" s="42"/>
      <c r="N74" s="41" t="s">
        <v>104</v>
      </c>
      <c r="O74" s="13"/>
      <c r="P74" s="46">
        <v>3392</v>
      </c>
      <c r="Q74" s="46">
        <v>667</v>
      </c>
      <c r="R74" s="46">
        <v>1631</v>
      </c>
      <c r="S74" s="46">
        <v>10260</v>
      </c>
      <c r="T74" s="46">
        <v>15950</v>
      </c>
      <c r="U74" s="46">
        <v>4988</v>
      </c>
      <c r="V74" s="46">
        <f t="shared" si="7"/>
        <v>20938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41703</v>
      </c>
      <c r="E75" s="44"/>
      <c r="F75" s="44">
        <v>41703</v>
      </c>
      <c r="G75" s="44">
        <v>12232</v>
      </c>
      <c r="H75" s="44">
        <v>6050</v>
      </c>
      <c r="I75" s="44">
        <v>606</v>
      </c>
      <c r="J75" s="44">
        <v>22815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40614</v>
      </c>
      <c r="E76" s="43"/>
      <c r="F76" s="43">
        <v>40614</v>
      </c>
      <c r="G76" s="43">
        <v>11917</v>
      </c>
      <c r="H76" s="43">
        <v>6045</v>
      </c>
      <c r="I76" s="43">
        <v>606</v>
      </c>
      <c r="J76" s="43">
        <v>22046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-20765</v>
      </c>
      <c r="E77" s="43"/>
      <c r="F77" s="43">
        <v>-20765</v>
      </c>
      <c r="G77" s="43">
        <v>-4070</v>
      </c>
      <c r="H77" s="43">
        <v>-3408</v>
      </c>
      <c r="I77" s="43">
        <v>-904</v>
      </c>
      <c r="J77" s="43">
        <v>-12383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1089</v>
      </c>
      <c r="E78" s="43"/>
      <c r="F78" s="43">
        <v>1089</v>
      </c>
      <c r="G78" s="43">
        <v>315</v>
      </c>
      <c r="H78" s="43">
        <v>5</v>
      </c>
      <c r="I78" s="43">
        <v>0</v>
      </c>
      <c r="J78" s="43">
        <v>769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</v>
      </c>
      <c r="F79" s="43">
        <v>-21</v>
      </c>
      <c r="G79" s="43">
        <v>-88</v>
      </c>
      <c r="H79" s="43">
        <v>91</v>
      </c>
      <c r="I79" s="43">
        <v>0</v>
      </c>
      <c r="J79" s="43">
        <v>-24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4967</v>
      </c>
      <c r="F80" s="43">
        <v>-4967</v>
      </c>
      <c r="G80" s="43">
        <v>2186</v>
      </c>
      <c r="H80" s="43">
        <v>-1102</v>
      </c>
      <c r="I80" s="43">
        <v>965</v>
      </c>
      <c r="J80" s="43">
        <v>-7016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97124</v>
      </c>
      <c r="V18" s="43">
        <f>SUM(T18:U18)</f>
        <v>97124</v>
      </c>
      <c r="X18" s="38" t="s">
        <v>25</v>
      </c>
    </row>
    <row r="19" spans="2:24" x14ac:dyDescent="0.2">
      <c r="B19" s="38" t="s">
        <v>28</v>
      </c>
      <c r="D19" s="43">
        <f>SUM(E19:F19)</f>
        <v>109119</v>
      </c>
      <c r="E19" s="43">
        <v>109119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297036</v>
      </c>
      <c r="E23" s="43"/>
      <c r="F23" s="43">
        <v>297036</v>
      </c>
      <c r="G23" s="43">
        <v>65505</v>
      </c>
      <c r="H23" s="43">
        <v>37298</v>
      </c>
      <c r="I23" s="43">
        <v>10741</v>
      </c>
      <c r="J23" s="43">
        <v>154975</v>
      </c>
      <c r="K23" s="13"/>
      <c r="L23" s="41" t="s">
        <v>204</v>
      </c>
      <c r="M23" s="42"/>
      <c r="N23" s="41" t="s">
        <v>41</v>
      </c>
      <c r="O23" s="13"/>
      <c r="P23" s="43">
        <v>154975</v>
      </c>
      <c r="Q23" s="43">
        <v>10741</v>
      </c>
      <c r="R23" s="43">
        <v>37298</v>
      </c>
      <c r="S23" s="43">
        <v>65505</v>
      </c>
      <c r="T23" s="43">
        <v>297036</v>
      </c>
      <c r="U23" s="43"/>
      <c r="V23" s="43">
        <f>SUM(T23:U23)</f>
        <v>297036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46168</v>
      </c>
      <c r="E24" s="43"/>
      <c r="F24" s="43">
        <v>46168</v>
      </c>
      <c r="G24" s="43">
        <v>7870</v>
      </c>
      <c r="H24" s="43">
        <v>7445</v>
      </c>
      <c r="I24" s="43">
        <v>1106</v>
      </c>
      <c r="J24" s="43">
        <v>29747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250868</v>
      </c>
      <c r="E25" s="43"/>
      <c r="F25" s="43">
        <v>250868</v>
      </c>
      <c r="G25" s="43">
        <v>57635</v>
      </c>
      <c r="H25" s="43">
        <v>29853</v>
      </c>
      <c r="I25" s="43">
        <v>9635</v>
      </c>
      <c r="J25" s="43">
        <v>125228</v>
      </c>
      <c r="K25" s="13"/>
      <c r="L25" s="41" t="s">
        <v>45</v>
      </c>
      <c r="M25" s="42"/>
      <c r="N25" s="41" t="s">
        <v>46</v>
      </c>
      <c r="O25" s="13"/>
      <c r="P25" s="43">
        <v>125228</v>
      </c>
      <c r="Q25" s="43">
        <v>9635</v>
      </c>
      <c r="R25" s="43">
        <v>29853</v>
      </c>
      <c r="S25" s="43">
        <v>57635</v>
      </c>
      <c r="T25" s="43">
        <v>250868</v>
      </c>
      <c r="U25" s="43"/>
      <c r="V25" s="43">
        <f t="shared" ref="V25:V31" si="1">SUM(T25:U25)</f>
        <v>250868</v>
      </c>
      <c r="X25" s="38"/>
    </row>
    <row r="26" spans="2:24" x14ac:dyDescent="0.2">
      <c r="B26" s="38"/>
      <c r="D26" s="46">
        <f t="shared" si="0"/>
        <v>-11995</v>
      </c>
      <c r="E26" s="46">
        <v>-11995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-11995</v>
      </c>
      <c r="V26" s="46">
        <f t="shared" si="1"/>
        <v>-11995</v>
      </c>
      <c r="X26" s="38"/>
    </row>
    <row r="27" spans="2:24" x14ac:dyDescent="0.2">
      <c r="B27" s="45" t="s">
        <v>49</v>
      </c>
      <c r="D27" s="44">
        <f t="shared" si="0"/>
        <v>135843</v>
      </c>
      <c r="E27" s="44">
        <v>677</v>
      </c>
      <c r="F27" s="44">
        <v>135166</v>
      </c>
      <c r="G27" s="44">
        <v>11185</v>
      </c>
      <c r="H27" s="44">
        <v>29715</v>
      </c>
      <c r="I27" s="44">
        <v>4826</v>
      </c>
      <c r="J27" s="44">
        <v>89440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135748</v>
      </c>
      <c r="T27" s="44">
        <v>135748</v>
      </c>
      <c r="U27" s="44">
        <v>95</v>
      </c>
      <c r="V27" s="44">
        <f t="shared" si="1"/>
        <v>135843</v>
      </c>
      <c r="X27" s="45" t="s">
        <v>49</v>
      </c>
    </row>
    <row r="28" spans="2:24" x14ac:dyDescent="0.2">
      <c r="B28" s="38" t="s">
        <v>44</v>
      </c>
      <c r="D28" s="43">
        <f t="shared" si="0"/>
        <v>32484</v>
      </c>
      <c r="E28" s="43"/>
      <c r="F28" s="43">
        <v>32484</v>
      </c>
      <c r="G28" s="43">
        <v>2169</v>
      </c>
      <c r="H28" s="43">
        <v>138</v>
      </c>
      <c r="I28" s="43">
        <v>178</v>
      </c>
      <c r="J28" s="43">
        <v>1482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32126</v>
      </c>
      <c r="S28" s="43"/>
      <c r="T28" s="43">
        <v>32126</v>
      </c>
      <c r="U28" s="43">
        <v>358</v>
      </c>
      <c r="V28" s="43">
        <f t="shared" si="1"/>
        <v>32484</v>
      </c>
      <c r="X28" s="38" t="s">
        <v>44</v>
      </c>
    </row>
    <row r="29" spans="2:24" x14ac:dyDescent="0.2">
      <c r="B29" s="38"/>
      <c r="D29" s="43">
        <f t="shared" si="0"/>
        <v>28517</v>
      </c>
      <c r="E29" s="43"/>
      <c r="F29" s="43">
        <v>28517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28017</v>
      </c>
      <c r="S29" s="43"/>
      <c r="T29" s="43">
        <v>28017</v>
      </c>
      <c r="U29" s="43">
        <v>500</v>
      </c>
      <c r="V29" s="43">
        <f t="shared" si="1"/>
        <v>28517</v>
      </c>
      <c r="X29" s="38"/>
    </row>
    <row r="30" spans="2:24" x14ac:dyDescent="0.2">
      <c r="B30" s="38"/>
      <c r="D30" s="43">
        <f t="shared" si="0"/>
        <v>3967</v>
      </c>
      <c r="E30" s="43"/>
      <c r="F30" s="43">
        <v>3967</v>
      </c>
      <c r="G30" s="43">
        <v>2169</v>
      </c>
      <c r="H30" s="43">
        <v>138</v>
      </c>
      <c r="I30" s="43">
        <v>178</v>
      </c>
      <c r="J30" s="43">
        <v>1482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4109</v>
      </c>
      <c r="S30" s="43"/>
      <c r="T30" s="43">
        <v>4109</v>
      </c>
      <c r="U30" s="43">
        <v>-142</v>
      </c>
      <c r="V30" s="43">
        <f t="shared" si="1"/>
        <v>3967</v>
      </c>
      <c r="X30" s="38"/>
    </row>
    <row r="31" spans="2:24" x14ac:dyDescent="0.2">
      <c r="B31" s="38"/>
      <c r="D31" s="43">
        <f t="shared" si="0"/>
        <v>129386</v>
      </c>
      <c r="E31" s="43"/>
      <c r="F31" s="43">
        <v>129386</v>
      </c>
      <c r="G31" s="43">
        <v>52151</v>
      </c>
      <c r="H31" s="43">
        <v>7445</v>
      </c>
      <c r="I31" s="43">
        <v>5737</v>
      </c>
      <c r="J31" s="43">
        <v>64053</v>
      </c>
      <c r="K31" s="15"/>
      <c r="L31" s="41" t="s">
        <v>205</v>
      </c>
      <c r="M31" s="42"/>
      <c r="N31" s="41" t="s">
        <v>119</v>
      </c>
      <c r="O31" s="15"/>
      <c r="P31" s="43">
        <v>64053</v>
      </c>
      <c r="Q31" s="43">
        <v>5737</v>
      </c>
      <c r="R31" s="43">
        <v>7445</v>
      </c>
      <c r="S31" s="43">
        <v>52151</v>
      </c>
      <c r="T31" s="43">
        <v>129386</v>
      </c>
      <c r="U31" s="43"/>
      <c r="V31" s="43">
        <f t="shared" si="1"/>
        <v>129386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83218</v>
      </c>
      <c r="E33" s="43"/>
      <c r="F33" s="43">
        <v>83218</v>
      </c>
      <c r="G33" s="43">
        <v>44281</v>
      </c>
      <c r="H33" s="43">
        <v>0</v>
      </c>
      <c r="I33" s="43">
        <v>4631</v>
      </c>
      <c r="J33" s="43">
        <v>34306</v>
      </c>
      <c r="K33" s="13"/>
      <c r="L33" s="41" t="s">
        <v>120</v>
      </c>
      <c r="M33" s="42"/>
      <c r="N33" s="41" t="s">
        <v>121</v>
      </c>
      <c r="O33" s="13"/>
      <c r="P33" s="43">
        <v>34306</v>
      </c>
      <c r="Q33" s="43">
        <v>4631</v>
      </c>
      <c r="R33" s="43">
        <v>0</v>
      </c>
      <c r="S33" s="43">
        <v>44281</v>
      </c>
      <c r="T33" s="43">
        <v>83218</v>
      </c>
      <c r="U33" s="43"/>
      <c r="V33" s="43">
        <f>SUM(T33:U33)</f>
        <v>83218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52719</v>
      </c>
      <c r="E35" s="44">
        <v>13816</v>
      </c>
      <c r="F35" s="44">
        <v>38903</v>
      </c>
      <c r="G35" s="44">
        <v>1089</v>
      </c>
      <c r="H35" s="44">
        <v>7356</v>
      </c>
      <c r="I35" s="44">
        <v>12253</v>
      </c>
      <c r="J35" s="44">
        <v>18205</v>
      </c>
      <c r="K35" s="31"/>
      <c r="L35" s="40" t="s">
        <v>63</v>
      </c>
      <c r="M35" s="14"/>
      <c r="N35" s="40" t="s">
        <v>64</v>
      </c>
      <c r="O35" s="31"/>
      <c r="P35" s="44">
        <v>12014</v>
      </c>
      <c r="Q35" s="44">
        <v>15661</v>
      </c>
      <c r="R35" s="44">
        <v>1442</v>
      </c>
      <c r="S35" s="44">
        <v>8740</v>
      </c>
      <c r="T35" s="44">
        <v>37857</v>
      </c>
      <c r="U35" s="44">
        <v>14862</v>
      </c>
      <c r="V35" s="44">
        <f t="shared" ref="V35:V36" si="3">SUM(T35:U35)</f>
        <v>52719</v>
      </c>
      <c r="X35" s="45" t="s">
        <v>62</v>
      </c>
    </row>
    <row r="36" spans="2:24" x14ac:dyDescent="0.2">
      <c r="B36" s="38" t="s">
        <v>54</v>
      </c>
      <c r="D36" s="43">
        <f t="shared" si="2"/>
        <v>296214</v>
      </c>
      <c r="E36" s="43"/>
      <c r="F36" s="43">
        <v>296214</v>
      </c>
      <c r="G36" s="43">
        <v>195550</v>
      </c>
      <c r="H36" s="43">
        <v>33657</v>
      </c>
      <c r="I36" s="43">
        <v>9145</v>
      </c>
      <c r="J36" s="43">
        <v>57862</v>
      </c>
      <c r="K36" s="13"/>
      <c r="L36" s="41" t="s">
        <v>207</v>
      </c>
      <c r="M36" s="42"/>
      <c r="N36" s="41" t="s">
        <v>65</v>
      </c>
      <c r="O36" s="13"/>
      <c r="P36" s="43">
        <v>57862</v>
      </c>
      <c r="Q36" s="43">
        <v>9145</v>
      </c>
      <c r="R36" s="43">
        <v>33657</v>
      </c>
      <c r="S36" s="43">
        <v>195550</v>
      </c>
      <c r="T36" s="43">
        <v>296214</v>
      </c>
      <c r="U36" s="43"/>
      <c r="V36" s="43">
        <f t="shared" si="3"/>
        <v>296214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250046</v>
      </c>
      <c r="E38" s="43"/>
      <c r="F38" s="43">
        <v>250046</v>
      </c>
      <c r="G38" s="43">
        <v>187680</v>
      </c>
      <c r="H38" s="43">
        <v>26212</v>
      </c>
      <c r="I38" s="43">
        <v>8039</v>
      </c>
      <c r="J38" s="43">
        <v>28115</v>
      </c>
      <c r="K38" s="13"/>
      <c r="L38" s="41" t="s">
        <v>69</v>
      </c>
      <c r="M38" s="42"/>
      <c r="N38" s="41" t="s">
        <v>70</v>
      </c>
      <c r="O38" s="13"/>
      <c r="P38" s="43">
        <v>28115</v>
      </c>
      <c r="Q38" s="43">
        <v>8039</v>
      </c>
      <c r="R38" s="43">
        <v>26212</v>
      </c>
      <c r="S38" s="43">
        <v>187680</v>
      </c>
      <c r="T38" s="43">
        <v>250046</v>
      </c>
      <c r="U38" s="43"/>
      <c r="V38" s="43">
        <f>SUM(T38:U38)</f>
        <v>250046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38482</v>
      </c>
      <c r="E40" s="44">
        <v>652</v>
      </c>
      <c r="F40" s="44">
        <v>37830</v>
      </c>
      <c r="G40" s="44">
        <v>29812</v>
      </c>
      <c r="H40" s="44">
        <v>9</v>
      </c>
      <c r="I40" s="44">
        <v>1365</v>
      </c>
      <c r="J40" s="44">
        <v>6644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38095</v>
      </c>
      <c r="S40" s="44"/>
      <c r="T40" s="44">
        <v>38095</v>
      </c>
      <c r="U40" s="44">
        <v>387</v>
      </c>
      <c r="V40" s="44">
        <f t="shared" ref="V40:V50" si="5">SUM(T40:U40)</f>
        <v>38482</v>
      </c>
      <c r="X40" s="45" t="s">
        <v>66</v>
      </c>
    </row>
    <row r="41" spans="2:24" x14ac:dyDescent="0.2">
      <c r="B41" s="38" t="s">
        <v>68</v>
      </c>
      <c r="D41" s="43">
        <f t="shared" si="4"/>
        <v>40132</v>
      </c>
      <c r="E41" s="43">
        <v>22</v>
      </c>
      <c r="F41" s="43">
        <v>40110</v>
      </c>
      <c r="G41" s="43">
        <v>40110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1345</v>
      </c>
      <c r="Q41" s="43">
        <v>1102</v>
      </c>
      <c r="R41" s="43">
        <v>37398</v>
      </c>
      <c r="S41" s="43">
        <v>75</v>
      </c>
      <c r="T41" s="43">
        <v>39920</v>
      </c>
      <c r="U41" s="43">
        <v>212</v>
      </c>
      <c r="V41" s="43">
        <f t="shared" si="5"/>
        <v>40132</v>
      </c>
      <c r="X41" s="38" t="s">
        <v>68</v>
      </c>
    </row>
    <row r="42" spans="2:24" ht="24" x14ac:dyDescent="0.2">
      <c r="B42" s="38" t="s">
        <v>71</v>
      </c>
      <c r="D42" s="43">
        <f t="shared" si="4"/>
        <v>45507</v>
      </c>
      <c r="E42" s="43">
        <v>768</v>
      </c>
      <c r="F42" s="43">
        <v>44739</v>
      </c>
      <c r="G42" s="43">
        <v>76</v>
      </c>
      <c r="H42" s="43">
        <v>41845</v>
      </c>
      <c r="I42" s="43">
        <v>1420</v>
      </c>
      <c r="J42" s="43">
        <v>1398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45389</v>
      </c>
      <c r="T42" s="43">
        <v>45389</v>
      </c>
      <c r="U42" s="43">
        <v>118</v>
      </c>
      <c r="V42" s="43">
        <f t="shared" si="5"/>
        <v>45507</v>
      </c>
      <c r="X42" s="38" t="s">
        <v>71</v>
      </c>
    </row>
    <row r="43" spans="2:24" x14ac:dyDescent="0.2">
      <c r="B43" s="38" t="s">
        <v>78</v>
      </c>
      <c r="D43" s="43">
        <f t="shared" si="4"/>
        <v>34141</v>
      </c>
      <c r="E43" s="43">
        <v>2065</v>
      </c>
      <c r="F43" s="43">
        <v>32076</v>
      </c>
      <c r="G43" s="43">
        <v>17876</v>
      </c>
      <c r="H43" s="43">
        <v>3648</v>
      </c>
      <c r="I43" s="43">
        <v>6521</v>
      </c>
      <c r="J43" s="43">
        <v>4031</v>
      </c>
      <c r="K43" s="13"/>
      <c r="L43" s="40" t="s">
        <v>79</v>
      </c>
      <c r="M43" s="14"/>
      <c r="N43" s="40" t="s">
        <v>80</v>
      </c>
      <c r="O43" s="13"/>
      <c r="P43" s="43">
        <v>1619</v>
      </c>
      <c r="Q43" s="43">
        <v>6657</v>
      </c>
      <c r="R43" s="43">
        <v>1791</v>
      </c>
      <c r="S43" s="43">
        <v>17779</v>
      </c>
      <c r="T43" s="43">
        <v>27846</v>
      </c>
      <c r="U43" s="43">
        <v>6295</v>
      </c>
      <c r="V43" s="43">
        <f t="shared" si="5"/>
        <v>34141</v>
      </c>
      <c r="X43" s="38" t="s">
        <v>78</v>
      </c>
    </row>
    <row r="44" spans="2:24" ht="22.5" customHeight="1" x14ac:dyDescent="0.2">
      <c r="B44" s="38"/>
      <c r="D44" s="43">
        <f t="shared" si="4"/>
        <v>292709</v>
      </c>
      <c r="E44" s="43"/>
      <c r="F44" s="43">
        <v>292709</v>
      </c>
      <c r="G44" s="43">
        <v>170919</v>
      </c>
      <c r="H44" s="43">
        <v>65439</v>
      </c>
      <c r="I44" s="43">
        <v>7598</v>
      </c>
      <c r="J44" s="43">
        <v>48753</v>
      </c>
      <c r="K44" s="30"/>
      <c r="L44" s="41" t="s">
        <v>208</v>
      </c>
      <c r="M44" s="42"/>
      <c r="N44" s="41" t="s">
        <v>187</v>
      </c>
      <c r="O44" s="30"/>
      <c r="P44" s="43">
        <v>48753</v>
      </c>
      <c r="Q44" s="43">
        <v>7598</v>
      </c>
      <c r="R44" s="43">
        <v>65439</v>
      </c>
      <c r="S44" s="43">
        <v>170919</v>
      </c>
      <c r="T44" s="43">
        <v>292709</v>
      </c>
      <c r="U44" s="43"/>
      <c r="V44" s="43">
        <f t="shared" si="5"/>
        <v>292709</v>
      </c>
      <c r="X44" s="38"/>
    </row>
    <row r="45" spans="2:24" ht="24.75" customHeight="1" x14ac:dyDescent="0.2">
      <c r="B45" s="38"/>
      <c r="C45" s="16"/>
      <c r="D45" s="43">
        <f t="shared" si="4"/>
        <v>246541</v>
      </c>
      <c r="E45" s="43"/>
      <c r="F45" s="43">
        <v>246541</v>
      </c>
      <c r="G45" s="43">
        <v>163049</v>
      </c>
      <c r="H45" s="43">
        <v>57994</v>
      </c>
      <c r="I45" s="43">
        <v>6492</v>
      </c>
      <c r="J45" s="43">
        <v>19006</v>
      </c>
      <c r="K45" s="30"/>
      <c r="L45" s="41" t="s">
        <v>188</v>
      </c>
      <c r="M45" s="42"/>
      <c r="N45" s="41" t="s">
        <v>189</v>
      </c>
      <c r="O45" s="30"/>
      <c r="P45" s="43">
        <v>19006</v>
      </c>
      <c r="Q45" s="43">
        <v>6492</v>
      </c>
      <c r="R45" s="43">
        <v>57994</v>
      </c>
      <c r="S45" s="43">
        <v>163049</v>
      </c>
      <c r="T45" s="43">
        <v>246541</v>
      </c>
      <c r="U45" s="43"/>
      <c r="V45" s="43">
        <f t="shared" si="5"/>
        <v>246541</v>
      </c>
      <c r="W45" s="16"/>
      <c r="X45" s="38"/>
    </row>
    <row r="46" spans="2:24" x14ac:dyDescent="0.2">
      <c r="B46" s="38"/>
      <c r="D46" s="46">
        <f t="shared" si="4"/>
        <v>32960</v>
      </c>
      <c r="E46" s="46"/>
      <c r="F46" s="46">
        <v>32960</v>
      </c>
      <c r="G46" s="46">
        <v>2407</v>
      </c>
      <c r="H46" s="46">
        <v>30553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32960</v>
      </c>
      <c r="T46" s="46">
        <v>32960</v>
      </c>
      <c r="U46" s="46"/>
      <c r="V46" s="46">
        <f t="shared" si="5"/>
        <v>32960</v>
      </c>
      <c r="X46" s="38"/>
    </row>
    <row r="47" spans="2:24" ht="33.6" customHeight="1" x14ac:dyDescent="0.2">
      <c r="B47" s="45" t="s">
        <v>198</v>
      </c>
      <c r="D47" s="44">
        <f t="shared" si="4"/>
        <v>292709</v>
      </c>
      <c r="E47" s="44"/>
      <c r="F47" s="44">
        <v>292709</v>
      </c>
      <c r="G47" s="44">
        <v>201472</v>
      </c>
      <c r="H47" s="44">
        <v>34886</v>
      </c>
      <c r="I47" s="44">
        <v>7598</v>
      </c>
      <c r="J47" s="44">
        <v>48753</v>
      </c>
      <c r="K47" s="30"/>
      <c r="L47" s="41" t="s">
        <v>209</v>
      </c>
      <c r="M47" s="42"/>
      <c r="N47" s="41" t="s">
        <v>190</v>
      </c>
      <c r="O47" s="30"/>
      <c r="P47" s="44">
        <v>48753</v>
      </c>
      <c r="Q47" s="44">
        <v>7598</v>
      </c>
      <c r="R47" s="44">
        <v>34886</v>
      </c>
      <c r="S47" s="44">
        <v>201472</v>
      </c>
      <c r="T47" s="44">
        <v>292709</v>
      </c>
      <c r="U47" s="44"/>
      <c r="V47" s="44">
        <f t="shared" si="5"/>
        <v>292709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246541</v>
      </c>
      <c r="E48" s="46"/>
      <c r="F48" s="46">
        <v>246541</v>
      </c>
      <c r="G48" s="46">
        <v>193602</v>
      </c>
      <c r="H48" s="46">
        <v>27441</v>
      </c>
      <c r="I48" s="46">
        <v>6492</v>
      </c>
      <c r="J48" s="46">
        <v>19006</v>
      </c>
      <c r="K48" s="13"/>
      <c r="L48" s="41" t="s">
        <v>210</v>
      </c>
      <c r="M48" s="42"/>
      <c r="N48" s="41" t="s">
        <v>191</v>
      </c>
      <c r="O48" s="13"/>
      <c r="P48" s="46">
        <v>19006</v>
      </c>
      <c r="Q48" s="46">
        <v>6492</v>
      </c>
      <c r="R48" s="46">
        <v>27441</v>
      </c>
      <c r="S48" s="46">
        <v>193602</v>
      </c>
      <c r="T48" s="46">
        <v>246541</v>
      </c>
      <c r="U48" s="46"/>
      <c r="V48" s="46">
        <f t="shared" si="5"/>
        <v>246541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48753</v>
      </c>
      <c r="Q49" s="44">
        <v>7598</v>
      </c>
      <c r="R49" s="44">
        <v>65439</v>
      </c>
      <c r="S49" s="44">
        <v>170919</v>
      </c>
      <c r="T49" s="44">
        <v>292709</v>
      </c>
      <c r="U49" s="44"/>
      <c r="V49" s="44">
        <f t="shared" si="5"/>
        <v>292709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19006</v>
      </c>
      <c r="Q50" s="43">
        <v>6492</v>
      </c>
      <c r="R50" s="43">
        <v>57994</v>
      </c>
      <c r="S50" s="43">
        <v>163049</v>
      </c>
      <c r="T50" s="43">
        <v>246541</v>
      </c>
      <c r="U50" s="43"/>
      <c r="V50" s="43">
        <f t="shared" si="5"/>
        <v>246541</v>
      </c>
      <c r="X50" s="38" t="s">
        <v>55</v>
      </c>
    </row>
    <row r="51" spans="2:24" x14ac:dyDescent="0.2">
      <c r="B51" s="38"/>
      <c r="D51" s="43">
        <f t="shared" ref="D51:D56" si="6">SUM(E51:F51)</f>
        <v>225008</v>
      </c>
      <c r="E51" s="43"/>
      <c r="F51" s="43">
        <v>225008</v>
      </c>
      <c r="G51" s="43">
        <v>202963</v>
      </c>
      <c r="H51" s="43">
        <v>22045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225008</v>
      </c>
      <c r="E52" s="43"/>
      <c r="F52" s="43">
        <v>225008</v>
      </c>
      <c r="G52" s="43">
        <v>172410</v>
      </c>
      <c r="H52" s="43">
        <v>52598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-541</v>
      </c>
      <c r="E53" s="43"/>
      <c r="F53" s="43">
        <v>-541</v>
      </c>
      <c r="G53" s="43"/>
      <c r="H53" s="43"/>
      <c r="I53" s="43">
        <v>-541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-541</v>
      </c>
      <c r="T53" s="43">
        <v>-541</v>
      </c>
      <c r="U53" s="43"/>
      <c r="V53" s="43">
        <f>SUM(T53:U53)</f>
        <v>-541</v>
      </c>
      <c r="X53" s="38"/>
    </row>
    <row r="54" spans="2:24" x14ac:dyDescent="0.2">
      <c r="B54" s="38"/>
      <c r="D54" s="43">
        <f t="shared" si="6"/>
        <v>67701</v>
      </c>
      <c r="E54" s="43"/>
      <c r="F54" s="43">
        <v>67701</v>
      </c>
      <c r="G54" s="43">
        <v>-2032</v>
      </c>
      <c r="H54" s="43">
        <v>12841</v>
      </c>
      <c r="I54" s="43">
        <v>8139</v>
      </c>
      <c r="J54" s="43">
        <v>48753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21533</v>
      </c>
      <c r="E55" s="43"/>
      <c r="F55" s="43">
        <v>21533</v>
      </c>
      <c r="G55" s="43">
        <v>-9902</v>
      </c>
      <c r="H55" s="43">
        <v>5396</v>
      </c>
      <c r="I55" s="43">
        <v>7033</v>
      </c>
      <c r="J55" s="43">
        <v>19006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-7668</v>
      </c>
      <c r="E56" s="43">
        <v>-7668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19006</v>
      </c>
      <c r="Q69" s="43">
        <v>7033</v>
      </c>
      <c r="R69" s="43">
        <v>5396</v>
      </c>
      <c r="S69" s="43">
        <v>-9902</v>
      </c>
      <c r="T69" s="43">
        <v>21533</v>
      </c>
      <c r="U69" s="43"/>
      <c r="V69" s="43">
        <f>SUM(T69:U69)</f>
        <v>21533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-7668</v>
      </c>
      <c r="V71" s="43">
        <f t="shared" ref="V71:V74" si="7">SUM(T71:U71)</f>
        <v>-7668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697</v>
      </c>
      <c r="Q72" s="43">
        <v>181</v>
      </c>
      <c r="R72" s="43">
        <v>2109</v>
      </c>
      <c r="S72" s="43">
        <v>340</v>
      </c>
      <c r="T72" s="43">
        <v>3327</v>
      </c>
      <c r="U72" s="43">
        <v>16</v>
      </c>
      <c r="V72" s="43">
        <f t="shared" si="7"/>
        <v>3343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-575</v>
      </c>
      <c r="Q73" s="43">
        <v>-65</v>
      </c>
      <c r="R73" s="43">
        <v>-1070</v>
      </c>
      <c r="S73" s="43">
        <v>-1036</v>
      </c>
      <c r="T73" s="43">
        <v>-2746</v>
      </c>
      <c r="U73" s="43">
        <v>-597</v>
      </c>
      <c r="V73" s="43">
        <f t="shared" si="7"/>
        <v>-3343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13865</v>
      </c>
      <c r="E74" s="46">
        <v>-8249</v>
      </c>
      <c r="F74" s="46">
        <v>22114</v>
      </c>
      <c r="G74" s="46">
        <v>-10598</v>
      </c>
      <c r="H74" s="46">
        <v>6435</v>
      </c>
      <c r="I74" s="46">
        <v>7149</v>
      </c>
      <c r="J74" s="46">
        <v>19128</v>
      </c>
      <c r="K74" s="13"/>
      <c r="L74" s="41" t="s">
        <v>103</v>
      </c>
      <c r="M74" s="42"/>
      <c r="N74" s="41" t="s">
        <v>104</v>
      </c>
      <c r="O74" s="13"/>
      <c r="P74" s="46">
        <v>19128</v>
      </c>
      <c r="Q74" s="46">
        <v>7149</v>
      </c>
      <c r="R74" s="46">
        <v>6435</v>
      </c>
      <c r="S74" s="46">
        <v>-10598</v>
      </c>
      <c r="T74" s="46">
        <v>22114</v>
      </c>
      <c r="U74" s="46">
        <v>-8249</v>
      </c>
      <c r="V74" s="46">
        <f t="shared" si="7"/>
        <v>13865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60033</v>
      </c>
      <c r="E75" s="44"/>
      <c r="F75" s="44">
        <v>60033</v>
      </c>
      <c r="G75" s="44">
        <v>10915</v>
      </c>
      <c r="H75" s="44">
        <v>5974</v>
      </c>
      <c r="I75" s="44">
        <v>-881</v>
      </c>
      <c r="J75" s="44">
        <v>44025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56699</v>
      </c>
      <c r="E76" s="43"/>
      <c r="F76" s="43">
        <v>56699</v>
      </c>
      <c r="G76" s="43">
        <v>9412</v>
      </c>
      <c r="H76" s="43">
        <v>5973</v>
      </c>
      <c r="I76" s="43">
        <v>-883</v>
      </c>
      <c r="J76" s="43">
        <v>42197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-46168</v>
      </c>
      <c r="E77" s="43"/>
      <c r="F77" s="43">
        <v>-46168</v>
      </c>
      <c r="G77" s="43">
        <v>-7870</v>
      </c>
      <c r="H77" s="43">
        <v>-7445</v>
      </c>
      <c r="I77" s="43">
        <v>-1106</v>
      </c>
      <c r="J77" s="43">
        <v>-29747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3334</v>
      </c>
      <c r="E78" s="43"/>
      <c r="F78" s="43">
        <v>3334</v>
      </c>
      <c r="G78" s="43">
        <v>1503</v>
      </c>
      <c r="H78" s="43">
        <v>1</v>
      </c>
      <c r="I78" s="43">
        <v>2</v>
      </c>
      <c r="J78" s="43">
        <v>1828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287</v>
      </c>
      <c r="F79" s="43">
        <v>-287</v>
      </c>
      <c r="G79" s="43">
        <v>-57</v>
      </c>
      <c r="H79" s="43">
        <v>121</v>
      </c>
      <c r="I79" s="43">
        <v>15</v>
      </c>
      <c r="J79" s="43">
        <v>-366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-8536</v>
      </c>
      <c r="F80" s="43">
        <v>8536</v>
      </c>
      <c r="G80" s="43">
        <v>-13586</v>
      </c>
      <c r="H80" s="43">
        <v>7785</v>
      </c>
      <c r="I80" s="43">
        <v>9121</v>
      </c>
      <c r="J80" s="43">
        <v>5216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100853</v>
      </c>
      <c r="V18" s="43">
        <f>SUM(T18:U18)</f>
        <v>100853</v>
      </c>
      <c r="X18" s="38" t="s">
        <v>25</v>
      </c>
    </row>
    <row r="19" spans="2:24" x14ac:dyDescent="0.2">
      <c r="B19" s="38" t="s">
        <v>28</v>
      </c>
      <c r="D19" s="43">
        <f>SUM(E19:F19)</f>
        <v>106059</v>
      </c>
      <c r="E19" s="43">
        <v>106059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315126</v>
      </c>
      <c r="E23" s="43"/>
      <c r="F23" s="43">
        <v>315126</v>
      </c>
      <c r="G23" s="43">
        <v>68190</v>
      </c>
      <c r="H23" s="43">
        <v>44106</v>
      </c>
      <c r="I23" s="43">
        <v>12130</v>
      </c>
      <c r="J23" s="43">
        <v>165011</v>
      </c>
      <c r="K23" s="13"/>
      <c r="L23" s="41" t="s">
        <v>204</v>
      </c>
      <c r="M23" s="42"/>
      <c r="N23" s="41" t="s">
        <v>41</v>
      </c>
      <c r="O23" s="13"/>
      <c r="P23" s="43">
        <v>165011</v>
      </c>
      <c r="Q23" s="43">
        <v>12130</v>
      </c>
      <c r="R23" s="43">
        <v>44106</v>
      </c>
      <c r="S23" s="43">
        <v>68190</v>
      </c>
      <c r="T23" s="43">
        <v>315126</v>
      </c>
      <c r="U23" s="43"/>
      <c r="V23" s="43">
        <f>SUM(T23:U23)</f>
        <v>315126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45803</v>
      </c>
      <c r="E24" s="43"/>
      <c r="F24" s="43">
        <v>45803</v>
      </c>
      <c r="G24" s="43">
        <v>7927</v>
      </c>
      <c r="H24" s="43">
        <v>7506</v>
      </c>
      <c r="I24" s="43">
        <v>1068</v>
      </c>
      <c r="J24" s="43">
        <v>29302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269323</v>
      </c>
      <c r="E25" s="43"/>
      <c r="F25" s="43">
        <v>269323</v>
      </c>
      <c r="G25" s="43">
        <v>60263</v>
      </c>
      <c r="H25" s="43">
        <v>36600</v>
      </c>
      <c r="I25" s="43">
        <v>11062</v>
      </c>
      <c r="J25" s="43">
        <v>135709</v>
      </c>
      <c r="K25" s="13"/>
      <c r="L25" s="41" t="s">
        <v>45</v>
      </c>
      <c r="M25" s="42"/>
      <c r="N25" s="41" t="s">
        <v>46</v>
      </c>
      <c r="O25" s="13"/>
      <c r="P25" s="43">
        <v>135709</v>
      </c>
      <c r="Q25" s="43">
        <v>11062</v>
      </c>
      <c r="R25" s="43">
        <v>36600</v>
      </c>
      <c r="S25" s="43">
        <v>60263</v>
      </c>
      <c r="T25" s="43">
        <v>269323</v>
      </c>
      <c r="U25" s="43"/>
      <c r="V25" s="43">
        <f t="shared" ref="V25:V31" si="1">SUM(T25:U25)</f>
        <v>269323</v>
      </c>
      <c r="X25" s="38"/>
    </row>
    <row r="26" spans="2:24" x14ac:dyDescent="0.2">
      <c r="B26" s="38"/>
      <c r="D26" s="46">
        <f t="shared" si="0"/>
        <v>-5206</v>
      </c>
      <c r="E26" s="46">
        <v>-5206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-5206</v>
      </c>
      <c r="V26" s="46">
        <f t="shared" si="1"/>
        <v>-5206</v>
      </c>
      <c r="X26" s="38"/>
    </row>
    <row r="27" spans="2:24" x14ac:dyDescent="0.2">
      <c r="B27" s="45" t="s">
        <v>49</v>
      </c>
      <c r="D27" s="44">
        <f t="shared" si="0"/>
        <v>145938</v>
      </c>
      <c r="E27" s="44">
        <v>704</v>
      </c>
      <c r="F27" s="44">
        <v>145234</v>
      </c>
      <c r="G27" s="44">
        <v>11342</v>
      </c>
      <c r="H27" s="44">
        <v>36335</v>
      </c>
      <c r="I27" s="44">
        <v>5098</v>
      </c>
      <c r="J27" s="44">
        <v>92459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145850</v>
      </c>
      <c r="T27" s="44">
        <v>145850</v>
      </c>
      <c r="U27" s="44">
        <v>88</v>
      </c>
      <c r="V27" s="44">
        <f t="shared" si="1"/>
        <v>145938</v>
      </c>
      <c r="X27" s="45" t="s">
        <v>49</v>
      </c>
    </row>
    <row r="28" spans="2:24" x14ac:dyDescent="0.2">
      <c r="B28" s="38" t="s">
        <v>44</v>
      </c>
      <c r="D28" s="43">
        <f t="shared" si="0"/>
        <v>24549</v>
      </c>
      <c r="E28" s="43"/>
      <c r="F28" s="43">
        <v>24549</v>
      </c>
      <c r="G28" s="43">
        <v>664</v>
      </c>
      <c r="H28" s="43">
        <v>265</v>
      </c>
      <c r="I28" s="43">
        <v>267</v>
      </c>
      <c r="J28" s="43">
        <v>-2336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28530</v>
      </c>
      <c r="S28" s="43"/>
      <c r="T28" s="43">
        <v>28530</v>
      </c>
      <c r="U28" s="43">
        <v>-3981</v>
      </c>
      <c r="V28" s="43">
        <f t="shared" si="1"/>
        <v>24549</v>
      </c>
      <c r="X28" s="38" t="s">
        <v>44</v>
      </c>
    </row>
    <row r="29" spans="2:24" x14ac:dyDescent="0.2">
      <c r="B29" s="38"/>
      <c r="D29" s="43">
        <f t="shared" si="0"/>
        <v>25689</v>
      </c>
      <c r="E29" s="43"/>
      <c r="F29" s="43">
        <v>25689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25219</v>
      </c>
      <c r="S29" s="43"/>
      <c r="T29" s="43">
        <v>25219</v>
      </c>
      <c r="U29" s="43">
        <v>470</v>
      </c>
      <c r="V29" s="43">
        <f t="shared" si="1"/>
        <v>25689</v>
      </c>
      <c r="X29" s="38"/>
    </row>
    <row r="30" spans="2:24" x14ac:dyDescent="0.2">
      <c r="B30" s="38"/>
      <c r="D30" s="43">
        <f t="shared" si="0"/>
        <v>-1140</v>
      </c>
      <c r="E30" s="43"/>
      <c r="F30" s="43">
        <v>-1140</v>
      </c>
      <c r="G30" s="43">
        <v>664</v>
      </c>
      <c r="H30" s="43">
        <v>265</v>
      </c>
      <c r="I30" s="43">
        <v>267</v>
      </c>
      <c r="J30" s="43">
        <v>-2336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3311</v>
      </c>
      <c r="S30" s="43"/>
      <c r="T30" s="43">
        <v>3311</v>
      </c>
      <c r="U30" s="43">
        <v>-4451</v>
      </c>
      <c r="V30" s="43">
        <f t="shared" si="1"/>
        <v>-1140</v>
      </c>
      <c r="X30" s="38"/>
    </row>
    <row r="31" spans="2:24" x14ac:dyDescent="0.2">
      <c r="B31" s="38"/>
      <c r="D31" s="43">
        <f t="shared" si="0"/>
        <v>145343</v>
      </c>
      <c r="E31" s="43"/>
      <c r="F31" s="43">
        <v>145343</v>
      </c>
      <c r="G31" s="43">
        <v>56184</v>
      </c>
      <c r="H31" s="43">
        <v>7506</v>
      </c>
      <c r="I31" s="43">
        <v>6765</v>
      </c>
      <c r="J31" s="43">
        <v>74888</v>
      </c>
      <c r="K31" s="15"/>
      <c r="L31" s="41" t="s">
        <v>205</v>
      </c>
      <c r="M31" s="42"/>
      <c r="N31" s="41" t="s">
        <v>119</v>
      </c>
      <c r="O31" s="15"/>
      <c r="P31" s="43">
        <v>74888</v>
      </c>
      <c r="Q31" s="43">
        <v>6765</v>
      </c>
      <c r="R31" s="43">
        <v>7506</v>
      </c>
      <c r="S31" s="43">
        <v>56184</v>
      </c>
      <c r="T31" s="43">
        <v>145343</v>
      </c>
      <c r="U31" s="43"/>
      <c r="V31" s="43">
        <f t="shared" si="1"/>
        <v>145343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99540</v>
      </c>
      <c r="E33" s="43"/>
      <c r="F33" s="43">
        <v>99540</v>
      </c>
      <c r="G33" s="43">
        <v>48257</v>
      </c>
      <c r="H33" s="43">
        <v>0</v>
      </c>
      <c r="I33" s="43">
        <v>5697</v>
      </c>
      <c r="J33" s="43">
        <v>45586</v>
      </c>
      <c r="K33" s="13"/>
      <c r="L33" s="41" t="s">
        <v>120</v>
      </c>
      <c r="M33" s="42"/>
      <c r="N33" s="41" t="s">
        <v>121</v>
      </c>
      <c r="O33" s="13"/>
      <c r="P33" s="43">
        <v>45586</v>
      </c>
      <c r="Q33" s="43">
        <v>5697</v>
      </c>
      <c r="R33" s="43">
        <v>0</v>
      </c>
      <c r="S33" s="43">
        <v>48257</v>
      </c>
      <c r="T33" s="43">
        <v>99540</v>
      </c>
      <c r="U33" s="43"/>
      <c r="V33" s="43">
        <f>SUM(T33:U33)</f>
        <v>99540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65042</v>
      </c>
      <c r="E35" s="44">
        <v>13591</v>
      </c>
      <c r="F35" s="44">
        <v>51451</v>
      </c>
      <c r="G35" s="44">
        <v>1457</v>
      </c>
      <c r="H35" s="44">
        <v>7495</v>
      </c>
      <c r="I35" s="44">
        <v>14531</v>
      </c>
      <c r="J35" s="44">
        <v>27968</v>
      </c>
      <c r="K35" s="31"/>
      <c r="L35" s="40" t="s">
        <v>63</v>
      </c>
      <c r="M35" s="14"/>
      <c r="N35" s="40" t="s">
        <v>64</v>
      </c>
      <c r="O35" s="31"/>
      <c r="P35" s="44">
        <v>13990</v>
      </c>
      <c r="Q35" s="44">
        <v>20688</v>
      </c>
      <c r="R35" s="44">
        <v>2935</v>
      </c>
      <c r="S35" s="44">
        <v>12459</v>
      </c>
      <c r="T35" s="44">
        <v>50072</v>
      </c>
      <c r="U35" s="44">
        <v>14970</v>
      </c>
      <c r="V35" s="44">
        <f t="shared" ref="V35:V36" si="3">SUM(T35:U35)</f>
        <v>65042</v>
      </c>
      <c r="X35" s="45" t="s">
        <v>62</v>
      </c>
    </row>
    <row r="36" spans="2:24" x14ac:dyDescent="0.2">
      <c r="B36" s="38" t="s">
        <v>54</v>
      </c>
      <c r="D36" s="43">
        <f t="shared" si="2"/>
        <v>318344</v>
      </c>
      <c r="E36" s="43"/>
      <c r="F36" s="43">
        <v>318344</v>
      </c>
      <c r="G36" s="43">
        <v>213036</v>
      </c>
      <c r="H36" s="43">
        <v>31476</v>
      </c>
      <c r="I36" s="43">
        <v>12922</v>
      </c>
      <c r="J36" s="43">
        <v>60910</v>
      </c>
      <c r="K36" s="13"/>
      <c r="L36" s="41" t="s">
        <v>207</v>
      </c>
      <c r="M36" s="42"/>
      <c r="N36" s="41" t="s">
        <v>65</v>
      </c>
      <c r="O36" s="13"/>
      <c r="P36" s="43">
        <v>60910</v>
      </c>
      <c r="Q36" s="43">
        <v>12922</v>
      </c>
      <c r="R36" s="43">
        <v>31476</v>
      </c>
      <c r="S36" s="43">
        <v>213036</v>
      </c>
      <c r="T36" s="43">
        <v>318344</v>
      </c>
      <c r="U36" s="43"/>
      <c r="V36" s="43">
        <f t="shared" si="3"/>
        <v>318344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272541</v>
      </c>
      <c r="E38" s="43"/>
      <c r="F38" s="43">
        <v>272541</v>
      </c>
      <c r="G38" s="43">
        <v>205109</v>
      </c>
      <c r="H38" s="43">
        <v>23970</v>
      </c>
      <c r="I38" s="43">
        <v>11854</v>
      </c>
      <c r="J38" s="43">
        <v>31608</v>
      </c>
      <c r="K38" s="13"/>
      <c r="L38" s="41" t="s">
        <v>69</v>
      </c>
      <c r="M38" s="42"/>
      <c r="N38" s="41" t="s">
        <v>70</v>
      </c>
      <c r="O38" s="13"/>
      <c r="P38" s="43">
        <v>31608</v>
      </c>
      <c r="Q38" s="43">
        <v>11854</v>
      </c>
      <c r="R38" s="43">
        <v>23970</v>
      </c>
      <c r="S38" s="43">
        <v>205109</v>
      </c>
      <c r="T38" s="43">
        <v>272541</v>
      </c>
      <c r="U38" s="43"/>
      <c r="V38" s="43">
        <f>SUM(T38:U38)</f>
        <v>272541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40068</v>
      </c>
      <c r="E40" s="44">
        <v>331</v>
      </c>
      <c r="F40" s="44">
        <v>39737</v>
      </c>
      <c r="G40" s="44">
        <v>28906</v>
      </c>
      <c r="H40" s="44">
        <v>-53</v>
      </c>
      <c r="I40" s="44">
        <v>1016</v>
      </c>
      <c r="J40" s="44">
        <v>9868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39371</v>
      </c>
      <c r="S40" s="44"/>
      <c r="T40" s="44">
        <v>39371</v>
      </c>
      <c r="U40" s="44">
        <v>697</v>
      </c>
      <c r="V40" s="44">
        <f t="shared" ref="V40:V50" si="5">SUM(T40:U40)</f>
        <v>40068</v>
      </c>
      <c r="X40" s="45" t="s">
        <v>66</v>
      </c>
    </row>
    <row r="41" spans="2:24" x14ac:dyDescent="0.2">
      <c r="B41" s="38" t="s">
        <v>68</v>
      </c>
      <c r="D41" s="43">
        <f t="shared" si="4"/>
        <v>41412</v>
      </c>
      <c r="E41" s="43">
        <v>20</v>
      </c>
      <c r="F41" s="43">
        <v>41392</v>
      </c>
      <c r="G41" s="43">
        <v>41392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1337</v>
      </c>
      <c r="Q41" s="43">
        <v>1412</v>
      </c>
      <c r="R41" s="43">
        <v>38368</v>
      </c>
      <c r="S41" s="43">
        <v>74</v>
      </c>
      <c r="T41" s="43">
        <v>41191</v>
      </c>
      <c r="U41" s="43">
        <v>221</v>
      </c>
      <c r="V41" s="43">
        <f t="shared" si="5"/>
        <v>41412</v>
      </c>
      <c r="X41" s="38" t="s">
        <v>68</v>
      </c>
    </row>
    <row r="42" spans="2:24" ht="24" x14ac:dyDescent="0.2">
      <c r="B42" s="38" t="s">
        <v>71</v>
      </c>
      <c r="D42" s="43">
        <f t="shared" si="4"/>
        <v>57533</v>
      </c>
      <c r="E42" s="43">
        <v>1125</v>
      </c>
      <c r="F42" s="43">
        <v>56408</v>
      </c>
      <c r="G42" s="43">
        <v>75</v>
      </c>
      <c r="H42" s="43">
        <v>52560</v>
      </c>
      <c r="I42" s="43">
        <v>2384</v>
      </c>
      <c r="J42" s="43">
        <v>1389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57373</v>
      </c>
      <c r="T42" s="43">
        <v>57373</v>
      </c>
      <c r="U42" s="43">
        <v>160</v>
      </c>
      <c r="V42" s="43">
        <f t="shared" si="5"/>
        <v>57533</v>
      </c>
      <c r="X42" s="38" t="s">
        <v>71</v>
      </c>
    </row>
    <row r="43" spans="2:24" x14ac:dyDescent="0.2">
      <c r="B43" s="38" t="s">
        <v>78</v>
      </c>
      <c r="D43" s="43">
        <f t="shared" si="4"/>
        <v>42992</v>
      </c>
      <c r="E43" s="43">
        <v>3284</v>
      </c>
      <c r="F43" s="43">
        <v>39708</v>
      </c>
      <c r="G43" s="43">
        <v>20765</v>
      </c>
      <c r="H43" s="43">
        <v>6075</v>
      </c>
      <c r="I43" s="43">
        <v>8341</v>
      </c>
      <c r="J43" s="43">
        <v>4527</v>
      </c>
      <c r="K43" s="13"/>
      <c r="L43" s="40" t="s">
        <v>79</v>
      </c>
      <c r="M43" s="14"/>
      <c r="N43" s="40" t="s">
        <v>80</v>
      </c>
      <c r="O43" s="13"/>
      <c r="P43" s="43">
        <v>2168</v>
      </c>
      <c r="Q43" s="43">
        <v>8504</v>
      </c>
      <c r="R43" s="43">
        <v>2877</v>
      </c>
      <c r="S43" s="43">
        <v>22644</v>
      </c>
      <c r="T43" s="43">
        <v>36193</v>
      </c>
      <c r="U43" s="43">
        <v>6799</v>
      </c>
      <c r="V43" s="43">
        <f t="shared" si="5"/>
        <v>42992</v>
      </c>
      <c r="X43" s="38" t="s">
        <v>78</v>
      </c>
    </row>
    <row r="44" spans="2:24" ht="22.5" customHeight="1" x14ac:dyDescent="0.2">
      <c r="B44" s="38"/>
      <c r="D44" s="43">
        <f t="shared" si="4"/>
        <v>315227</v>
      </c>
      <c r="E44" s="43"/>
      <c r="F44" s="43">
        <v>315227</v>
      </c>
      <c r="G44" s="43">
        <v>201989</v>
      </c>
      <c r="H44" s="43">
        <v>53510</v>
      </c>
      <c r="I44" s="43">
        <v>11097</v>
      </c>
      <c r="J44" s="43">
        <v>48631</v>
      </c>
      <c r="K44" s="30"/>
      <c r="L44" s="41" t="s">
        <v>208</v>
      </c>
      <c r="M44" s="42"/>
      <c r="N44" s="41" t="s">
        <v>187</v>
      </c>
      <c r="O44" s="30"/>
      <c r="P44" s="43">
        <v>48631</v>
      </c>
      <c r="Q44" s="43">
        <v>11097</v>
      </c>
      <c r="R44" s="43">
        <v>53510</v>
      </c>
      <c r="S44" s="43">
        <v>201989</v>
      </c>
      <c r="T44" s="43">
        <v>315227</v>
      </c>
      <c r="U44" s="43"/>
      <c r="V44" s="43">
        <f t="shared" si="5"/>
        <v>315227</v>
      </c>
      <c r="X44" s="38"/>
    </row>
    <row r="45" spans="2:24" ht="24.75" customHeight="1" x14ac:dyDescent="0.2">
      <c r="B45" s="38"/>
      <c r="C45" s="16"/>
      <c r="D45" s="43">
        <f t="shared" si="4"/>
        <v>269424</v>
      </c>
      <c r="E45" s="43"/>
      <c r="F45" s="43">
        <v>269424</v>
      </c>
      <c r="G45" s="43">
        <v>194062</v>
      </c>
      <c r="H45" s="43">
        <v>46004</v>
      </c>
      <c r="I45" s="43">
        <v>10029</v>
      </c>
      <c r="J45" s="43">
        <v>19329</v>
      </c>
      <c r="K45" s="30"/>
      <c r="L45" s="41" t="s">
        <v>188</v>
      </c>
      <c r="M45" s="42"/>
      <c r="N45" s="41" t="s">
        <v>189</v>
      </c>
      <c r="O45" s="30"/>
      <c r="P45" s="43">
        <v>19329</v>
      </c>
      <c r="Q45" s="43">
        <v>10029</v>
      </c>
      <c r="R45" s="43">
        <v>46004</v>
      </c>
      <c r="S45" s="43">
        <v>194062</v>
      </c>
      <c r="T45" s="43">
        <v>269424</v>
      </c>
      <c r="U45" s="43"/>
      <c r="V45" s="43">
        <f t="shared" si="5"/>
        <v>269424</v>
      </c>
      <c r="W45" s="16"/>
      <c r="X45" s="38"/>
    </row>
    <row r="46" spans="2:24" x14ac:dyDescent="0.2">
      <c r="B46" s="38"/>
      <c r="D46" s="46">
        <f t="shared" si="4"/>
        <v>40208</v>
      </c>
      <c r="E46" s="46"/>
      <c r="F46" s="46">
        <v>40208</v>
      </c>
      <c r="G46" s="46">
        <v>3179</v>
      </c>
      <c r="H46" s="46">
        <v>37029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40208</v>
      </c>
      <c r="T46" s="46">
        <v>40208</v>
      </c>
      <c r="U46" s="46"/>
      <c r="V46" s="46">
        <f t="shared" si="5"/>
        <v>40208</v>
      </c>
      <c r="X46" s="38"/>
    </row>
    <row r="47" spans="2:24" ht="33.6" customHeight="1" x14ac:dyDescent="0.2">
      <c r="B47" s="45" t="s">
        <v>198</v>
      </c>
      <c r="D47" s="44">
        <f t="shared" si="4"/>
        <v>315227</v>
      </c>
      <c r="E47" s="44"/>
      <c r="F47" s="44">
        <v>315227</v>
      </c>
      <c r="G47" s="44">
        <v>239018</v>
      </c>
      <c r="H47" s="44">
        <v>16481</v>
      </c>
      <c r="I47" s="44">
        <v>11097</v>
      </c>
      <c r="J47" s="44">
        <v>48631</v>
      </c>
      <c r="K47" s="30"/>
      <c r="L47" s="41" t="s">
        <v>209</v>
      </c>
      <c r="M47" s="42"/>
      <c r="N47" s="41" t="s">
        <v>190</v>
      </c>
      <c r="O47" s="30"/>
      <c r="P47" s="44">
        <v>48631</v>
      </c>
      <c r="Q47" s="44">
        <v>11097</v>
      </c>
      <c r="R47" s="44">
        <v>16481</v>
      </c>
      <c r="S47" s="44">
        <v>239018</v>
      </c>
      <c r="T47" s="44">
        <v>315227</v>
      </c>
      <c r="U47" s="44"/>
      <c r="V47" s="44">
        <f t="shared" si="5"/>
        <v>315227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269424</v>
      </c>
      <c r="E48" s="46"/>
      <c r="F48" s="46">
        <v>269424</v>
      </c>
      <c r="G48" s="46">
        <v>231091</v>
      </c>
      <c r="H48" s="46">
        <v>8975</v>
      </c>
      <c r="I48" s="46">
        <v>10029</v>
      </c>
      <c r="J48" s="46">
        <v>19329</v>
      </c>
      <c r="K48" s="13"/>
      <c r="L48" s="41" t="s">
        <v>210</v>
      </c>
      <c r="M48" s="42"/>
      <c r="N48" s="41" t="s">
        <v>191</v>
      </c>
      <c r="O48" s="13"/>
      <c r="P48" s="46">
        <v>19329</v>
      </c>
      <c r="Q48" s="46">
        <v>10029</v>
      </c>
      <c r="R48" s="46">
        <v>8975</v>
      </c>
      <c r="S48" s="46">
        <v>231091</v>
      </c>
      <c r="T48" s="46">
        <v>269424</v>
      </c>
      <c r="U48" s="46"/>
      <c r="V48" s="46">
        <f t="shared" si="5"/>
        <v>269424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48631</v>
      </c>
      <c r="Q49" s="44">
        <v>11097</v>
      </c>
      <c r="R49" s="44">
        <v>53510</v>
      </c>
      <c r="S49" s="44">
        <v>201989</v>
      </c>
      <c r="T49" s="44">
        <v>315227</v>
      </c>
      <c r="U49" s="44"/>
      <c r="V49" s="44">
        <f t="shared" si="5"/>
        <v>315227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19329</v>
      </c>
      <c r="Q50" s="43">
        <v>10029</v>
      </c>
      <c r="R50" s="43">
        <v>46004</v>
      </c>
      <c r="S50" s="43">
        <v>194062</v>
      </c>
      <c r="T50" s="43">
        <v>269424</v>
      </c>
      <c r="U50" s="43"/>
      <c r="V50" s="43">
        <f t="shared" si="5"/>
        <v>269424</v>
      </c>
      <c r="X50" s="38" t="s">
        <v>55</v>
      </c>
    </row>
    <row r="51" spans="2:24" x14ac:dyDescent="0.2">
      <c r="B51" s="38"/>
      <c r="D51" s="43">
        <f t="shared" ref="D51:D56" si="6">SUM(E51:F51)</f>
        <v>240366</v>
      </c>
      <c r="E51" s="43"/>
      <c r="F51" s="43">
        <v>240366</v>
      </c>
      <c r="G51" s="43">
        <v>214758</v>
      </c>
      <c r="H51" s="43">
        <v>25608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240366</v>
      </c>
      <c r="E52" s="43"/>
      <c r="F52" s="43">
        <v>240366</v>
      </c>
      <c r="G52" s="43">
        <v>177729</v>
      </c>
      <c r="H52" s="43">
        <v>62637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-1066</v>
      </c>
      <c r="E53" s="43"/>
      <c r="F53" s="43">
        <v>-1066</v>
      </c>
      <c r="G53" s="43"/>
      <c r="H53" s="43"/>
      <c r="I53" s="43">
        <v>-1066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-1066</v>
      </c>
      <c r="T53" s="43">
        <v>-1066</v>
      </c>
      <c r="U53" s="43"/>
      <c r="V53" s="43">
        <f>SUM(T53:U53)</f>
        <v>-1066</v>
      </c>
      <c r="X53" s="38"/>
    </row>
    <row r="54" spans="2:24" x14ac:dyDescent="0.2">
      <c r="B54" s="38"/>
      <c r="D54" s="43">
        <f t="shared" si="6"/>
        <v>74861</v>
      </c>
      <c r="E54" s="43"/>
      <c r="F54" s="43">
        <v>74861</v>
      </c>
      <c r="G54" s="43">
        <v>23194</v>
      </c>
      <c r="H54" s="43">
        <v>-9127</v>
      </c>
      <c r="I54" s="43">
        <v>12163</v>
      </c>
      <c r="J54" s="43">
        <v>48631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29058</v>
      </c>
      <c r="E55" s="43"/>
      <c r="F55" s="43">
        <v>29058</v>
      </c>
      <c r="G55" s="43">
        <v>15267</v>
      </c>
      <c r="H55" s="43">
        <v>-16633</v>
      </c>
      <c r="I55" s="43">
        <v>11095</v>
      </c>
      <c r="J55" s="43">
        <v>19329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-5307</v>
      </c>
      <c r="E56" s="43">
        <v>-5307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19329</v>
      </c>
      <c r="Q69" s="43">
        <v>11095</v>
      </c>
      <c r="R69" s="43">
        <v>-16633</v>
      </c>
      <c r="S69" s="43">
        <v>15267</v>
      </c>
      <c r="T69" s="43">
        <v>29058</v>
      </c>
      <c r="U69" s="43"/>
      <c r="V69" s="43">
        <f>SUM(T69:U69)</f>
        <v>29058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-5307</v>
      </c>
      <c r="V71" s="43">
        <f t="shared" ref="V71:V74" si="7">SUM(T71:U71)</f>
        <v>-5307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2737</v>
      </c>
      <c r="Q72" s="43">
        <v>1418</v>
      </c>
      <c r="R72" s="43">
        <v>5733</v>
      </c>
      <c r="S72" s="43">
        <v>1199</v>
      </c>
      <c r="T72" s="43">
        <v>11087</v>
      </c>
      <c r="U72" s="43">
        <v>258</v>
      </c>
      <c r="V72" s="43">
        <f t="shared" si="7"/>
        <v>11345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-963</v>
      </c>
      <c r="Q73" s="43">
        <v>-199</v>
      </c>
      <c r="R73" s="43">
        <v>-5244</v>
      </c>
      <c r="S73" s="43">
        <v>-1294</v>
      </c>
      <c r="T73" s="43">
        <v>-7700</v>
      </c>
      <c r="U73" s="43">
        <v>-3645</v>
      </c>
      <c r="V73" s="43">
        <f t="shared" si="7"/>
        <v>-11345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23751</v>
      </c>
      <c r="E74" s="46">
        <v>-8694</v>
      </c>
      <c r="F74" s="46">
        <v>32445</v>
      </c>
      <c r="G74" s="46">
        <v>15172</v>
      </c>
      <c r="H74" s="46">
        <v>-16144</v>
      </c>
      <c r="I74" s="46">
        <v>12314</v>
      </c>
      <c r="J74" s="46">
        <v>21103</v>
      </c>
      <c r="K74" s="13"/>
      <c r="L74" s="41" t="s">
        <v>103</v>
      </c>
      <c r="M74" s="42"/>
      <c r="N74" s="41" t="s">
        <v>104</v>
      </c>
      <c r="O74" s="13"/>
      <c r="P74" s="46">
        <v>21103</v>
      </c>
      <c r="Q74" s="46">
        <v>12314</v>
      </c>
      <c r="R74" s="46">
        <v>-16144</v>
      </c>
      <c r="S74" s="46">
        <v>15172</v>
      </c>
      <c r="T74" s="46">
        <v>32445</v>
      </c>
      <c r="U74" s="46">
        <v>-8694</v>
      </c>
      <c r="V74" s="46">
        <f t="shared" si="7"/>
        <v>23751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69554</v>
      </c>
      <c r="E75" s="44"/>
      <c r="F75" s="44">
        <v>69554</v>
      </c>
      <c r="G75" s="44">
        <v>13373</v>
      </c>
      <c r="H75" s="44">
        <v>7064</v>
      </c>
      <c r="I75" s="44">
        <v>733</v>
      </c>
      <c r="J75" s="44">
        <v>48384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61894</v>
      </c>
      <c r="E76" s="43"/>
      <c r="F76" s="43">
        <v>61894</v>
      </c>
      <c r="G76" s="43">
        <v>11201</v>
      </c>
      <c r="H76" s="43">
        <v>7089</v>
      </c>
      <c r="I76" s="43">
        <v>728</v>
      </c>
      <c r="J76" s="43">
        <v>42876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-45803</v>
      </c>
      <c r="E77" s="43"/>
      <c r="F77" s="43">
        <v>-45803</v>
      </c>
      <c r="G77" s="43">
        <v>-7927</v>
      </c>
      <c r="H77" s="43">
        <v>-7506</v>
      </c>
      <c r="I77" s="43">
        <v>-1068</v>
      </c>
      <c r="J77" s="43">
        <v>-29302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7660</v>
      </c>
      <c r="E78" s="43"/>
      <c r="F78" s="43">
        <v>7660</v>
      </c>
      <c r="G78" s="43">
        <v>2172</v>
      </c>
      <c r="H78" s="43">
        <v>-25</v>
      </c>
      <c r="I78" s="43">
        <v>5</v>
      </c>
      <c r="J78" s="43">
        <v>5508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421</v>
      </c>
      <c r="F79" s="43">
        <v>-421</v>
      </c>
      <c r="G79" s="43">
        <v>-233</v>
      </c>
      <c r="H79" s="43">
        <v>291</v>
      </c>
      <c r="I79" s="43">
        <v>15</v>
      </c>
      <c r="J79" s="43">
        <v>-494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-9115</v>
      </c>
      <c r="F80" s="43">
        <v>9115</v>
      </c>
      <c r="G80" s="43">
        <v>9959</v>
      </c>
      <c r="H80" s="43">
        <v>-15993</v>
      </c>
      <c r="I80" s="43">
        <v>12634</v>
      </c>
      <c r="J80" s="43">
        <v>2515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97618</v>
      </c>
      <c r="V18" s="43">
        <f>SUM(T18:U18)</f>
        <v>97618</v>
      </c>
      <c r="X18" s="38" t="s">
        <v>25</v>
      </c>
    </row>
    <row r="19" spans="2:24" x14ac:dyDescent="0.2">
      <c r="B19" s="38" t="s">
        <v>28</v>
      </c>
      <c r="D19" s="43">
        <f>SUM(E19:F19)</f>
        <v>100372</v>
      </c>
      <c r="E19" s="43">
        <v>100372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299272</v>
      </c>
      <c r="E23" s="43"/>
      <c r="F23" s="43">
        <v>299272</v>
      </c>
      <c r="G23" s="43">
        <v>62012</v>
      </c>
      <c r="H23" s="43">
        <v>37242</v>
      </c>
      <c r="I23" s="43">
        <v>11621</v>
      </c>
      <c r="J23" s="43">
        <v>156125</v>
      </c>
      <c r="K23" s="13"/>
      <c r="L23" s="41" t="s">
        <v>204</v>
      </c>
      <c r="M23" s="42"/>
      <c r="N23" s="41" t="s">
        <v>41</v>
      </c>
      <c r="O23" s="13"/>
      <c r="P23" s="43">
        <v>156125</v>
      </c>
      <c r="Q23" s="43">
        <v>11621</v>
      </c>
      <c r="R23" s="43">
        <v>37242</v>
      </c>
      <c r="S23" s="43">
        <v>62012</v>
      </c>
      <c r="T23" s="43">
        <v>299272</v>
      </c>
      <c r="U23" s="43"/>
      <c r="V23" s="43">
        <f>SUM(T23:U23)</f>
        <v>299272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47238</v>
      </c>
      <c r="E24" s="43"/>
      <c r="F24" s="43">
        <v>47238</v>
      </c>
      <c r="G24" s="43">
        <v>8156</v>
      </c>
      <c r="H24" s="43">
        <v>7414</v>
      </c>
      <c r="I24" s="43">
        <v>1107</v>
      </c>
      <c r="J24" s="43">
        <v>30561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252034</v>
      </c>
      <c r="E25" s="43"/>
      <c r="F25" s="43">
        <v>252034</v>
      </c>
      <c r="G25" s="43">
        <v>53856</v>
      </c>
      <c r="H25" s="43">
        <v>29828</v>
      </c>
      <c r="I25" s="43">
        <v>10514</v>
      </c>
      <c r="J25" s="43">
        <v>125564</v>
      </c>
      <c r="K25" s="13"/>
      <c r="L25" s="41" t="s">
        <v>45</v>
      </c>
      <c r="M25" s="42"/>
      <c r="N25" s="41" t="s">
        <v>46</v>
      </c>
      <c r="O25" s="13"/>
      <c r="P25" s="43">
        <v>125564</v>
      </c>
      <c r="Q25" s="43">
        <v>10514</v>
      </c>
      <c r="R25" s="43">
        <v>29828</v>
      </c>
      <c r="S25" s="43">
        <v>53856</v>
      </c>
      <c r="T25" s="43">
        <v>252034</v>
      </c>
      <c r="U25" s="43"/>
      <c r="V25" s="43">
        <f t="shared" ref="V25:V31" si="1">SUM(T25:U25)</f>
        <v>252034</v>
      </c>
      <c r="X25" s="38"/>
    </row>
    <row r="26" spans="2:24" x14ac:dyDescent="0.2">
      <c r="B26" s="38"/>
      <c r="D26" s="46">
        <f t="shared" si="0"/>
        <v>-2754</v>
      </c>
      <c r="E26" s="46">
        <v>-2754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-2754</v>
      </c>
      <c r="V26" s="46">
        <f t="shared" si="1"/>
        <v>-2754</v>
      </c>
      <c r="X26" s="38"/>
    </row>
    <row r="27" spans="2:24" x14ac:dyDescent="0.2">
      <c r="B27" s="45" t="s">
        <v>49</v>
      </c>
      <c r="D27" s="44">
        <f t="shared" si="0"/>
        <v>136558</v>
      </c>
      <c r="E27" s="44">
        <v>676</v>
      </c>
      <c r="F27" s="44">
        <v>135882</v>
      </c>
      <c r="G27" s="44">
        <v>11158</v>
      </c>
      <c r="H27" s="44">
        <v>29740</v>
      </c>
      <c r="I27" s="44">
        <v>5036</v>
      </c>
      <c r="J27" s="44">
        <v>89948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136469</v>
      </c>
      <c r="T27" s="44">
        <v>136469</v>
      </c>
      <c r="U27" s="44">
        <v>89</v>
      </c>
      <c r="V27" s="44">
        <f t="shared" si="1"/>
        <v>136558</v>
      </c>
      <c r="X27" s="45" t="s">
        <v>49</v>
      </c>
    </row>
    <row r="28" spans="2:24" x14ac:dyDescent="0.2">
      <c r="B28" s="38" t="s">
        <v>44</v>
      </c>
      <c r="D28" s="43">
        <f t="shared" si="0"/>
        <v>36988</v>
      </c>
      <c r="E28" s="43"/>
      <c r="F28" s="43">
        <v>36988</v>
      </c>
      <c r="G28" s="43">
        <v>1949</v>
      </c>
      <c r="H28" s="43">
        <v>88</v>
      </c>
      <c r="I28" s="43">
        <v>1265</v>
      </c>
      <c r="J28" s="43">
        <v>1414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36989</v>
      </c>
      <c r="S28" s="43"/>
      <c r="T28" s="43">
        <v>36989</v>
      </c>
      <c r="U28" s="43">
        <v>-1</v>
      </c>
      <c r="V28" s="43">
        <f t="shared" si="1"/>
        <v>36988</v>
      </c>
      <c r="X28" s="38" t="s">
        <v>44</v>
      </c>
    </row>
    <row r="29" spans="2:24" x14ac:dyDescent="0.2">
      <c r="B29" s="38"/>
      <c r="D29" s="43">
        <f t="shared" si="0"/>
        <v>32272</v>
      </c>
      <c r="E29" s="43"/>
      <c r="F29" s="43">
        <v>32272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31841</v>
      </c>
      <c r="S29" s="43"/>
      <c r="T29" s="43">
        <v>31841</v>
      </c>
      <c r="U29" s="43">
        <v>431</v>
      </c>
      <c r="V29" s="43">
        <f t="shared" si="1"/>
        <v>32272</v>
      </c>
      <c r="X29" s="38"/>
    </row>
    <row r="30" spans="2:24" x14ac:dyDescent="0.2">
      <c r="B30" s="38"/>
      <c r="D30" s="43">
        <f t="shared" si="0"/>
        <v>4716</v>
      </c>
      <c r="E30" s="43"/>
      <c r="F30" s="43">
        <v>4716</v>
      </c>
      <c r="G30" s="43">
        <v>1949</v>
      </c>
      <c r="H30" s="43">
        <v>88</v>
      </c>
      <c r="I30" s="43">
        <v>1265</v>
      </c>
      <c r="J30" s="43">
        <v>1414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5148</v>
      </c>
      <c r="S30" s="43"/>
      <c r="T30" s="43">
        <v>5148</v>
      </c>
      <c r="U30" s="43">
        <v>-432</v>
      </c>
      <c r="V30" s="43">
        <f t="shared" si="1"/>
        <v>4716</v>
      </c>
      <c r="X30" s="38"/>
    </row>
    <row r="31" spans="2:24" x14ac:dyDescent="0.2">
      <c r="B31" s="38"/>
      <c r="D31" s="43">
        <f t="shared" si="0"/>
        <v>126402</v>
      </c>
      <c r="E31" s="43"/>
      <c r="F31" s="43">
        <v>126402</v>
      </c>
      <c r="G31" s="43">
        <v>48905</v>
      </c>
      <c r="H31" s="43">
        <v>7414</v>
      </c>
      <c r="I31" s="43">
        <v>5320</v>
      </c>
      <c r="J31" s="43">
        <v>64763</v>
      </c>
      <c r="K31" s="15"/>
      <c r="L31" s="41" t="s">
        <v>205</v>
      </c>
      <c r="M31" s="42"/>
      <c r="N31" s="41" t="s">
        <v>119</v>
      </c>
      <c r="O31" s="15"/>
      <c r="P31" s="43">
        <v>64763</v>
      </c>
      <c r="Q31" s="43">
        <v>5320</v>
      </c>
      <c r="R31" s="43">
        <v>7414</v>
      </c>
      <c r="S31" s="43">
        <v>48905</v>
      </c>
      <c r="T31" s="43">
        <v>126402</v>
      </c>
      <c r="U31" s="43"/>
      <c r="V31" s="43">
        <f t="shared" si="1"/>
        <v>126402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79164</v>
      </c>
      <c r="E33" s="43"/>
      <c r="F33" s="43">
        <v>79164</v>
      </c>
      <c r="G33" s="43">
        <v>40749</v>
      </c>
      <c r="H33" s="43">
        <v>0</v>
      </c>
      <c r="I33" s="43">
        <v>4213</v>
      </c>
      <c r="J33" s="43">
        <v>34202</v>
      </c>
      <c r="K33" s="13"/>
      <c r="L33" s="41" t="s">
        <v>120</v>
      </c>
      <c r="M33" s="42"/>
      <c r="N33" s="41" t="s">
        <v>121</v>
      </c>
      <c r="O33" s="13"/>
      <c r="P33" s="43">
        <v>34202</v>
      </c>
      <c r="Q33" s="43">
        <v>4213</v>
      </c>
      <c r="R33" s="43">
        <v>0</v>
      </c>
      <c r="S33" s="43">
        <v>40749</v>
      </c>
      <c r="T33" s="43">
        <v>79164</v>
      </c>
      <c r="U33" s="43"/>
      <c r="V33" s="43">
        <f>SUM(T33:U33)</f>
        <v>79164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55965</v>
      </c>
      <c r="E35" s="44">
        <v>14496</v>
      </c>
      <c r="F35" s="44">
        <v>41469</v>
      </c>
      <c r="G35" s="44">
        <v>1383</v>
      </c>
      <c r="H35" s="44">
        <v>6365</v>
      </c>
      <c r="I35" s="44">
        <v>15907</v>
      </c>
      <c r="J35" s="44">
        <v>17814</v>
      </c>
      <c r="K35" s="31"/>
      <c r="L35" s="40" t="s">
        <v>63</v>
      </c>
      <c r="M35" s="14"/>
      <c r="N35" s="40" t="s">
        <v>64</v>
      </c>
      <c r="O35" s="31"/>
      <c r="P35" s="44">
        <v>13448</v>
      </c>
      <c r="Q35" s="44">
        <v>16682</v>
      </c>
      <c r="R35" s="44">
        <v>1993</v>
      </c>
      <c r="S35" s="44">
        <v>9584</v>
      </c>
      <c r="T35" s="44">
        <v>41707</v>
      </c>
      <c r="U35" s="44">
        <v>14258</v>
      </c>
      <c r="V35" s="44">
        <f t="shared" ref="V35:V36" si="3">SUM(T35:U35)</f>
        <v>55965</v>
      </c>
      <c r="X35" s="45" t="s">
        <v>62</v>
      </c>
    </row>
    <row r="36" spans="2:24" x14ac:dyDescent="0.2">
      <c r="B36" s="38" t="s">
        <v>54</v>
      </c>
      <c r="D36" s="43">
        <f t="shared" si="2"/>
        <v>300098</v>
      </c>
      <c r="E36" s="43"/>
      <c r="F36" s="43">
        <v>300098</v>
      </c>
      <c r="G36" s="43">
        <v>193575</v>
      </c>
      <c r="H36" s="43">
        <v>40031</v>
      </c>
      <c r="I36" s="43">
        <v>6095</v>
      </c>
      <c r="J36" s="43">
        <v>60397</v>
      </c>
      <c r="K36" s="13"/>
      <c r="L36" s="41" t="s">
        <v>207</v>
      </c>
      <c r="M36" s="42"/>
      <c r="N36" s="41" t="s">
        <v>65</v>
      </c>
      <c r="O36" s="13"/>
      <c r="P36" s="43">
        <v>60397</v>
      </c>
      <c r="Q36" s="43">
        <v>6095</v>
      </c>
      <c r="R36" s="43">
        <v>40031</v>
      </c>
      <c r="S36" s="43">
        <v>193575</v>
      </c>
      <c r="T36" s="43">
        <v>300098</v>
      </c>
      <c r="U36" s="43"/>
      <c r="V36" s="43">
        <f t="shared" si="3"/>
        <v>300098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252860</v>
      </c>
      <c r="E38" s="43"/>
      <c r="F38" s="43">
        <v>252860</v>
      </c>
      <c r="G38" s="43">
        <v>185419</v>
      </c>
      <c r="H38" s="43">
        <v>32617</v>
      </c>
      <c r="I38" s="43">
        <v>4988</v>
      </c>
      <c r="J38" s="43">
        <v>29836</v>
      </c>
      <c r="K38" s="13"/>
      <c r="L38" s="41" t="s">
        <v>69</v>
      </c>
      <c r="M38" s="42"/>
      <c r="N38" s="41" t="s">
        <v>70</v>
      </c>
      <c r="O38" s="13"/>
      <c r="P38" s="43">
        <v>29836</v>
      </c>
      <c r="Q38" s="43">
        <v>4988</v>
      </c>
      <c r="R38" s="43">
        <v>32617</v>
      </c>
      <c r="S38" s="43">
        <v>185419</v>
      </c>
      <c r="T38" s="43">
        <v>252860</v>
      </c>
      <c r="U38" s="43"/>
      <c r="V38" s="43">
        <f>SUM(T38:U38)</f>
        <v>252860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24799</v>
      </c>
      <c r="E40" s="44">
        <v>582</v>
      </c>
      <c r="F40" s="44">
        <v>24217</v>
      </c>
      <c r="G40" s="44">
        <v>23780</v>
      </c>
      <c r="H40" s="44">
        <v>6</v>
      </c>
      <c r="I40" s="44">
        <v>351</v>
      </c>
      <c r="J40" s="44">
        <v>80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24363</v>
      </c>
      <c r="S40" s="44"/>
      <c r="T40" s="44">
        <v>24363</v>
      </c>
      <c r="U40" s="44">
        <v>436</v>
      </c>
      <c r="V40" s="44">
        <f t="shared" ref="V40:V50" si="5">SUM(T40:U40)</f>
        <v>24799</v>
      </c>
      <c r="X40" s="45" t="s">
        <v>66</v>
      </c>
    </row>
    <row r="41" spans="2:24" x14ac:dyDescent="0.2">
      <c r="B41" s="38" t="s">
        <v>68</v>
      </c>
      <c r="D41" s="43">
        <f t="shared" si="4"/>
        <v>42521</v>
      </c>
      <c r="E41" s="43">
        <v>20</v>
      </c>
      <c r="F41" s="43">
        <v>42501</v>
      </c>
      <c r="G41" s="43">
        <v>42501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1673</v>
      </c>
      <c r="Q41" s="43">
        <v>1225</v>
      </c>
      <c r="R41" s="43">
        <v>39317</v>
      </c>
      <c r="S41" s="43">
        <v>94</v>
      </c>
      <c r="T41" s="43">
        <v>42309</v>
      </c>
      <c r="U41" s="43">
        <v>212</v>
      </c>
      <c r="V41" s="43">
        <f t="shared" si="5"/>
        <v>42521</v>
      </c>
      <c r="X41" s="38" t="s">
        <v>68</v>
      </c>
    </row>
    <row r="42" spans="2:24" ht="24" x14ac:dyDescent="0.2">
      <c r="B42" s="38" t="s">
        <v>71</v>
      </c>
      <c r="D42" s="43">
        <f t="shared" si="4"/>
        <v>46927</v>
      </c>
      <c r="E42" s="43">
        <v>811</v>
      </c>
      <c r="F42" s="43">
        <v>46116</v>
      </c>
      <c r="G42" s="43">
        <v>82</v>
      </c>
      <c r="H42" s="43">
        <v>42602</v>
      </c>
      <c r="I42" s="43">
        <v>1778</v>
      </c>
      <c r="J42" s="43">
        <v>1654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46803</v>
      </c>
      <c r="T42" s="43">
        <v>46803</v>
      </c>
      <c r="U42" s="43">
        <v>124</v>
      </c>
      <c r="V42" s="43">
        <f t="shared" si="5"/>
        <v>46927</v>
      </c>
      <c r="X42" s="38" t="s">
        <v>71</v>
      </c>
    </row>
    <row r="43" spans="2:24" x14ac:dyDescent="0.2">
      <c r="B43" s="38" t="s">
        <v>78</v>
      </c>
      <c r="D43" s="43">
        <f t="shared" si="4"/>
        <v>39407</v>
      </c>
      <c r="E43" s="43">
        <v>3324</v>
      </c>
      <c r="F43" s="43">
        <v>36083</v>
      </c>
      <c r="G43" s="43">
        <v>18879</v>
      </c>
      <c r="H43" s="43">
        <v>5906</v>
      </c>
      <c r="I43" s="43">
        <v>7096</v>
      </c>
      <c r="J43" s="43">
        <v>4202</v>
      </c>
      <c r="K43" s="13"/>
      <c r="L43" s="40" t="s">
        <v>79</v>
      </c>
      <c r="M43" s="14"/>
      <c r="N43" s="40" t="s">
        <v>80</v>
      </c>
      <c r="O43" s="13"/>
      <c r="P43" s="43">
        <v>1857</v>
      </c>
      <c r="Q43" s="43">
        <v>7115</v>
      </c>
      <c r="R43" s="43">
        <v>1978</v>
      </c>
      <c r="S43" s="43">
        <v>20178</v>
      </c>
      <c r="T43" s="43">
        <v>31128</v>
      </c>
      <c r="U43" s="43">
        <v>8279</v>
      </c>
      <c r="V43" s="43">
        <f t="shared" si="5"/>
        <v>39407</v>
      </c>
      <c r="X43" s="38" t="s">
        <v>78</v>
      </c>
    </row>
    <row r="44" spans="2:24" ht="22.5" customHeight="1" x14ac:dyDescent="0.2">
      <c r="B44" s="38"/>
      <c r="D44" s="43">
        <f t="shared" si="4"/>
        <v>295784</v>
      </c>
      <c r="E44" s="43"/>
      <c r="F44" s="43">
        <v>295784</v>
      </c>
      <c r="G44" s="43">
        <v>175408</v>
      </c>
      <c r="H44" s="43">
        <v>57175</v>
      </c>
      <c r="I44" s="43">
        <v>5210</v>
      </c>
      <c r="J44" s="43">
        <v>57991</v>
      </c>
      <c r="K44" s="30"/>
      <c r="L44" s="41" t="s">
        <v>208</v>
      </c>
      <c r="M44" s="42"/>
      <c r="N44" s="41" t="s">
        <v>187</v>
      </c>
      <c r="O44" s="30"/>
      <c r="P44" s="43">
        <v>57991</v>
      </c>
      <c r="Q44" s="43">
        <v>5210</v>
      </c>
      <c r="R44" s="43">
        <v>57175</v>
      </c>
      <c r="S44" s="43">
        <v>175408</v>
      </c>
      <c r="T44" s="43">
        <v>295784</v>
      </c>
      <c r="U44" s="43"/>
      <c r="V44" s="43">
        <f t="shared" si="5"/>
        <v>295784</v>
      </c>
      <c r="X44" s="38"/>
    </row>
    <row r="45" spans="2:24" ht="24.75" customHeight="1" x14ac:dyDescent="0.2">
      <c r="B45" s="38"/>
      <c r="C45" s="16"/>
      <c r="D45" s="43">
        <f t="shared" si="4"/>
        <v>248546</v>
      </c>
      <c r="E45" s="43"/>
      <c r="F45" s="43">
        <v>248546</v>
      </c>
      <c r="G45" s="43">
        <v>167252</v>
      </c>
      <c r="H45" s="43">
        <v>49761</v>
      </c>
      <c r="I45" s="43">
        <v>4103</v>
      </c>
      <c r="J45" s="43">
        <v>27430</v>
      </c>
      <c r="K45" s="30"/>
      <c r="L45" s="41" t="s">
        <v>188</v>
      </c>
      <c r="M45" s="42"/>
      <c r="N45" s="41" t="s">
        <v>189</v>
      </c>
      <c r="O45" s="30"/>
      <c r="P45" s="43">
        <v>27430</v>
      </c>
      <c r="Q45" s="43">
        <v>4103</v>
      </c>
      <c r="R45" s="43">
        <v>49761</v>
      </c>
      <c r="S45" s="43">
        <v>167252</v>
      </c>
      <c r="T45" s="43">
        <v>248546</v>
      </c>
      <c r="U45" s="43"/>
      <c r="V45" s="43">
        <f t="shared" si="5"/>
        <v>248546</v>
      </c>
      <c r="W45" s="16"/>
      <c r="X45" s="38"/>
    </row>
    <row r="46" spans="2:24" x14ac:dyDescent="0.2">
      <c r="B46" s="38"/>
      <c r="D46" s="46">
        <f t="shared" si="4"/>
        <v>35259</v>
      </c>
      <c r="E46" s="46"/>
      <c r="F46" s="46">
        <v>35259</v>
      </c>
      <c r="G46" s="46">
        <v>3297</v>
      </c>
      <c r="H46" s="46">
        <v>31962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35259</v>
      </c>
      <c r="T46" s="46">
        <v>35259</v>
      </c>
      <c r="U46" s="46"/>
      <c r="V46" s="46">
        <f t="shared" si="5"/>
        <v>35259</v>
      </c>
      <c r="X46" s="38"/>
    </row>
    <row r="47" spans="2:24" ht="33.6" customHeight="1" x14ac:dyDescent="0.2">
      <c r="B47" s="45" t="s">
        <v>198</v>
      </c>
      <c r="D47" s="44">
        <f t="shared" si="4"/>
        <v>295784</v>
      </c>
      <c r="E47" s="44"/>
      <c r="F47" s="44">
        <v>295784</v>
      </c>
      <c r="G47" s="44">
        <v>207370</v>
      </c>
      <c r="H47" s="44">
        <v>25213</v>
      </c>
      <c r="I47" s="44">
        <v>5210</v>
      </c>
      <c r="J47" s="44">
        <v>57991</v>
      </c>
      <c r="K47" s="30"/>
      <c r="L47" s="41" t="s">
        <v>209</v>
      </c>
      <c r="M47" s="42"/>
      <c r="N47" s="41" t="s">
        <v>190</v>
      </c>
      <c r="O47" s="30"/>
      <c r="P47" s="44">
        <v>57991</v>
      </c>
      <c r="Q47" s="44">
        <v>5210</v>
      </c>
      <c r="R47" s="44">
        <v>25213</v>
      </c>
      <c r="S47" s="44">
        <v>207370</v>
      </c>
      <c r="T47" s="44">
        <v>295784</v>
      </c>
      <c r="U47" s="44"/>
      <c r="V47" s="44">
        <f t="shared" si="5"/>
        <v>295784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248546</v>
      </c>
      <c r="E48" s="46"/>
      <c r="F48" s="46">
        <v>248546</v>
      </c>
      <c r="G48" s="46">
        <v>199214</v>
      </c>
      <c r="H48" s="46">
        <v>17799</v>
      </c>
      <c r="I48" s="46">
        <v>4103</v>
      </c>
      <c r="J48" s="46">
        <v>27430</v>
      </c>
      <c r="K48" s="13"/>
      <c r="L48" s="41" t="s">
        <v>210</v>
      </c>
      <c r="M48" s="42"/>
      <c r="N48" s="41" t="s">
        <v>191</v>
      </c>
      <c r="O48" s="13"/>
      <c r="P48" s="46">
        <v>27430</v>
      </c>
      <c r="Q48" s="46">
        <v>4103</v>
      </c>
      <c r="R48" s="46">
        <v>17799</v>
      </c>
      <c r="S48" s="46">
        <v>199214</v>
      </c>
      <c r="T48" s="46">
        <v>248546</v>
      </c>
      <c r="U48" s="46"/>
      <c r="V48" s="46">
        <f t="shared" si="5"/>
        <v>248546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57991</v>
      </c>
      <c r="Q49" s="44">
        <v>5210</v>
      </c>
      <c r="R49" s="44">
        <v>57175</v>
      </c>
      <c r="S49" s="44">
        <v>175408</v>
      </c>
      <c r="T49" s="44">
        <v>295784</v>
      </c>
      <c r="U49" s="44"/>
      <c r="V49" s="44">
        <f t="shared" si="5"/>
        <v>295784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27430</v>
      </c>
      <c r="Q50" s="43">
        <v>4103</v>
      </c>
      <c r="R50" s="43">
        <v>49761</v>
      </c>
      <c r="S50" s="43">
        <v>167252</v>
      </c>
      <c r="T50" s="43">
        <v>248546</v>
      </c>
      <c r="U50" s="43"/>
      <c r="V50" s="43">
        <f t="shared" si="5"/>
        <v>248546</v>
      </c>
      <c r="X50" s="38" t="s">
        <v>55</v>
      </c>
    </row>
    <row r="51" spans="2:24" x14ac:dyDescent="0.2">
      <c r="B51" s="38"/>
      <c r="D51" s="43">
        <f t="shared" ref="D51:D56" si="6">SUM(E51:F51)</f>
        <v>235873</v>
      </c>
      <c r="E51" s="43"/>
      <c r="F51" s="43">
        <v>235873</v>
      </c>
      <c r="G51" s="43">
        <v>213256</v>
      </c>
      <c r="H51" s="43">
        <v>22617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235873</v>
      </c>
      <c r="E52" s="43"/>
      <c r="F52" s="43">
        <v>235873</v>
      </c>
      <c r="G52" s="43">
        <v>181294</v>
      </c>
      <c r="H52" s="43">
        <v>54579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-680</v>
      </c>
      <c r="E53" s="43"/>
      <c r="F53" s="43">
        <v>-680</v>
      </c>
      <c r="G53" s="43"/>
      <c r="H53" s="43"/>
      <c r="I53" s="43">
        <v>-680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-680</v>
      </c>
      <c r="T53" s="43">
        <v>-680</v>
      </c>
      <c r="U53" s="43"/>
      <c r="V53" s="43">
        <f>SUM(T53:U53)</f>
        <v>-680</v>
      </c>
      <c r="X53" s="38"/>
    </row>
    <row r="54" spans="2:24" x14ac:dyDescent="0.2">
      <c r="B54" s="38"/>
      <c r="D54" s="43">
        <f t="shared" si="6"/>
        <v>59911</v>
      </c>
      <c r="E54" s="43"/>
      <c r="F54" s="43">
        <v>59911</v>
      </c>
      <c r="G54" s="43">
        <v>-6566</v>
      </c>
      <c r="H54" s="43">
        <v>2596</v>
      </c>
      <c r="I54" s="43">
        <v>5890</v>
      </c>
      <c r="J54" s="43">
        <v>57991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12673</v>
      </c>
      <c r="E55" s="43"/>
      <c r="F55" s="43">
        <v>12673</v>
      </c>
      <c r="G55" s="43">
        <v>-14722</v>
      </c>
      <c r="H55" s="43">
        <v>-4818</v>
      </c>
      <c r="I55" s="43">
        <v>4783</v>
      </c>
      <c r="J55" s="43">
        <v>27430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734</v>
      </c>
      <c r="E56" s="43">
        <v>734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27430</v>
      </c>
      <c r="Q69" s="43">
        <v>4783</v>
      </c>
      <c r="R69" s="43">
        <v>-4818</v>
      </c>
      <c r="S69" s="43">
        <v>-14722</v>
      </c>
      <c r="T69" s="43">
        <v>12673</v>
      </c>
      <c r="U69" s="43"/>
      <c r="V69" s="43">
        <f>SUM(T69:U69)</f>
        <v>12673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734</v>
      </c>
      <c r="V71" s="43">
        <f t="shared" ref="V71:V74" si="7">SUM(T71:U71)</f>
        <v>734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863</v>
      </c>
      <c r="Q72" s="43">
        <v>1013</v>
      </c>
      <c r="R72" s="43">
        <v>2106</v>
      </c>
      <c r="S72" s="43">
        <v>637</v>
      </c>
      <c r="T72" s="43">
        <v>4619</v>
      </c>
      <c r="U72" s="43">
        <v>78</v>
      </c>
      <c r="V72" s="43">
        <f t="shared" si="7"/>
        <v>4697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-419</v>
      </c>
      <c r="Q73" s="43">
        <v>-316</v>
      </c>
      <c r="R73" s="43">
        <v>-2469</v>
      </c>
      <c r="S73" s="43">
        <v>-862</v>
      </c>
      <c r="T73" s="43">
        <v>-4066</v>
      </c>
      <c r="U73" s="43">
        <v>-631</v>
      </c>
      <c r="V73" s="43">
        <f t="shared" si="7"/>
        <v>-4697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13407</v>
      </c>
      <c r="E74" s="46">
        <v>181</v>
      </c>
      <c r="F74" s="46">
        <v>13226</v>
      </c>
      <c r="G74" s="46">
        <v>-14947</v>
      </c>
      <c r="H74" s="46">
        <v>-5181</v>
      </c>
      <c r="I74" s="46">
        <v>5480</v>
      </c>
      <c r="J74" s="46">
        <v>27874</v>
      </c>
      <c r="K74" s="13"/>
      <c r="L74" s="41" t="s">
        <v>103</v>
      </c>
      <c r="M74" s="42"/>
      <c r="N74" s="41" t="s">
        <v>104</v>
      </c>
      <c r="O74" s="13"/>
      <c r="P74" s="46">
        <v>27874</v>
      </c>
      <c r="Q74" s="46">
        <v>5480</v>
      </c>
      <c r="R74" s="46">
        <v>-5181</v>
      </c>
      <c r="S74" s="46">
        <v>-14947</v>
      </c>
      <c r="T74" s="46">
        <v>13226</v>
      </c>
      <c r="U74" s="46">
        <v>181</v>
      </c>
      <c r="V74" s="46">
        <f t="shared" si="7"/>
        <v>13407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60645</v>
      </c>
      <c r="E75" s="44"/>
      <c r="F75" s="44">
        <v>60645</v>
      </c>
      <c r="G75" s="44">
        <v>8414</v>
      </c>
      <c r="H75" s="44">
        <v>6897</v>
      </c>
      <c r="I75" s="44">
        <v>555</v>
      </c>
      <c r="J75" s="44">
        <v>44779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61199</v>
      </c>
      <c r="E76" s="43"/>
      <c r="F76" s="43">
        <v>61199</v>
      </c>
      <c r="G76" s="43">
        <v>10172</v>
      </c>
      <c r="H76" s="43">
        <v>6882</v>
      </c>
      <c r="I76" s="43">
        <v>535</v>
      </c>
      <c r="J76" s="43">
        <v>43610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-47238</v>
      </c>
      <c r="E77" s="43"/>
      <c r="F77" s="43">
        <v>-47238</v>
      </c>
      <c r="G77" s="43">
        <v>-8156</v>
      </c>
      <c r="H77" s="43">
        <v>-7414</v>
      </c>
      <c r="I77" s="43">
        <v>-1107</v>
      </c>
      <c r="J77" s="43">
        <v>-30561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-554</v>
      </c>
      <c r="E78" s="43"/>
      <c r="F78" s="43">
        <v>-554</v>
      </c>
      <c r="G78" s="43">
        <v>-1758</v>
      </c>
      <c r="H78" s="43">
        <v>15</v>
      </c>
      <c r="I78" s="43">
        <v>20</v>
      </c>
      <c r="J78" s="43">
        <v>1169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214</v>
      </c>
      <c r="F79" s="43">
        <v>-214</v>
      </c>
      <c r="G79" s="43">
        <v>-42</v>
      </c>
      <c r="H79" s="43">
        <v>-28</v>
      </c>
      <c r="I79" s="43">
        <v>48</v>
      </c>
      <c r="J79" s="43">
        <v>-192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-33</v>
      </c>
      <c r="F80" s="43">
        <v>33</v>
      </c>
      <c r="G80" s="43">
        <v>-15163</v>
      </c>
      <c r="H80" s="43">
        <v>-4636</v>
      </c>
      <c r="I80" s="43">
        <v>5984</v>
      </c>
      <c r="J80" s="43">
        <v>13848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98752</v>
      </c>
      <c r="V18" s="43">
        <f>SUM(T18:U18)</f>
        <v>98752</v>
      </c>
      <c r="X18" s="38" t="s">
        <v>25</v>
      </c>
    </row>
    <row r="19" spans="2:24" x14ac:dyDescent="0.2">
      <c r="B19" s="38" t="s">
        <v>28</v>
      </c>
      <c r="D19" s="43">
        <f>SUM(E19:F19)</f>
        <v>112926</v>
      </c>
      <c r="E19" s="43">
        <v>112926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315796</v>
      </c>
      <c r="E23" s="43"/>
      <c r="F23" s="43">
        <v>315796</v>
      </c>
      <c r="G23" s="43">
        <v>67072</v>
      </c>
      <c r="H23" s="43">
        <v>43598</v>
      </c>
      <c r="I23" s="43">
        <v>10965</v>
      </c>
      <c r="J23" s="43">
        <v>164933</v>
      </c>
      <c r="K23" s="13"/>
      <c r="L23" s="41" t="s">
        <v>204</v>
      </c>
      <c r="M23" s="42"/>
      <c r="N23" s="41" t="s">
        <v>41</v>
      </c>
      <c r="O23" s="13"/>
      <c r="P23" s="43">
        <v>164933</v>
      </c>
      <c r="Q23" s="43">
        <v>10965</v>
      </c>
      <c r="R23" s="43">
        <v>43598</v>
      </c>
      <c r="S23" s="43">
        <v>67072</v>
      </c>
      <c r="T23" s="43">
        <v>315796</v>
      </c>
      <c r="U23" s="43"/>
      <c r="V23" s="43">
        <f>SUM(T23:U23)</f>
        <v>315796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47366</v>
      </c>
      <c r="E24" s="43"/>
      <c r="F24" s="43">
        <v>47366</v>
      </c>
      <c r="G24" s="43">
        <v>8222</v>
      </c>
      <c r="H24" s="43">
        <v>7393</v>
      </c>
      <c r="I24" s="43">
        <v>1091</v>
      </c>
      <c r="J24" s="43">
        <v>30660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268430</v>
      </c>
      <c r="E25" s="43"/>
      <c r="F25" s="43">
        <v>268430</v>
      </c>
      <c r="G25" s="43">
        <v>58850</v>
      </c>
      <c r="H25" s="43">
        <v>36205</v>
      </c>
      <c r="I25" s="43">
        <v>9874</v>
      </c>
      <c r="J25" s="43">
        <v>134273</v>
      </c>
      <c r="K25" s="13"/>
      <c r="L25" s="41" t="s">
        <v>45</v>
      </c>
      <c r="M25" s="42"/>
      <c r="N25" s="41" t="s">
        <v>46</v>
      </c>
      <c r="O25" s="13"/>
      <c r="P25" s="43">
        <v>134273</v>
      </c>
      <c r="Q25" s="43">
        <v>9874</v>
      </c>
      <c r="R25" s="43">
        <v>36205</v>
      </c>
      <c r="S25" s="43">
        <v>58850</v>
      </c>
      <c r="T25" s="43">
        <v>268430</v>
      </c>
      <c r="U25" s="43"/>
      <c r="V25" s="43">
        <f t="shared" ref="V25:V31" si="1">SUM(T25:U25)</f>
        <v>268430</v>
      </c>
      <c r="X25" s="38"/>
    </row>
    <row r="26" spans="2:24" x14ac:dyDescent="0.2">
      <c r="B26" s="38"/>
      <c r="D26" s="46">
        <f t="shared" si="0"/>
        <v>-14174</v>
      </c>
      <c r="E26" s="46">
        <v>-14174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-14174</v>
      </c>
      <c r="V26" s="46">
        <f t="shared" si="1"/>
        <v>-14174</v>
      </c>
      <c r="X26" s="38"/>
    </row>
    <row r="27" spans="2:24" x14ac:dyDescent="0.2">
      <c r="B27" s="45" t="s">
        <v>49</v>
      </c>
      <c r="D27" s="44">
        <f t="shared" si="0"/>
        <v>148570</v>
      </c>
      <c r="E27" s="44">
        <v>672</v>
      </c>
      <c r="F27" s="44">
        <v>147898</v>
      </c>
      <c r="G27" s="44">
        <v>11621</v>
      </c>
      <c r="H27" s="44">
        <v>36045</v>
      </c>
      <c r="I27" s="44">
        <v>5080</v>
      </c>
      <c r="J27" s="44">
        <v>95152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148450</v>
      </c>
      <c r="T27" s="44">
        <v>148450</v>
      </c>
      <c r="U27" s="44">
        <v>120</v>
      </c>
      <c r="V27" s="44">
        <f t="shared" si="1"/>
        <v>148570</v>
      </c>
      <c r="X27" s="45" t="s">
        <v>49</v>
      </c>
    </row>
    <row r="28" spans="2:24" x14ac:dyDescent="0.2">
      <c r="B28" s="38" t="s">
        <v>44</v>
      </c>
      <c r="D28" s="43">
        <f t="shared" si="0"/>
        <v>33140</v>
      </c>
      <c r="E28" s="43"/>
      <c r="F28" s="43">
        <v>33140</v>
      </c>
      <c r="G28" s="43">
        <v>1864</v>
      </c>
      <c r="H28" s="43">
        <v>160</v>
      </c>
      <c r="I28" s="43">
        <v>878</v>
      </c>
      <c r="J28" s="43">
        <v>1010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32575</v>
      </c>
      <c r="S28" s="43"/>
      <c r="T28" s="43">
        <v>32575</v>
      </c>
      <c r="U28" s="43">
        <v>565</v>
      </c>
      <c r="V28" s="43">
        <f t="shared" si="1"/>
        <v>33140</v>
      </c>
      <c r="X28" s="38" t="s">
        <v>44</v>
      </c>
    </row>
    <row r="29" spans="2:24" x14ac:dyDescent="0.2">
      <c r="B29" s="38"/>
      <c r="D29" s="43">
        <f t="shared" si="0"/>
        <v>29228</v>
      </c>
      <c r="E29" s="43"/>
      <c r="F29" s="43">
        <v>29228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28779</v>
      </c>
      <c r="S29" s="43"/>
      <c r="T29" s="43">
        <v>28779</v>
      </c>
      <c r="U29" s="43">
        <v>449</v>
      </c>
      <c r="V29" s="43">
        <f t="shared" si="1"/>
        <v>29228</v>
      </c>
      <c r="X29" s="38"/>
    </row>
    <row r="30" spans="2:24" x14ac:dyDescent="0.2">
      <c r="B30" s="38"/>
      <c r="D30" s="43">
        <f t="shared" si="0"/>
        <v>3912</v>
      </c>
      <c r="E30" s="43"/>
      <c r="F30" s="43">
        <v>3912</v>
      </c>
      <c r="G30" s="43">
        <v>1864</v>
      </c>
      <c r="H30" s="43">
        <v>160</v>
      </c>
      <c r="I30" s="43">
        <v>878</v>
      </c>
      <c r="J30" s="43">
        <v>1010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3796</v>
      </c>
      <c r="S30" s="43"/>
      <c r="T30" s="43">
        <v>3796</v>
      </c>
      <c r="U30" s="43">
        <v>116</v>
      </c>
      <c r="V30" s="43">
        <f t="shared" si="1"/>
        <v>3912</v>
      </c>
      <c r="X30" s="38"/>
    </row>
    <row r="31" spans="2:24" x14ac:dyDescent="0.2">
      <c r="B31" s="38"/>
      <c r="D31" s="43">
        <f t="shared" si="0"/>
        <v>134758</v>
      </c>
      <c r="E31" s="43"/>
      <c r="F31" s="43">
        <v>134758</v>
      </c>
      <c r="G31" s="43">
        <v>53587</v>
      </c>
      <c r="H31" s="43">
        <v>7393</v>
      </c>
      <c r="I31" s="43">
        <v>5007</v>
      </c>
      <c r="J31" s="43">
        <v>68771</v>
      </c>
      <c r="K31" s="15"/>
      <c r="L31" s="41" t="s">
        <v>205</v>
      </c>
      <c r="M31" s="42"/>
      <c r="N31" s="41" t="s">
        <v>119</v>
      </c>
      <c r="O31" s="15"/>
      <c r="P31" s="43">
        <v>68771</v>
      </c>
      <c r="Q31" s="43">
        <v>5007</v>
      </c>
      <c r="R31" s="43">
        <v>7393</v>
      </c>
      <c r="S31" s="43">
        <v>53587</v>
      </c>
      <c r="T31" s="43">
        <v>134758</v>
      </c>
      <c r="U31" s="43"/>
      <c r="V31" s="43">
        <f t="shared" si="1"/>
        <v>134758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87392</v>
      </c>
      <c r="E33" s="43"/>
      <c r="F33" s="43">
        <v>87392</v>
      </c>
      <c r="G33" s="43">
        <v>45365</v>
      </c>
      <c r="H33" s="43">
        <v>0</v>
      </c>
      <c r="I33" s="43">
        <v>3916</v>
      </c>
      <c r="J33" s="43">
        <v>38111</v>
      </c>
      <c r="K33" s="13"/>
      <c r="L33" s="41" t="s">
        <v>120</v>
      </c>
      <c r="M33" s="42"/>
      <c r="N33" s="41" t="s">
        <v>121</v>
      </c>
      <c r="O33" s="13"/>
      <c r="P33" s="43">
        <v>38111</v>
      </c>
      <c r="Q33" s="43">
        <v>3916</v>
      </c>
      <c r="R33" s="43">
        <v>0</v>
      </c>
      <c r="S33" s="43">
        <v>45365</v>
      </c>
      <c r="T33" s="43">
        <v>87392</v>
      </c>
      <c r="U33" s="43"/>
      <c r="V33" s="43">
        <f>SUM(T33:U33)</f>
        <v>87392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88514</v>
      </c>
      <c r="E35" s="44">
        <v>16057</v>
      </c>
      <c r="F35" s="44">
        <v>72457</v>
      </c>
      <c r="G35" s="44">
        <v>1227</v>
      </c>
      <c r="H35" s="44">
        <v>8160</v>
      </c>
      <c r="I35" s="44">
        <v>14798</v>
      </c>
      <c r="J35" s="44">
        <v>48272</v>
      </c>
      <c r="K35" s="31"/>
      <c r="L35" s="40" t="s">
        <v>63</v>
      </c>
      <c r="M35" s="14"/>
      <c r="N35" s="40" t="s">
        <v>64</v>
      </c>
      <c r="O35" s="31"/>
      <c r="P35" s="44">
        <v>29984</v>
      </c>
      <c r="Q35" s="44">
        <v>18678</v>
      </c>
      <c r="R35" s="44">
        <v>2023</v>
      </c>
      <c r="S35" s="44">
        <v>20645</v>
      </c>
      <c r="T35" s="44">
        <v>71330</v>
      </c>
      <c r="U35" s="44">
        <v>17184</v>
      </c>
      <c r="V35" s="44">
        <f t="shared" ref="V35:V36" si="3">SUM(T35:U35)</f>
        <v>88514</v>
      </c>
      <c r="X35" s="45" t="s">
        <v>62</v>
      </c>
    </row>
    <row r="36" spans="2:24" x14ac:dyDescent="0.2">
      <c r="B36" s="38" t="s">
        <v>54</v>
      </c>
      <c r="D36" s="43">
        <f t="shared" si="2"/>
        <v>314656</v>
      </c>
      <c r="E36" s="43"/>
      <c r="F36" s="43">
        <v>314656</v>
      </c>
      <c r="G36" s="43">
        <v>221455</v>
      </c>
      <c r="H36" s="43">
        <v>33831</v>
      </c>
      <c r="I36" s="43">
        <v>8887</v>
      </c>
      <c r="J36" s="43">
        <v>50483</v>
      </c>
      <c r="K36" s="13"/>
      <c r="L36" s="41" t="s">
        <v>207</v>
      </c>
      <c r="M36" s="42"/>
      <c r="N36" s="41" t="s">
        <v>65</v>
      </c>
      <c r="O36" s="13"/>
      <c r="P36" s="43">
        <v>50483</v>
      </c>
      <c r="Q36" s="43">
        <v>8887</v>
      </c>
      <c r="R36" s="43">
        <v>33831</v>
      </c>
      <c r="S36" s="43">
        <v>221455</v>
      </c>
      <c r="T36" s="43">
        <v>314656</v>
      </c>
      <c r="U36" s="43"/>
      <c r="V36" s="43">
        <f t="shared" si="3"/>
        <v>314656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267290</v>
      </c>
      <c r="E38" s="43"/>
      <c r="F38" s="43">
        <v>267290</v>
      </c>
      <c r="G38" s="43">
        <v>213233</v>
      </c>
      <c r="H38" s="43">
        <v>26438</v>
      </c>
      <c r="I38" s="43">
        <v>7796</v>
      </c>
      <c r="J38" s="43">
        <v>19823</v>
      </c>
      <c r="K38" s="13"/>
      <c r="L38" s="41" t="s">
        <v>69</v>
      </c>
      <c r="M38" s="42"/>
      <c r="N38" s="41" t="s">
        <v>70</v>
      </c>
      <c r="O38" s="13"/>
      <c r="P38" s="43">
        <v>19823</v>
      </c>
      <c r="Q38" s="43">
        <v>7796</v>
      </c>
      <c r="R38" s="43">
        <v>26438</v>
      </c>
      <c r="S38" s="43">
        <v>213233</v>
      </c>
      <c r="T38" s="43">
        <v>267290</v>
      </c>
      <c r="U38" s="43"/>
      <c r="V38" s="43">
        <f>SUM(T38:U38)</f>
        <v>267290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27634</v>
      </c>
      <c r="E40" s="44">
        <v>817</v>
      </c>
      <c r="F40" s="44">
        <v>26817</v>
      </c>
      <c r="G40" s="44">
        <v>20057</v>
      </c>
      <c r="H40" s="44">
        <v>99</v>
      </c>
      <c r="I40" s="44">
        <v>1386</v>
      </c>
      <c r="J40" s="44">
        <v>5275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27145</v>
      </c>
      <c r="S40" s="44"/>
      <c r="T40" s="44">
        <v>27145</v>
      </c>
      <c r="U40" s="44">
        <v>489</v>
      </c>
      <c r="V40" s="44">
        <f t="shared" ref="V40:V50" si="5">SUM(T40:U40)</f>
        <v>27634</v>
      </c>
      <c r="X40" s="45" t="s">
        <v>66</v>
      </c>
    </row>
    <row r="41" spans="2:24" x14ac:dyDescent="0.2">
      <c r="B41" s="38" t="s">
        <v>68</v>
      </c>
      <c r="D41" s="43">
        <f t="shared" si="4"/>
        <v>43663</v>
      </c>
      <c r="E41" s="43">
        <v>28</v>
      </c>
      <c r="F41" s="43">
        <v>43635</v>
      </c>
      <c r="G41" s="43">
        <v>43635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1668</v>
      </c>
      <c r="Q41" s="43">
        <v>1478</v>
      </c>
      <c r="R41" s="43">
        <v>40212</v>
      </c>
      <c r="S41" s="43">
        <v>94</v>
      </c>
      <c r="T41" s="43">
        <v>43452</v>
      </c>
      <c r="U41" s="43">
        <v>211</v>
      </c>
      <c r="V41" s="43">
        <f t="shared" si="5"/>
        <v>43663</v>
      </c>
      <c r="X41" s="38" t="s">
        <v>68</v>
      </c>
    </row>
    <row r="42" spans="2:24" ht="24" x14ac:dyDescent="0.2">
      <c r="B42" s="38" t="s">
        <v>71</v>
      </c>
      <c r="D42" s="43">
        <f t="shared" si="4"/>
        <v>60658</v>
      </c>
      <c r="E42" s="43">
        <v>1285</v>
      </c>
      <c r="F42" s="43">
        <v>59373</v>
      </c>
      <c r="G42" s="43">
        <v>82</v>
      </c>
      <c r="H42" s="43">
        <v>55148</v>
      </c>
      <c r="I42" s="43">
        <v>2492</v>
      </c>
      <c r="J42" s="43">
        <v>1651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60503</v>
      </c>
      <c r="T42" s="43">
        <v>60503</v>
      </c>
      <c r="U42" s="43">
        <v>155</v>
      </c>
      <c r="V42" s="43">
        <f t="shared" si="5"/>
        <v>60658</v>
      </c>
      <c r="X42" s="38" t="s">
        <v>71</v>
      </c>
    </row>
    <row r="43" spans="2:24" x14ac:dyDescent="0.2">
      <c r="B43" s="38" t="s">
        <v>78</v>
      </c>
      <c r="D43" s="43">
        <f t="shared" si="4"/>
        <v>36684</v>
      </c>
      <c r="E43" s="43">
        <v>2377</v>
      </c>
      <c r="F43" s="43">
        <v>34307</v>
      </c>
      <c r="G43" s="43">
        <v>18955</v>
      </c>
      <c r="H43" s="43">
        <v>3460</v>
      </c>
      <c r="I43" s="43">
        <v>7456</v>
      </c>
      <c r="J43" s="43">
        <v>4436</v>
      </c>
      <c r="K43" s="13"/>
      <c r="L43" s="40" t="s">
        <v>79</v>
      </c>
      <c r="M43" s="14"/>
      <c r="N43" s="40" t="s">
        <v>80</v>
      </c>
      <c r="O43" s="13"/>
      <c r="P43" s="43">
        <v>1960</v>
      </c>
      <c r="Q43" s="43">
        <v>7498</v>
      </c>
      <c r="R43" s="43">
        <v>2130</v>
      </c>
      <c r="S43" s="43">
        <v>19240</v>
      </c>
      <c r="T43" s="43">
        <v>30828</v>
      </c>
      <c r="U43" s="43">
        <v>5856</v>
      </c>
      <c r="V43" s="43">
        <f t="shared" si="5"/>
        <v>36684</v>
      </c>
      <c r="X43" s="38" t="s">
        <v>78</v>
      </c>
    </row>
    <row r="44" spans="2:24" ht="22.5" customHeight="1" x14ac:dyDescent="0.2">
      <c r="B44" s="38"/>
      <c r="D44" s="43">
        <f t="shared" si="4"/>
        <v>312452</v>
      </c>
      <c r="E44" s="43"/>
      <c r="F44" s="43">
        <v>312452</v>
      </c>
      <c r="G44" s="43">
        <v>218563</v>
      </c>
      <c r="H44" s="43">
        <v>44611</v>
      </c>
      <c r="I44" s="43">
        <v>6529</v>
      </c>
      <c r="J44" s="43">
        <v>42749</v>
      </c>
      <c r="K44" s="30"/>
      <c r="L44" s="41" t="s">
        <v>208</v>
      </c>
      <c r="M44" s="42"/>
      <c r="N44" s="41" t="s">
        <v>187</v>
      </c>
      <c r="O44" s="30"/>
      <c r="P44" s="43">
        <v>42749</v>
      </c>
      <c r="Q44" s="43">
        <v>6529</v>
      </c>
      <c r="R44" s="43">
        <v>44611</v>
      </c>
      <c r="S44" s="43">
        <v>218563</v>
      </c>
      <c r="T44" s="43">
        <v>312452</v>
      </c>
      <c r="U44" s="43"/>
      <c r="V44" s="43">
        <f t="shared" si="5"/>
        <v>312452</v>
      </c>
      <c r="X44" s="38"/>
    </row>
    <row r="45" spans="2:24" ht="24.75" customHeight="1" x14ac:dyDescent="0.2">
      <c r="B45" s="38"/>
      <c r="C45" s="16"/>
      <c r="D45" s="43">
        <f t="shared" si="4"/>
        <v>265086</v>
      </c>
      <c r="E45" s="43"/>
      <c r="F45" s="43">
        <v>265086</v>
      </c>
      <c r="G45" s="43">
        <v>210341</v>
      </c>
      <c r="H45" s="43">
        <v>37218</v>
      </c>
      <c r="I45" s="43">
        <v>5438</v>
      </c>
      <c r="J45" s="43">
        <v>12089</v>
      </c>
      <c r="K45" s="30"/>
      <c r="L45" s="41" t="s">
        <v>188</v>
      </c>
      <c r="M45" s="42"/>
      <c r="N45" s="41" t="s">
        <v>189</v>
      </c>
      <c r="O45" s="30"/>
      <c r="P45" s="43">
        <v>12089</v>
      </c>
      <c r="Q45" s="43">
        <v>5438</v>
      </c>
      <c r="R45" s="43">
        <v>37218</v>
      </c>
      <c r="S45" s="43">
        <v>210341</v>
      </c>
      <c r="T45" s="43">
        <v>265086</v>
      </c>
      <c r="U45" s="43"/>
      <c r="V45" s="43">
        <f t="shared" si="5"/>
        <v>265086</v>
      </c>
      <c r="W45" s="16"/>
      <c r="X45" s="38"/>
    </row>
    <row r="46" spans="2:24" x14ac:dyDescent="0.2">
      <c r="B46" s="38"/>
      <c r="D46" s="46">
        <f t="shared" si="4"/>
        <v>39488</v>
      </c>
      <c r="E46" s="46"/>
      <c r="F46" s="46">
        <v>39488</v>
      </c>
      <c r="G46" s="46">
        <v>3241</v>
      </c>
      <c r="H46" s="46">
        <v>36247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39488</v>
      </c>
      <c r="T46" s="46">
        <v>39488</v>
      </c>
      <c r="U46" s="46"/>
      <c r="V46" s="46">
        <f t="shared" si="5"/>
        <v>39488</v>
      </c>
      <c r="X46" s="38"/>
    </row>
    <row r="47" spans="2:24" ht="33.6" customHeight="1" x14ac:dyDescent="0.2">
      <c r="B47" s="45" t="s">
        <v>198</v>
      </c>
      <c r="D47" s="44">
        <f t="shared" si="4"/>
        <v>312452</v>
      </c>
      <c r="E47" s="44"/>
      <c r="F47" s="44">
        <v>312452</v>
      </c>
      <c r="G47" s="44">
        <v>254810</v>
      </c>
      <c r="H47" s="44">
        <v>8364</v>
      </c>
      <c r="I47" s="44">
        <v>6529</v>
      </c>
      <c r="J47" s="44">
        <v>42749</v>
      </c>
      <c r="K47" s="30"/>
      <c r="L47" s="41" t="s">
        <v>209</v>
      </c>
      <c r="M47" s="42"/>
      <c r="N47" s="41" t="s">
        <v>190</v>
      </c>
      <c r="O47" s="30"/>
      <c r="P47" s="44">
        <v>42749</v>
      </c>
      <c r="Q47" s="44">
        <v>6529</v>
      </c>
      <c r="R47" s="44">
        <v>8364</v>
      </c>
      <c r="S47" s="44">
        <v>254810</v>
      </c>
      <c r="T47" s="44">
        <v>312452</v>
      </c>
      <c r="U47" s="44"/>
      <c r="V47" s="44">
        <f t="shared" si="5"/>
        <v>312452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265086</v>
      </c>
      <c r="E48" s="46"/>
      <c r="F48" s="46">
        <v>265086</v>
      </c>
      <c r="G48" s="46">
        <v>246588</v>
      </c>
      <c r="H48" s="46">
        <v>971</v>
      </c>
      <c r="I48" s="46">
        <v>5438</v>
      </c>
      <c r="J48" s="46">
        <v>12089</v>
      </c>
      <c r="K48" s="13"/>
      <c r="L48" s="41" t="s">
        <v>210</v>
      </c>
      <c r="M48" s="42"/>
      <c r="N48" s="41" t="s">
        <v>191</v>
      </c>
      <c r="O48" s="13"/>
      <c r="P48" s="46">
        <v>12089</v>
      </c>
      <c r="Q48" s="46">
        <v>5438</v>
      </c>
      <c r="R48" s="46">
        <v>971</v>
      </c>
      <c r="S48" s="46">
        <v>246588</v>
      </c>
      <c r="T48" s="46">
        <v>265086</v>
      </c>
      <c r="U48" s="46"/>
      <c r="V48" s="46">
        <f t="shared" si="5"/>
        <v>265086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42749</v>
      </c>
      <c r="Q49" s="44">
        <v>6529</v>
      </c>
      <c r="R49" s="44">
        <v>44611</v>
      </c>
      <c r="S49" s="44">
        <v>218563</v>
      </c>
      <c r="T49" s="44">
        <v>312452</v>
      </c>
      <c r="U49" s="44"/>
      <c r="V49" s="44">
        <f t="shared" si="5"/>
        <v>312452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12089</v>
      </c>
      <c r="Q50" s="43">
        <v>5438</v>
      </c>
      <c r="R50" s="43">
        <v>37218</v>
      </c>
      <c r="S50" s="43">
        <v>210341</v>
      </c>
      <c r="T50" s="43">
        <v>265086</v>
      </c>
      <c r="U50" s="43"/>
      <c r="V50" s="43">
        <f t="shared" si="5"/>
        <v>265086</v>
      </c>
      <c r="X50" s="38" t="s">
        <v>55</v>
      </c>
    </row>
    <row r="51" spans="2:24" x14ac:dyDescent="0.2">
      <c r="B51" s="38"/>
      <c r="D51" s="43">
        <f t="shared" ref="D51:D56" si="6">SUM(E51:F51)</f>
        <v>236289</v>
      </c>
      <c r="E51" s="43"/>
      <c r="F51" s="43">
        <v>236289</v>
      </c>
      <c r="G51" s="43">
        <v>211402</v>
      </c>
      <c r="H51" s="43">
        <v>24887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236289</v>
      </c>
      <c r="E52" s="43"/>
      <c r="F52" s="43">
        <v>236289</v>
      </c>
      <c r="G52" s="43">
        <v>175155</v>
      </c>
      <c r="H52" s="43">
        <v>61134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-184</v>
      </c>
      <c r="E53" s="43"/>
      <c r="F53" s="43">
        <v>-184</v>
      </c>
      <c r="G53" s="43"/>
      <c r="H53" s="43"/>
      <c r="I53" s="43">
        <v>-184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-184</v>
      </c>
      <c r="T53" s="43">
        <v>-184</v>
      </c>
      <c r="U53" s="43"/>
      <c r="V53" s="43">
        <f>SUM(T53:U53)</f>
        <v>-184</v>
      </c>
      <c r="X53" s="38"/>
    </row>
    <row r="54" spans="2:24" x14ac:dyDescent="0.2">
      <c r="B54" s="38"/>
      <c r="D54" s="43">
        <f t="shared" si="6"/>
        <v>76163</v>
      </c>
      <c r="E54" s="43"/>
      <c r="F54" s="43">
        <v>76163</v>
      </c>
      <c r="G54" s="43">
        <v>43224</v>
      </c>
      <c r="H54" s="43">
        <v>-16523</v>
      </c>
      <c r="I54" s="43">
        <v>6713</v>
      </c>
      <c r="J54" s="43">
        <v>42749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28797</v>
      </c>
      <c r="E55" s="43"/>
      <c r="F55" s="43">
        <v>28797</v>
      </c>
      <c r="G55" s="43">
        <v>35002</v>
      </c>
      <c r="H55" s="43">
        <v>-23916</v>
      </c>
      <c r="I55" s="43">
        <v>5622</v>
      </c>
      <c r="J55" s="43">
        <v>12089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-10830</v>
      </c>
      <c r="E56" s="43">
        <v>-10830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12089</v>
      </c>
      <c r="Q69" s="43">
        <v>5622</v>
      </c>
      <c r="R69" s="43">
        <v>-23916</v>
      </c>
      <c r="S69" s="43">
        <v>35002</v>
      </c>
      <c r="T69" s="43">
        <v>28797</v>
      </c>
      <c r="U69" s="43"/>
      <c r="V69" s="43">
        <f>SUM(T69:U69)</f>
        <v>28797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-10830</v>
      </c>
      <c r="V71" s="43">
        <f t="shared" ref="V71:V74" si="7">SUM(T71:U71)</f>
        <v>-10830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986</v>
      </c>
      <c r="Q72" s="43">
        <v>838</v>
      </c>
      <c r="R72" s="43">
        <v>2125</v>
      </c>
      <c r="S72" s="43">
        <v>658</v>
      </c>
      <c r="T72" s="43">
        <v>4607</v>
      </c>
      <c r="U72" s="43">
        <v>103</v>
      </c>
      <c r="V72" s="43">
        <f t="shared" si="7"/>
        <v>4710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-514</v>
      </c>
      <c r="Q73" s="43">
        <v>-709</v>
      </c>
      <c r="R73" s="43">
        <v>-1848</v>
      </c>
      <c r="S73" s="43">
        <v>-993</v>
      </c>
      <c r="T73" s="43">
        <v>-4064</v>
      </c>
      <c r="U73" s="43">
        <v>-646</v>
      </c>
      <c r="V73" s="43">
        <f t="shared" si="7"/>
        <v>-4710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17967</v>
      </c>
      <c r="E74" s="46">
        <v>-11373</v>
      </c>
      <c r="F74" s="46">
        <v>29340</v>
      </c>
      <c r="G74" s="46">
        <v>34667</v>
      </c>
      <c r="H74" s="46">
        <v>-23639</v>
      </c>
      <c r="I74" s="46">
        <v>5751</v>
      </c>
      <c r="J74" s="46">
        <v>12561</v>
      </c>
      <c r="K74" s="13"/>
      <c r="L74" s="41" t="s">
        <v>103</v>
      </c>
      <c r="M74" s="42"/>
      <c r="N74" s="41" t="s">
        <v>104</v>
      </c>
      <c r="O74" s="13"/>
      <c r="P74" s="46">
        <v>12561</v>
      </c>
      <c r="Q74" s="46">
        <v>5751</v>
      </c>
      <c r="R74" s="46">
        <v>-23639</v>
      </c>
      <c r="S74" s="46">
        <v>34667</v>
      </c>
      <c r="T74" s="46">
        <v>29340</v>
      </c>
      <c r="U74" s="46">
        <v>-11373</v>
      </c>
      <c r="V74" s="46">
        <f t="shared" si="7"/>
        <v>17967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65333</v>
      </c>
      <c r="E75" s="44"/>
      <c r="F75" s="44">
        <v>65333</v>
      </c>
      <c r="G75" s="44">
        <v>9166</v>
      </c>
      <c r="H75" s="44">
        <v>6749</v>
      </c>
      <c r="I75" s="44">
        <v>183</v>
      </c>
      <c r="J75" s="44">
        <v>49235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63676</v>
      </c>
      <c r="E76" s="43"/>
      <c r="F76" s="43">
        <v>63676</v>
      </c>
      <c r="G76" s="43">
        <v>10978</v>
      </c>
      <c r="H76" s="43">
        <v>6739</v>
      </c>
      <c r="I76" s="43">
        <v>164</v>
      </c>
      <c r="J76" s="43">
        <v>45795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-47366</v>
      </c>
      <c r="E77" s="43"/>
      <c r="F77" s="43">
        <v>-47366</v>
      </c>
      <c r="G77" s="43">
        <v>-8222</v>
      </c>
      <c r="H77" s="43">
        <v>-7393</v>
      </c>
      <c r="I77" s="43">
        <v>-1091</v>
      </c>
      <c r="J77" s="43">
        <v>-30660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1657</v>
      </c>
      <c r="E78" s="43"/>
      <c r="F78" s="43">
        <v>1657</v>
      </c>
      <c r="G78" s="43">
        <v>-1812</v>
      </c>
      <c r="H78" s="43">
        <v>10</v>
      </c>
      <c r="I78" s="43">
        <v>19</v>
      </c>
      <c r="J78" s="43">
        <v>3440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297</v>
      </c>
      <c r="F79" s="43">
        <v>-297</v>
      </c>
      <c r="G79" s="43">
        <v>-200</v>
      </c>
      <c r="H79" s="43">
        <v>129</v>
      </c>
      <c r="I79" s="43">
        <v>47</v>
      </c>
      <c r="J79" s="43">
        <v>-273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-11670</v>
      </c>
      <c r="F80" s="43">
        <v>11670</v>
      </c>
      <c r="G80" s="43">
        <v>33923</v>
      </c>
      <c r="H80" s="43">
        <v>-23124</v>
      </c>
      <c r="I80" s="43">
        <v>6612</v>
      </c>
      <c r="J80" s="43">
        <v>-5741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100212</v>
      </c>
      <c r="V18" s="43">
        <f>SUM(T18:U18)</f>
        <v>100212</v>
      </c>
      <c r="X18" s="38" t="s">
        <v>25</v>
      </c>
    </row>
    <row r="19" spans="2:24" x14ac:dyDescent="0.2">
      <c r="B19" s="38" t="s">
        <v>28</v>
      </c>
      <c r="D19" s="43">
        <f>SUM(E19:F19)</f>
        <v>112496</v>
      </c>
      <c r="E19" s="43">
        <v>112496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306040</v>
      </c>
      <c r="E23" s="43"/>
      <c r="F23" s="43">
        <v>306040</v>
      </c>
      <c r="G23" s="43">
        <v>66370</v>
      </c>
      <c r="H23" s="43">
        <v>38473</v>
      </c>
      <c r="I23" s="43">
        <v>10824</v>
      </c>
      <c r="J23" s="43">
        <v>161524</v>
      </c>
      <c r="K23" s="13"/>
      <c r="L23" s="41" t="s">
        <v>204</v>
      </c>
      <c r="M23" s="42"/>
      <c r="N23" s="41" t="s">
        <v>41</v>
      </c>
      <c r="O23" s="13"/>
      <c r="P23" s="43">
        <v>161524</v>
      </c>
      <c r="Q23" s="43">
        <v>10824</v>
      </c>
      <c r="R23" s="43">
        <v>38473</v>
      </c>
      <c r="S23" s="43">
        <v>66370</v>
      </c>
      <c r="T23" s="43">
        <v>306040</v>
      </c>
      <c r="U23" s="43"/>
      <c r="V23" s="43">
        <f>SUM(T23:U23)</f>
        <v>306040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47655</v>
      </c>
      <c r="E24" s="43"/>
      <c r="F24" s="43">
        <v>47655</v>
      </c>
      <c r="G24" s="43">
        <v>8297</v>
      </c>
      <c r="H24" s="43">
        <v>7388</v>
      </c>
      <c r="I24" s="43">
        <v>1113</v>
      </c>
      <c r="J24" s="43">
        <v>30857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258385</v>
      </c>
      <c r="E25" s="43"/>
      <c r="F25" s="43">
        <v>258385</v>
      </c>
      <c r="G25" s="43">
        <v>58073</v>
      </c>
      <c r="H25" s="43">
        <v>31085</v>
      </c>
      <c r="I25" s="43">
        <v>9711</v>
      </c>
      <c r="J25" s="43">
        <v>130667</v>
      </c>
      <c r="K25" s="13"/>
      <c r="L25" s="41" t="s">
        <v>45</v>
      </c>
      <c r="M25" s="42"/>
      <c r="N25" s="41" t="s">
        <v>46</v>
      </c>
      <c r="O25" s="13"/>
      <c r="P25" s="43">
        <v>130667</v>
      </c>
      <c r="Q25" s="43">
        <v>9711</v>
      </c>
      <c r="R25" s="43">
        <v>31085</v>
      </c>
      <c r="S25" s="43">
        <v>58073</v>
      </c>
      <c r="T25" s="43">
        <v>258385</v>
      </c>
      <c r="U25" s="43"/>
      <c r="V25" s="43">
        <f t="shared" ref="V25:V31" si="1">SUM(T25:U25)</f>
        <v>258385</v>
      </c>
      <c r="X25" s="38"/>
    </row>
    <row r="26" spans="2:24" x14ac:dyDescent="0.2">
      <c r="B26" s="38"/>
      <c r="D26" s="46">
        <f t="shared" si="0"/>
        <v>-12284</v>
      </c>
      <c r="E26" s="46">
        <v>-12284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-12284</v>
      </c>
      <c r="V26" s="46">
        <f t="shared" si="1"/>
        <v>-12284</v>
      </c>
      <c r="X26" s="38"/>
    </row>
    <row r="27" spans="2:24" x14ac:dyDescent="0.2">
      <c r="B27" s="45" t="s">
        <v>49</v>
      </c>
      <c r="D27" s="44">
        <f t="shared" si="0"/>
        <v>143621</v>
      </c>
      <c r="E27" s="44">
        <v>693</v>
      </c>
      <c r="F27" s="44">
        <v>142928</v>
      </c>
      <c r="G27" s="44">
        <v>11593</v>
      </c>
      <c r="H27" s="44">
        <v>30954</v>
      </c>
      <c r="I27" s="44">
        <v>5018</v>
      </c>
      <c r="J27" s="44">
        <v>95363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143519</v>
      </c>
      <c r="T27" s="44">
        <v>143519</v>
      </c>
      <c r="U27" s="44">
        <v>102</v>
      </c>
      <c r="V27" s="44">
        <f t="shared" si="1"/>
        <v>143621</v>
      </c>
      <c r="X27" s="45" t="s">
        <v>49</v>
      </c>
    </row>
    <row r="28" spans="2:24" x14ac:dyDescent="0.2">
      <c r="B28" s="38" t="s">
        <v>44</v>
      </c>
      <c r="D28" s="43">
        <f t="shared" si="0"/>
        <v>32919</v>
      </c>
      <c r="E28" s="43"/>
      <c r="F28" s="43">
        <v>32919</v>
      </c>
      <c r="G28" s="43">
        <v>2171</v>
      </c>
      <c r="H28" s="43">
        <v>131</v>
      </c>
      <c r="I28" s="43">
        <v>173</v>
      </c>
      <c r="J28" s="43">
        <v>1595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32558</v>
      </c>
      <c r="S28" s="43"/>
      <c r="T28" s="43">
        <v>32558</v>
      </c>
      <c r="U28" s="43">
        <v>361</v>
      </c>
      <c r="V28" s="43">
        <f t="shared" si="1"/>
        <v>32919</v>
      </c>
      <c r="X28" s="38" t="s">
        <v>44</v>
      </c>
    </row>
    <row r="29" spans="2:24" x14ac:dyDescent="0.2">
      <c r="B29" s="38"/>
      <c r="D29" s="43">
        <f t="shared" si="0"/>
        <v>28849</v>
      </c>
      <c r="E29" s="43"/>
      <c r="F29" s="43">
        <v>28849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28338</v>
      </c>
      <c r="S29" s="43"/>
      <c r="T29" s="43">
        <v>28338</v>
      </c>
      <c r="U29" s="43">
        <v>511</v>
      </c>
      <c r="V29" s="43">
        <f t="shared" si="1"/>
        <v>28849</v>
      </c>
      <c r="X29" s="38"/>
    </row>
    <row r="30" spans="2:24" x14ac:dyDescent="0.2">
      <c r="B30" s="38"/>
      <c r="D30" s="43">
        <f t="shared" si="0"/>
        <v>4070</v>
      </c>
      <c r="E30" s="43"/>
      <c r="F30" s="43">
        <v>4070</v>
      </c>
      <c r="G30" s="43">
        <v>2171</v>
      </c>
      <c r="H30" s="43">
        <v>131</v>
      </c>
      <c r="I30" s="43">
        <v>173</v>
      </c>
      <c r="J30" s="43">
        <v>1595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4220</v>
      </c>
      <c r="S30" s="43"/>
      <c r="T30" s="43">
        <v>4220</v>
      </c>
      <c r="U30" s="43">
        <v>-150</v>
      </c>
      <c r="V30" s="43">
        <f t="shared" si="1"/>
        <v>4070</v>
      </c>
      <c r="X30" s="38"/>
    </row>
    <row r="31" spans="2:24" x14ac:dyDescent="0.2">
      <c r="B31" s="38"/>
      <c r="D31" s="43">
        <f t="shared" si="0"/>
        <v>130193</v>
      </c>
      <c r="E31" s="43"/>
      <c r="F31" s="43">
        <v>130193</v>
      </c>
      <c r="G31" s="43">
        <v>52606</v>
      </c>
      <c r="H31" s="43">
        <v>7388</v>
      </c>
      <c r="I31" s="43">
        <v>5633</v>
      </c>
      <c r="J31" s="43">
        <v>64566</v>
      </c>
      <c r="K31" s="15"/>
      <c r="L31" s="41" t="s">
        <v>205</v>
      </c>
      <c r="M31" s="42"/>
      <c r="N31" s="41" t="s">
        <v>119</v>
      </c>
      <c r="O31" s="15"/>
      <c r="P31" s="43">
        <v>64566</v>
      </c>
      <c r="Q31" s="43">
        <v>5633</v>
      </c>
      <c r="R31" s="43">
        <v>7388</v>
      </c>
      <c r="S31" s="43">
        <v>52606</v>
      </c>
      <c r="T31" s="43">
        <v>130193</v>
      </c>
      <c r="U31" s="43"/>
      <c r="V31" s="43">
        <f t="shared" si="1"/>
        <v>130193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82538</v>
      </c>
      <c r="E33" s="43"/>
      <c r="F33" s="43">
        <v>82538</v>
      </c>
      <c r="G33" s="43">
        <v>44309</v>
      </c>
      <c r="H33" s="43">
        <v>0</v>
      </c>
      <c r="I33" s="43">
        <v>4520</v>
      </c>
      <c r="J33" s="43">
        <v>33709</v>
      </c>
      <c r="K33" s="13"/>
      <c r="L33" s="41" t="s">
        <v>120</v>
      </c>
      <c r="M33" s="42"/>
      <c r="N33" s="41" t="s">
        <v>121</v>
      </c>
      <c r="O33" s="13"/>
      <c r="P33" s="43">
        <v>33709</v>
      </c>
      <c r="Q33" s="43">
        <v>4520</v>
      </c>
      <c r="R33" s="43">
        <v>0</v>
      </c>
      <c r="S33" s="43">
        <v>44309</v>
      </c>
      <c r="T33" s="43">
        <v>82538</v>
      </c>
      <c r="U33" s="43"/>
      <c r="V33" s="43">
        <f>SUM(T33:U33)</f>
        <v>82538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51511</v>
      </c>
      <c r="E35" s="44">
        <v>14307</v>
      </c>
      <c r="F35" s="44">
        <v>37204</v>
      </c>
      <c r="G35" s="44">
        <v>1220</v>
      </c>
      <c r="H35" s="44">
        <v>6815</v>
      </c>
      <c r="I35" s="44">
        <v>12301</v>
      </c>
      <c r="J35" s="44">
        <v>16868</v>
      </c>
      <c r="K35" s="31"/>
      <c r="L35" s="40" t="s">
        <v>63</v>
      </c>
      <c r="M35" s="14"/>
      <c r="N35" s="40" t="s">
        <v>64</v>
      </c>
      <c r="O35" s="31"/>
      <c r="P35" s="44">
        <v>11755</v>
      </c>
      <c r="Q35" s="44">
        <v>14880</v>
      </c>
      <c r="R35" s="44">
        <v>1398</v>
      </c>
      <c r="S35" s="44">
        <v>8704</v>
      </c>
      <c r="T35" s="44">
        <v>36737</v>
      </c>
      <c r="U35" s="44">
        <v>14774</v>
      </c>
      <c r="V35" s="44">
        <f t="shared" ref="V35:V36" si="3">SUM(T35:U35)</f>
        <v>51511</v>
      </c>
      <c r="X35" s="45" t="s">
        <v>62</v>
      </c>
    </row>
    <row r="36" spans="2:24" x14ac:dyDescent="0.2">
      <c r="B36" s="38" t="s">
        <v>54</v>
      </c>
      <c r="D36" s="43">
        <f t="shared" si="2"/>
        <v>305803</v>
      </c>
      <c r="E36" s="43"/>
      <c r="F36" s="43">
        <v>305803</v>
      </c>
      <c r="G36" s="43">
        <v>203609</v>
      </c>
      <c r="H36" s="43">
        <v>34529</v>
      </c>
      <c r="I36" s="43">
        <v>8212</v>
      </c>
      <c r="J36" s="43">
        <v>59453</v>
      </c>
      <c r="K36" s="13"/>
      <c r="L36" s="41" t="s">
        <v>207</v>
      </c>
      <c r="M36" s="42"/>
      <c r="N36" s="41" t="s">
        <v>65</v>
      </c>
      <c r="O36" s="13"/>
      <c r="P36" s="43">
        <v>59453</v>
      </c>
      <c r="Q36" s="43">
        <v>8212</v>
      </c>
      <c r="R36" s="43">
        <v>34529</v>
      </c>
      <c r="S36" s="43">
        <v>203609</v>
      </c>
      <c r="T36" s="43">
        <v>305803</v>
      </c>
      <c r="U36" s="43"/>
      <c r="V36" s="43">
        <f t="shared" si="3"/>
        <v>305803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258148</v>
      </c>
      <c r="E38" s="43"/>
      <c r="F38" s="43">
        <v>258148</v>
      </c>
      <c r="G38" s="43">
        <v>195312</v>
      </c>
      <c r="H38" s="43">
        <v>27141</v>
      </c>
      <c r="I38" s="43">
        <v>7099</v>
      </c>
      <c r="J38" s="43">
        <v>28596</v>
      </c>
      <c r="K38" s="13"/>
      <c r="L38" s="41" t="s">
        <v>69</v>
      </c>
      <c r="M38" s="42"/>
      <c r="N38" s="41" t="s">
        <v>70</v>
      </c>
      <c r="O38" s="13"/>
      <c r="P38" s="43">
        <v>28596</v>
      </c>
      <c r="Q38" s="43">
        <v>7099</v>
      </c>
      <c r="R38" s="43">
        <v>27141</v>
      </c>
      <c r="S38" s="43">
        <v>195312</v>
      </c>
      <c r="T38" s="43">
        <v>258148</v>
      </c>
      <c r="U38" s="43"/>
      <c r="V38" s="43">
        <f>SUM(T38:U38)</f>
        <v>258148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40327</v>
      </c>
      <c r="E40" s="44">
        <v>602</v>
      </c>
      <c r="F40" s="44">
        <v>39725</v>
      </c>
      <c r="G40" s="44">
        <v>31282</v>
      </c>
      <c r="H40" s="44">
        <v>193</v>
      </c>
      <c r="I40" s="44">
        <v>1217</v>
      </c>
      <c r="J40" s="44">
        <v>7033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39949</v>
      </c>
      <c r="S40" s="44"/>
      <c r="T40" s="44">
        <v>39949</v>
      </c>
      <c r="U40" s="44">
        <v>378</v>
      </c>
      <c r="V40" s="44">
        <f t="shared" ref="V40:V50" si="5">SUM(T40:U40)</f>
        <v>40327</v>
      </c>
      <c r="X40" s="45" t="s">
        <v>66</v>
      </c>
    </row>
    <row r="41" spans="2:24" x14ac:dyDescent="0.2">
      <c r="B41" s="38" t="s">
        <v>68</v>
      </c>
      <c r="D41" s="43">
        <f t="shared" si="4"/>
        <v>43310</v>
      </c>
      <c r="E41" s="43">
        <v>23</v>
      </c>
      <c r="F41" s="43">
        <v>43287</v>
      </c>
      <c r="G41" s="43">
        <v>43287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1679</v>
      </c>
      <c r="Q41" s="43">
        <v>1209</v>
      </c>
      <c r="R41" s="43">
        <v>40111</v>
      </c>
      <c r="S41" s="43">
        <v>94</v>
      </c>
      <c r="T41" s="43">
        <v>43093</v>
      </c>
      <c r="U41" s="43">
        <v>217</v>
      </c>
      <c r="V41" s="43">
        <f t="shared" si="5"/>
        <v>43310</v>
      </c>
      <c r="X41" s="38" t="s">
        <v>68</v>
      </c>
    </row>
    <row r="42" spans="2:24" ht="24" x14ac:dyDescent="0.2">
      <c r="B42" s="38" t="s">
        <v>71</v>
      </c>
      <c r="D42" s="43">
        <f t="shared" si="4"/>
        <v>48407</v>
      </c>
      <c r="E42" s="43">
        <v>792</v>
      </c>
      <c r="F42" s="43">
        <v>47615</v>
      </c>
      <c r="G42" s="43">
        <v>83</v>
      </c>
      <c r="H42" s="43">
        <v>43542</v>
      </c>
      <c r="I42" s="43">
        <v>2329</v>
      </c>
      <c r="J42" s="43">
        <v>1661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48286</v>
      </c>
      <c r="T42" s="43">
        <v>48286</v>
      </c>
      <c r="U42" s="43">
        <v>121</v>
      </c>
      <c r="V42" s="43">
        <f t="shared" si="5"/>
        <v>48407</v>
      </c>
      <c r="X42" s="38" t="s">
        <v>71</v>
      </c>
    </row>
    <row r="43" spans="2:24" x14ac:dyDescent="0.2">
      <c r="B43" s="38" t="s">
        <v>78</v>
      </c>
      <c r="D43" s="43">
        <f t="shared" si="4"/>
        <v>37339</v>
      </c>
      <c r="E43" s="43">
        <v>2595</v>
      </c>
      <c r="F43" s="43">
        <v>34744</v>
      </c>
      <c r="G43" s="43">
        <v>18946</v>
      </c>
      <c r="H43" s="43">
        <v>4073</v>
      </c>
      <c r="I43" s="43">
        <v>7408</v>
      </c>
      <c r="J43" s="43">
        <v>4317</v>
      </c>
      <c r="K43" s="13"/>
      <c r="L43" s="40" t="s">
        <v>79</v>
      </c>
      <c r="M43" s="14"/>
      <c r="N43" s="40" t="s">
        <v>80</v>
      </c>
      <c r="O43" s="13"/>
      <c r="P43" s="43">
        <v>1802</v>
      </c>
      <c r="Q43" s="43">
        <v>7436</v>
      </c>
      <c r="R43" s="43">
        <v>1986</v>
      </c>
      <c r="S43" s="43">
        <v>19333</v>
      </c>
      <c r="T43" s="43">
        <v>30557</v>
      </c>
      <c r="U43" s="43">
        <v>6782</v>
      </c>
      <c r="V43" s="43">
        <f t="shared" si="5"/>
        <v>37339</v>
      </c>
      <c r="X43" s="38" t="s">
        <v>78</v>
      </c>
    </row>
    <row r="44" spans="2:24" ht="22.5" customHeight="1" x14ac:dyDescent="0.2">
      <c r="B44" s="38"/>
      <c r="D44" s="43">
        <f t="shared" si="4"/>
        <v>302317</v>
      </c>
      <c r="E44" s="43"/>
      <c r="F44" s="43">
        <v>302317</v>
      </c>
      <c r="G44" s="43">
        <v>177724</v>
      </c>
      <c r="H44" s="43">
        <v>68767</v>
      </c>
      <c r="I44" s="43">
        <v>5903</v>
      </c>
      <c r="J44" s="43">
        <v>49923</v>
      </c>
      <c r="K44" s="30"/>
      <c r="L44" s="41" t="s">
        <v>208</v>
      </c>
      <c r="M44" s="42"/>
      <c r="N44" s="41" t="s">
        <v>187</v>
      </c>
      <c r="O44" s="30"/>
      <c r="P44" s="43">
        <v>49923</v>
      </c>
      <c r="Q44" s="43">
        <v>5903</v>
      </c>
      <c r="R44" s="43">
        <v>68767</v>
      </c>
      <c r="S44" s="43">
        <v>177724</v>
      </c>
      <c r="T44" s="43">
        <v>302317</v>
      </c>
      <c r="U44" s="43"/>
      <c r="V44" s="43">
        <f t="shared" si="5"/>
        <v>302317</v>
      </c>
      <c r="X44" s="38"/>
    </row>
    <row r="45" spans="2:24" ht="24.75" customHeight="1" x14ac:dyDescent="0.2">
      <c r="B45" s="38"/>
      <c r="C45" s="16"/>
      <c r="D45" s="43">
        <f t="shared" si="4"/>
        <v>254662</v>
      </c>
      <c r="E45" s="43"/>
      <c r="F45" s="43">
        <v>254662</v>
      </c>
      <c r="G45" s="43">
        <v>169427</v>
      </c>
      <c r="H45" s="43">
        <v>61379</v>
      </c>
      <c r="I45" s="43">
        <v>4790</v>
      </c>
      <c r="J45" s="43">
        <v>19066</v>
      </c>
      <c r="K45" s="30"/>
      <c r="L45" s="41" t="s">
        <v>188</v>
      </c>
      <c r="M45" s="42"/>
      <c r="N45" s="41" t="s">
        <v>189</v>
      </c>
      <c r="O45" s="30"/>
      <c r="P45" s="43">
        <v>19066</v>
      </c>
      <c r="Q45" s="43">
        <v>4790</v>
      </c>
      <c r="R45" s="43">
        <v>61379</v>
      </c>
      <c r="S45" s="43">
        <v>169427</v>
      </c>
      <c r="T45" s="43">
        <v>254662</v>
      </c>
      <c r="U45" s="43"/>
      <c r="V45" s="43">
        <f t="shared" si="5"/>
        <v>254662</v>
      </c>
      <c r="W45" s="16"/>
      <c r="X45" s="38"/>
    </row>
    <row r="46" spans="2:24" x14ac:dyDescent="0.2">
      <c r="B46" s="38"/>
      <c r="D46" s="46">
        <f t="shared" si="4"/>
        <v>34538</v>
      </c>
      <c r="E46" s="46"/>
      <c r="F46" s="46">
        <v>34538</v>
      </c>
      <c r="G46" s="46">
        <v>2956</v>
      </c>
      <c r="H46" s="46">
        <v>31582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34538</v>
      </c>
      <c r="T46" s="46">
        <v>34538</v>
      </c>
      <c r="U46" s="46"/>
      <c r="V46" s="46">
        <f t="shared" si="5"/>
        <v>34538</v>
      </c>
      <c r="X46" s="38"/>
    </row>
    <row r="47" spans="2:24" ht="33.6" customHeight="1" x14ac:dyDescent="0.2">
      <c r="B47" s="45" t="s">
        <v>198</v>
      </c>
      <c r="D47" s="44">
        <f t="shared" si="4"/>
        <v>302317</v>
      </c>
      <c r="E47" s="44"/>
      <c r="F47" s="44">
        <v>302317</v>
      </c>
      <c r="G47" s="44">
        <v>209306</v>
      </c>
      <c r="H47" s="44">
        <v>37185</v>
      </c>
      <c r="I47" s="44">
        <v>5903</v>
      </c>
      <c r="J47" s="44">
        <v>49923</v>
      </c>
      <c r="K47" s="30"/>
      <c r="L47" s="41" t="s">
        <v>209</v>
      </c>
      <c r="M47" s="42"/>
      <c r="N47" s="41" t="s">
        <v>190</v>
      </c>
      <c r="O47" s="30"/>
      <c r="P47" s="44">
        <v>49923</v>
      </c>
      <c r="Q47" s="44">
        <v>5903</v>
      </c>
      <c r="R47" s="44">
        <v>37185</v>
      </c>
      <c r="S47" s="44">
        <v>209306</v>
      </c>
      <c r="T47" s="44">
        <v>302317</v>
      </c>
      <c r="U47" s="44"/>
      <c r="V47" s="44">
        <f t="shared" si="5"/>
        <v>302317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254662</v>
      </c>
      <c r="E48" s="46"/>
      <c r="F48" s="46">
        <v>254662</v>
      </c>
      <c r="G48" s="46">
        <v>201009</v>
      </c>
      <c r="H48" s="46">
        <v>29797</v>
      </c>
      <c r="I48" s="46">
        <v>4790</v>
      </c>
      <c r="J48" s="46">
        <v>19066</v>
      </c>
      <c r="K48" s="13"/>
      <c r="L48" s="41" t="s">
        <v>210</v>
      </c>
      <c r="M48" s="42"/>
      <c r="N48" s="41" t="s">
        <v>191</v>
      </c>
      <c r="O48" s="13"/>
      <c r="P48" s="46">
        <v>19066</v>
      </c>
      <c r="Q48" s="46">
        <v>4790</v>
      </c>
      <c r="R48" s="46">
        <v>29797</v>
      </c>
      <c r="S48" s="46">
        <v>201009</v>
      </c>
      <c r="T48" s="46">
        <v>254662</v>
      </c>
      <c r="U48" s="46"/>
      <c r="V48" s="46">
        <f t="shared" si="5"/>
        <v>254662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49923</v>
      </c>
      <c r="Q49" s="44">
        <v>5903</v>
      </c>
      <c r="R49" s="44">
        <v>68767</v>
      </c>
      <c r="S49" s="44">
        <v>177724</v>
      </c>
      <c r="T49" s="44">
        <v>302317</v>
      </c>
      <c r="U49" s="44"/>
      <c r="V49" s="44">
        <f t="shared" si="5"/>
        <v>302317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19066</v>
      </c>
      <c r="Q50" s="43">
        <v>4790</v>
      </c>
      <c r="R50" s="43">
        <v>61379</v>
      </c>
      <c r="S50" s="43">
        <v>169427</v>
      </c>
      <c r="T50" s="43">
        <v>254662</v>
      </c>
      <c r="U50" s="43"/>
      <c r="V50" s="43">
        <f t="shared" si="5"/>
        <v>254662</v>
      </c>
      <c r="X50" s="38" t="s">
        <v>55</v>
      </c>
    </row>
    <row r="51" spans="2:24" x14ac:dyDescent="0.2">
      <c r="B51" s="38"/>
      <c r="D51" s="43">
        <f t="shared" ref="D51:D56" si="6">SUM(E51:F51)</f>
        <v>230727</v>
      </c>
      <c r="E51" s="43"/>
      <c r="F51" s="43">
        <v>230727</v>
      </c>
      <c r="G51" s="43">
        <v>208343</v>
      </c>
      <c r="H51" s="43">
        <v>22384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230727</v>
      </c>
      <c r="E52" s="43"/>
      <c r="F52" s="43">
        <v>230727</v>
      </c>
      <c r="G52" s="43">
        <v>176761</v>
      </c>
      <c r="H52" s="43">
        <v>53966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-1248</v>
      </c>
      <c r="E53" s="43"/>
      <c r="F53" s="43">
        <v>-1248</v>
      </c>
      <c r="G53" s="43"/>
      <c r="H53" s="43"/>
      <c r="I53" s="43">
        <v>-1248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-1248</v>
      </c>
      <c r="T53" s="43">
        <v>-1248</v>
      </c>
      <c r="U53" s="43"/>
      <c r="V53" s="43">
        <f>SUM(T53:U53)</f>
        <v>-1248</v>
      </c>
      <c r="X53" s="38"/>
    </row>
    <row r="54" spans="2:24" x14ac:dyDescent="0.2">
      <c r="B54" s="38"/>
      <c r="D54" s="43">
        <f t="shared" si="6"/>
        <v>71590</v>
      </c>
      <c r="E54" s="43"/>
      <c r="F54" s="43">
        <v>71590</v>
      </c>
      <c r="G54" s="43">
        <v>-285</v>
      </c>
      <c r="H54" s="43">
        <v>14801</v>
      </c>
      <c r="I54" s="43">
        <v>7151</v>
      </c>
      <c r="J54" s="43">
        <v>49923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23935</v>
      </c>
      <c r="E55" s="43"/>
      <c r="F55" s="43">
        <v>23935</v>
      </c>
      <c r="G55" s="43">
        <v>-8582</v>
      </c>
      <c r="H55" s="43">
        <v>7413</v>
      </c>
      <c r="I55" s="43">
        <v>6038</v>
      </c>
      <c r="J55" s="43">
        <v>19066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-8561</v>
      </c>
      <c r="E56" s="43">
        <v>-8561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19066</v>
      </c>
      <c r="Q69" s="43">
        <v>6038</v>
      </c>
      <c r="R69" s="43">
        <v>7413</v>
      </c>
      <c r="S69" s="43">
        <v>-8582</v>
      </c>
      <c r="T69" s="43">
        <v>23935</v>
      </c>
      <c r="U69" s="43"/>
      <c r="V69" s="43">
        <f>SUM(T69:U69)</f>
        <v>23935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-8561</v>
      </c>
      <c r="V71" s="43">
        <f t="shared" ref="V71:V74" si="7">SUM(T71:U71)</f>
        <v>-8561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1011</v>
      </c>
      <c r="Q72" s="43">
        <v>24</v>
      </c>
      <c r="R72" s="43">
        <v>1987</v>
      </c>
      <c r="S72" s="43">
        <v>650</v>
      </c>
      <c r="T72" s="43">
        <v>3672</v>
      </c>
      <c r="U72" s="43">
        <v>127</v>
      </c>
      <c r="V72" s="43">
        <f t="shared" si="7"/>
        <v>3799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-442</v>
      </c>
      <c r="Q73" s="43">
        <v>-65</v>
      </c>
      <c r="R73" s="43">
        <v>-1716</v>
      </c>
      <c r="S73" s="43">
        <v>-1001</v>
      </c>
      <c r="T73" s="43">
        <v>-3224</v>
      </c>
      <c r="U73" s="43">
        <v>-575</v>
      </c>
      <c r="V73" s="43">
        <f t="shared" si="7"/>
        <v>-3799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15374</v>
      </c>
      <c r="E74" s="46">
        <v>-9009</v>
      </c>
      <c r="F74" s="46">
        <v>24383</v>
      </c>
      <c r="G74" s="46">
        <v>-8933</v>
      </c>
      <c r="H74" s="46">
        <v>7684</v>
      </c>
      <c r="I74" s="46">
        <v>5997</v>
      </c>
      <c r="J74" s="46">
        <v>19635</v>
      </c>
      <c r="K74" s="13"/>
      <c r="L74" s="41" t="s">
        <v>103</v>
      </c>
      <c r="M74" s="42"/>
      <c r="N74" s="41" t="s">
        <v>104</v>
      </c>
      <c r="O74" s="13"/>
      <c r="P74" s="46">
        <v>19635</v>
      </c>
      <c r="Q74" s="46">
        <v>5997</v>
      </c>
      <c r="R74" s="46">
        <v>7684</v>
      </c>
      <c r="S74" s="46">
        <v>-8933</v>
      </c>
      <c r="T74" s="46">
        <v>24383</v>
      </c>
      <c r="U74" s="46">
        <v>-9009</v>
      </c>
      <c r="V74" s="46">
        <f t="shared" si="7"/>
        <v>15374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63029</v>
      </c>
      <c r="E75" s="44"/>
      <c r="F75" s="44">
        <v>63029</v>
      </c>
      <c r="G75" s="44">
        <v>11467</v>
      </c>
      <c r="H75" s="44">
        <v>6644</v>
      </c>
      <c r="I75" s="44">
        <v>258</v>
      </c>
      <c r="J75" s="44">
        <v>44660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60096</v>
      </c>
      <c r="E76" s="43"/>
      <c r="F76" s="43">
        <v>60096</v>
      </c>
      <c r="G76" s="43">
        <v>9819</v>
      </c>
      <c r="H76" s="43">
        <v>6627</v>
      </c>
      <c r="I76" s="43">
        <v>243</v>
      </c>
      <c r="J76" s="43">
        <v>43407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-47655</v>
      </c>
      <c r="E77" s="43"/>
      <c r="F77" s="43">
        <v>-47655</v>
      </c>
      <c r="G77" s="43">
        <v>-8297</v>
      </c>
      <c r="H77" s="43">
        <v>-7388</v>
      </c>
      <c r="I77" s="43">
        <v>-1113</v>
      </c>
      <c r="J77" s="43">
        <v>-30857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2933</v>
      </c>
      <c r="E78" s="43"/>
      <c r="F78" s="43">
        <v>2933</v>
      </c>
      <c r="G78" s="43">
        <v>1648</v>
      </c>
      <c r="H78" s="43">
        <v>17</v>
      </c>
      <c r="I78" s="43">
        <v>15</v>
      </c>
      <c r="J78" s="43">
        <v>1253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96</v>
      </c>
      <c r="F79" s="43">
        <v>-96</v>
      </c>
      <c r="G79" s="43">
        <v>-140</v>
      </c>
      <c r="H79" s="43">
        <v>86</v>
      </c>
      <c r="I79" s="43">
        <v>48</v>
      </c>
      <c r="J79" s="43">
        <v>-90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-9105</v>
      </c>
      <c r="F80" s="43">
        <v>9105</v>
      </c>
      <c r="G80" s="43">
        <v>-11963</v>
      </c>
      <c r="H80" s="43">
        <v>8342</v>
      </c>
      <c r="I80" s="43">
        <v>6804</v>
      </c>
      <c r="J80" s="43">
        <v>5922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101571</v>
      </c>
      <c r="V18" s="43">
        <f>SUM(T18:U18)</f>
        <v>101571</v>
      </c>
      <c r="X18" s="38" t="s">
        <v>25</v>
      </c>
    </row>
    <row r="19" spans="2:24" x14ac:dyDescent="0.2">
      <c r="B19" s="38" t="s">
        <v>28</v>
      </c>
      <c r="D19" s="43">
        <f>SUM(E19:F19)</f>
        <v>108976</v>
      </c>
      <c r="E19" s="43">
        <v>108976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324405</v>
      </c>
      <c r="E23" s="43"/>
      <c r="F23" s="43">
        <v>324405</v>
      </c>
      <c r="G23" s="43">
        <v>69815</v>
      </c>
      <c r="H23" s="43">
        <v>45673</v>
      </c>
      <c r="I23" s="43">
        <v>9978</v>
      </c>
      <c r="J23" s="43">
        <v>173394</v>
      </c>
      <c r="K23" s="13"/>
      <c r="L23" s="41" t="s">
        <v>204</v>
      </c>
      <c r="M23" s="42"/>
      <c r="N23" s="41" t="s">
        <v>41</v>
      </c>
      <c r="O23" s="13"/>
      <c r="P23" s="43">
        <v>173394</v>
      </c>
      <c r="Q23" s="43">
        <v>9978</v>
      </c>
      <c r="R23" s="43">
        <v>45673</v>
      </c>
      <c r="S23" s="43">
        <v>69815</v>
      </c>
      <c r="T23" s="43">
        <v>324405</v>
      </c>
      <c r="U23" s="43"/>
      <c r="V23" s="43">
        <f>SUM(T23:U23)</f>
        <v>324405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47424</v>
      </c>
      <c r="E24" s="43"/>
      <c r="F24" s="43">
        <v>47424</v>
      </c>
      <c r="G24" s="43">
        <v>8360</v>
      </c>
      <c r="H24" s="43">
        <v>7395</v>
      </c>
      <c r="I24" s="43">
        <v>1093</v>
      </c>
      <c r="J24" s="43">
        <v>30576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276981</v>
      </c>
      <c r="E25" s="43"/>
      <c r="F25" s="43">
        <v>276981</v>
      </c>
      <c r="G25" s="43">
        <v>61455</v>
      </c>
      <c r="H25" s="43">
        <v>38278</v>
      </c>
      <c r="I25" s="43">
        <v>8885</v>
      </c>
      <c r="J25" s="43">
        <v>142818</v>
      </c>
      <c r="K25" s="13"/>
      <c r="L25" s="41" t="s">
        <v>45</v>
      </c>
      <c r="M25" s="42"/>
      <c r="N25" s="41" t="s">
        <v>46</v>
      </c>
      <c r="O25" s="13"/>
      <c r="P25" s="43">
        <v>142818</v>
      </c>
      <c r="Q25" s="43">
        <v>8885</v>
      </c>
      <c r="R25" s="43">
        <v>38278</v>
      </c>
      <c r="S25" s="43">
        <v>61455</v>
      </c>
      <c r="T25" s="43">
        <v>276981</v>
      </c>
      <c r="U25" s="43"/>
      <c r="V25" s="43">
        <f t="shared" ref="V25:V31" si="1">SUM(T25:U25)</f>
        <v>276981</v>
      </c>
      <c r="X25" s="38"/>
    </row>
    <row r="26" spans="2:24" x14ac:dyDescent="0.2">
      <c r="B26" s="38"/>
      <c r="D26" s="46">
        <f t="shared" si="0"/>
        <v>-7405</v>
      </c>
      <c r="E26" s="46">
        <v>-7405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-7405</v>
      </c>
      <c r="V26" s="46">
        <f t="shared" si="1"/>
        <v>-7405</v>
      </c>
      <c r="X26" s="38"/>
    </row>
    <row r="27" spans="2:24" x14ac:dyDescent="0.2">
      <c r="B27" s="45" t="s">
        <v>49</v>
      </c>
      <c r="D27" s="44">
        <f t="shared" si="0"/>
        <v>154312</v>
      </c>
      <c r="E27" s="44">
        <v>825</v>
      </c>
      <c r="F27" s="44">
        <v>153487</v>
      </c>
      <c r="G27" s="44">
        <v>11769</v>
      </c>
      <c r="H27" s="44">
        <v>38030</v>
      </c>
      <c r="I27" s="44">
        <v>5110</v>
      </c>
      <c r="J27" s="44">
        <v>98578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154222</v>
      </c>
      <c r="T27" s="44">
        <v>154222</v>
      </c>
      <c r="U27" s="44">
        <v>90</v>
      </c>
      <c r="V27" s="44">
        <f t="shared" si="1"/>
        <v>154312</v>
      </c>
      <c r="X27" s="45" t="s">
        <v>49</v>
      </c>
    </row>
    <row r="28" spans="2:24" x14ac:dyDescent="0.2">
      <c r="B28" s="38" t="s">
        <v>44</v>
      </c>
      <c r="D28" s="43">
        <f t="shared" si="0"/>
        <v>24532</v>
      </c>
      <c r="E28" s="43"/>
      <c r="F28" s="43">
        <v>24532</v>
      </c>
      <c r="G28" s="43">
        <v>714</v>
      </c>
      <c r="H28" s="43">
        <v>248</v>
      </c>
      <c r="I28" s="43">
        <v>263</v>
      </c>
      <c r="J28" s="43">
        <v>-2238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28460</v>
      </c>
      <c r="S28" s="43"/>
      <c r="T28" s="43">
        <v>28460</v>
      </c>
      <c r="U28" s="43">
        <v>-3928</v>
      </c>
      <c r="V28" s="43">
        <f t="shared" si="1"/>
        <v>24532</v>
      </c>
      <c r="X28" s="38" t="s">
        <v>44</v>
      </c>
    </row>
    <row r="29" spans="2:24" x14ac:dyDescent="0.2">
      <c r="B29" s="38"/>
      <c r="D29" s="43">
        <f t="shared" si="0"/>
        <v>25545</v>
      </c>
      <c r="E29" s="43"/>
      <c r="F29" s="43">
        <v>25545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25078</v>
      </c>
      <c r="S29" s="43"/>
      <c r="T29" s="43">
        <v>25078</v>
      </c>
      <c r="U29" s="43">
        <v>467</v>
      </c>
      <c r="V29" s="43">
        <f t="shared" si="1"/>
        <v>25545</v>
      </c>
      <c r="X29" s="38"/>
    </row>
    <row r="30" spans="2:24" x14ac:dyDescent="0.2">
      <c r="B30" s="38"/>
      <c r="D30" s="43">
        <f t="shared" si="0"/>
        <v>-1013</v>
      </c>
      <c r="E30" s="43"/>
      <c r="F30" s="43">
        <v>-1013</v>
      </c>
      <c r="G30" s="43">
        <v>714</v>
      </c>
      <c r="H30" s="43">
        <v>248</v>
      </c>
      <c r="I30" s="43">
        <v>263</v>
      </c>
      <c r="J30" s="43">
        <v>-2238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3382</v>
      </c>
      <c r="S30" s="43"/>
      <c r="T30" s="43">
        <v>3382</v>
      </c>
      <c r="U30" s="43">
        <v>-4395</v>
      </c>
      <c r="V30" s="43">
        <f t="shared" si="1"/>
        <v>-1013</v>
      </c>
      <c r="X30" s="38"/>
    </row>
    <row r="31" spans="2:24" x14ac:dyDescent="0.2">
      <c r="B31" s="38"/>
      <c r="D31" s="43">
        <f t="shared" si="0"/>
        <v>146386</v>
      </c>
      <c r="E31" s="43"/>
      <c r="F31" s="43">
        <v>146386</v>
      </c>
      <c r="G31" s="43">
        <v>57332</v>
      </c>
      <c r="H31" s="43">
        <v>7395</v>
      </c>
      <c r="I31" s="43">
        <v>4605</v>
      </c>
      <c r="J31" s="43">
        <v>77054</v>
      </c>
      <c r="K31" s="15"/>
      <c r="L31" s="41" t="s">
        <v>205</v>
      </c>
      <c r="M31" s="42"/>
      <c r="N31" s="41" t="s">
        <v>119</v>
      </c>
      <c r="O31" s="15"/>
      <c r="P31" s="43">
        <v>77054</v>
      </c>
      <c r="Q31" s="43">
        <v>4605</v>
      </c>
      <c r="R31" s="43">
        <v>7395</v>
      </c>
      <c r="S31" s="43">
        <v>57332</v>
      </c>
      <c r="T31" s="43">
        <v>146386</v>
      </c>
      <c r="U31" s="43"/>
      <c r="V31" s="43">
        <f t="shared" si="1"/>
        <v>146386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98962</v>
      </c>
      <c r="E33" s="43"/>
      <c r="F33" s="43">
        <v>98962</v>
      </c>
      <c r="G33" s="43">
        <v>48972</v>
      </c>
      <c r="H33" s="43">
        <v>0</v>
      </c>
      <c r="I33" s="43">
        <v>3512</v>
      </c>
      <c r="J33" s="43">
        <v>46478</v>
      </c>
      <c r="K33" s="13"/>
      <c r="L33" s="41" t="s">
        <v>120</v>
      </c>
      <c r="M33" s="42"/>
      <c r="N33" s="41" t="s">
        <v>121</v>
      </c>
      <c r="O33" s="13"/>
      <c r="P33" s="43">
        <v>46478</v>
      </c>
      <c r="Q33" s="43">
        <v>3512</v>
      </c>
      <c r="R33" s="43">
        <v>0</v>
      </c>
      <c r="S33" s="43">
        <v>48972</v>
      </c>
      <c r="T33" s="43">
        <v>98962</v>
      </c>
      <c r="U33" s="43"/>
      <c r="V33" s="43">
        <f>SUM(T33:U33)</f>
        <v>98962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69233</v>
      </c>
      <c r="E35" s="44">
        <v>14271</v>
      </c>
      <c r="F35" s="44">
        <v>54962</v>
      </c>
      <c r="G35" s="44">
        <v>1621</v>
      </c>
      <c r="H35" s="44">
        <v>7032</v>
      </c>
      <c r="I35" s="44">
        <v>17096</v>
      </c>
      <c r="J35" s="44">
        <v>29213</v>
      </c>
      <c r="K35" s="31"/>
      <c r="L35" s="40" t="s">
        <v>63</v>
      </c>
      <c r="M35" s="14"/>
      <c r="N35" s="40" t="s">
        <v>64</v>
      </c>
      <c r="O35" s="31"/>
      <c r="P35" s="44">
        <v>12714</v>
      </c>
      <c r="Q35" s="44">
        <v>23793</v>
      </c>
      <c r="R35" s="44">
        <v>3570</v>
      </c>
      <c r="S35" s="44">
        <v>12976</v>
      </c>
      <c r="T35" s="44">
        <v>53053</v>
      </c>
      <c r="U35" s="44">
        <v>16180</v>
      </c>
      <c r="V35" s="44">
        <f t="shared" ref="V35:V36" si="3">SUM(T35:U35)</f>
        <v>69233</v>
      </c>
      <c r="X35" s="45" t="s">
        <v>62</v>
      </c>
    </row>
    <row r="36" spans="2:24" x14ac:dyDescent="0.2">
      <c r="B36" s="38" t="s">
        <v>54</v>
      </c>
      <c r="D36" s="43">
        <f t="shared" si="2"/>
        <v>327159</v>
      </c>
      <c r="E36" s="43"/>
      <c r="F36" s="43">
        <v>327159</v>
      </c>
      <c r="G36" s="43">
        <v>222909</v>
      </c>
      <c r="H36" s="43">
        <v>32393</v>
      </c>
      <c r="I36" s="43">
        <v>11302</v>
      </c>
      <c r="J36" s="43">
        <v>60555</v>
      </c>
      <c r="K36" s="13"/>
      <c r="L36" s="41" t="s">
        <v>207</v>
      </c>
      <c r="M36" s="42"/>
      <c r="N36" s="41" t="s">
        <v>65</v>
      </c>
      <c r="O36" s="13"/>
      <c r="P36" s="43">
        <v>60555</v>
      </c>
      <c r="Q36" s="43">
        <v>11302</v>
      </c>
      <c r="R36" s="43">
        <v>32393</v>
      </c>
      <c r="S36" s="43">
        <v>222909</v>
      </c>
      <c r="T36" s="43">
        <v>327159</v>
      </c>
      <c r="U36" s="43"/>
      <c r="V36" s="43">
        <f t="shared" si="3"/>
        <v>327159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279735</v>
      </c>
      <c r="E38" s="43"/>
      <c r="F38" s="43">
        <v>279735</v>
      </c>
      <c r="G38" s="43">
        <v>214549</v>
      </c>
      <c r="H38" s="43">
        <v>24998</v>
      </c>
      <c r="I38" s="43">
        <v>10209</v>
      </c>
      <c r="J38" s="43">
        <v>29979</v>
      </c>
      <c r="K38" s="13"/>
      <c r="L38" s="41" t="s">
        <v>69</v>
      </c>
      <c r="M38" s="42"/>
      <c r="N38" s="41" t="s">
        <v>70</v>
      </c>
      <c r="O38" s="13"/>
      <c r="P38" s="43">
        <v>29979</v>
      </c>
      <c r="Q38" s="43">
        <v>10209</v>
      </c>
      <c r="R38" s="43">
        <v>24998</v>
      </c>
      <c r="S38" s="43">
        <v>214549</v>
      </c>
      <c r="T38" s="43">
        <v>279735</v>
      </c>
      <c r="U38" s="43"/>
      <c r="V38" s="43">
        <f>SUM(T38:U38)</f>
        <v>279735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38505</v>
      </c>
      <c r="E40" s="44">
        <v>273</v>
      </c>
      <c r="F40" s="44">
        <v>38232</v>
      </c>
      <c r="G40" s="44">
        <v>31030</v>
      </c>
      <c r="H40" s="44">
        <v>29</v>
      </c>
      <c r="I40" s="44">
        <v>1053</v>
      </c>
      <c r="J40" s="44">
        <v>6120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37667</v>
      </c>
      <c r="S40" s="44"/>
      <c r="T40" s="44">
        <v>37667</v>
      </c>
      <c r="U40" s="44">
        <v>838</v>
      </c>
      <c r="V40" s="44">
        <f t="shared" ref="V40:V50" si="5">SUM(T40:U40)</f>
        <v>38505</v>
      </c>
      <c r="X40" s="45" t="s">
        <v>66</v>
      </c>
    </row>
    <row r="41" spans="2:24" x14ac:dyDescent="0.2">
      <c r="B41" s="38" t="s">
        <v>68</v>
      </c>
      <c r="D41" s="43">
        <f t="shared" si="4"/>
        <v>44439</v>
      </c>
      <c r="E41" s="43">
        <v>21</v>
      </c>
      <c r="F41" s="43">
        <v>44418</v>
      </c>
      <c r="G41" s="43">
        <v>44418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1687</v>
      </c>
      <c r="Q41" s="43">
        <v>1383</v>
      </c>
      <c r="R41" s="43">
        <v>41016</v>
      </c>
      <c r="S41" s="43">
        <v>95</v>
      </c>
      <c r="T41" s="43">
        <v>44181</v>
      </c>
      <c r="U41" s="43">
        <v>258</v>
      </c>
      <c r="V41" s="43">
        <f t="shared" si="5"/>
        <v>44439</v>
      </c>
      <c r="X41" s="38" t="s">
        <v>68</v>
      </c>
    </row>
    <row r="42" spans="2:24" ht="24" x14ac:dyDescent="0.2">
      <c r="B42" s="38" t="s">
        <v>71</v>
      </c>
      <c r="D42" s="43">
        <f t="shared" si="4"/>
        <v>60459</v>
      </c>
      <c r="E42" s="43">
        <v>1152</v>
      </c>
      <c r="F42" s="43">
        <v>59307</v>
      </c>
      <c r="G42" s="43">
        <v>83</v>
      </c>
      <c r="H42" s="43">
        <v>55595</v>
      </c>
      <c r="I42" s="43">
        <v>1961</v>
      </c>
      <c r="J42" s="43">
        <v>1668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60299</v>
      </c>
      <c r="T42" s="43">
        <v>60299</v>
      </c>
      <c r="U42" s="43">
        <v>160</v>
      </c>
      <c r="V42" s="43">
        <f t="shared" si="5"/>
        <v>60459</v>
      </c>
      <c r="X42" s="38" t="s">
        <v>71</v>
      </c>
    </row>
    <row r="43" spans="2:24" x14ac:dyDescent="0.2">
      <c r="B43" s="38" t="s">
        <v>78</v>
      </c>
      <c r="D43" s="43">
        <f t="shared" si="4"/>
        <v>42162</v>
      </c>
      <c r="E43" s="43">
        <v>2868</v>
      </c>
      <c r="F43" s="43">
        <v>39294</v>
      </c>
      <c r="G43" s="43">
        <v>21249</v>
      </c>
      <c r="H43" s="43">
        <v>5371</v>
      </c>
      <c r="I43" s="43">
        <v>7803</v>
      </c>
      <c r="J43" s="43">
        <v>4871</v>
      </c>
      <c r="K43" s="13"/>
      <c r="L43" s="40" t="s">
        <v>79</v>
      </c>
      <c r="M43" s="14"/>
      <c r="N43" s="40" t="s">
        <v>80</v>
      </c>
      <c r="O43" s="13"/>
      <c r="P43" s="43">
        <v>2114</v>
      </c>
      <c r="Q43" s="43">
        <v>7901</v>
      </c>
      <c r="R43" s="43">
        <v>3372</v>
      </c>
      <c r="S43" s="43">
        <v>23140</v>
      </c>
      <c r="T43" s="43">
        <v>36527</v>
      </c>
      <c r="U43" s="43">
        <v>5635</v>
      </c>
      <c r="V43" s="43">
        <f t="shared" si="5"/>
        <v>42162</v>
      </c>
      <c r="X43" s="38" t="s">
        <v>78</v>
      </c>
    </row>
    <row r="44" spans="2:24" ht="22.5" customHeight="1" x14ac:dyDescent="0.2">
      <c r="B44" s="38"/>
      <c r="D44" s="43">
        <f t="shared" si="4"/>
        <v>324582</v>
      </c>
      <c r="E44" s="43"/>
      <c r="F44" s="43">
        <v>324582</v>
      </c>
      <c r="G44" s="43">
        <v>209663</v>
      </c>
      <c r="H44" s="43">
        <v>53453</v>
      </c>
      <c r="I44" s="43">
        <v>9769</v>
      </c>
      <c r="J44" s="43">
        <v>51697</v>
      </c>
      <c r="K44" s="30"/>
      <c r="L44" s="41" t="s">
        <v>208</v>
      </c>
      <c r="M44" s="42"/>
      <c r="N44" s="41" t="s">
        <v>187</v>
      </c>
      <c r="O44" s="30"/>
      <c r="P44" s="43">
        <v>51697</v>
      </c>
      <c r="Q44" s="43">
        <v>9769</v>
      </c>
      <c r="R44" s="43">
        <v>53453</v>
      </c>
      <c r="S44" s="43">
        <v>209663</v>
      </c>
      <c r="T44" s="43">
        <v>324582</v>
      </c>
      <c r="U44" s="43"/>
      <c r="V44" s="43">
        <f t="shared" si="5"/>
        <v>324582</v>
      </c>
      <c r="X44" s="38"/>
    </row>
    <row r="45" spans="2:24" ht="24.75" customHeight="1" x14ac:dyDescent="0.2">
      <c r="B45" s="38"/>
      <c r="C45" s="16"/>
      <c r="D45" s="43">
        <f t="shared" si="4"/>
        <v>277158</v>
      </c>
      <c r="E45" s="43"/>
      <c r="F45" s="43">
        <v>277158</v>
      </c>
      <c r="G45" s="43">
        <v>201303</v>
      </c>
      <c r="H45" s="43">
        <v>46058</v>
      </c>
      <c r="I45" s="43">
        <v>8676</v>
      </c>
      <c r="J45" s="43">
        <v>21121</v>
      </c>
      <c r="K45" s="30"/>
      <c r="L45" s="41" t="s">
        <v>188</v>
      </c>
      <c r="M45" s="42"/>
      <c r="N45" s="41" t="s">
        <v>189</v>
      </c>
      <c r="O45" s="30"/>
      <c r="P45" s="43">
        <v>21121</v>
      </c>
      <c r="Q45" s="43">
        <v>8676</v>
      </c>
      <c r="R45" s="43">
        <v>46058</v>
      </c>
      <c r="S45" s="43">
        <v>201303</v>
      </c>
      <c r="T45" s="43">
        <v>277158</v>
      </c>
      <c r="U45" s="43"/>
      <c r="V45" s="43">
        <f t="shared" si="5"/>
        <v>277158</v>
      </c>
      <c r="W45" s="16"/>
      <c r="X45" s="38"/>
    </row>
    <row r="46" spans="2:24" x14ac:dyDescent="0.2">
      <c r="B46" s="38"/>
      <c r="D46" s="46">
        <f t="shared" si="4"/>
        <v>42674</v>
      </c>
      <c r="E46" s="46"/>
      <c r="F46" s="46">
        <v>42674</v>
      </c>
      <c r="G46" s="46">
        <v>3733</v>
      </c>
      <c r="H46" s="46">
        <v>38941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42674</v>
      </c>
      <c r="T46" s="46">
        <v>42674</v>
      </c>
      <c r="U46" s="46"/>
      <c r="V46" s="46">
        <f t="shared" si="5"/>
        <v>42674</v>
      </c>
      <c r="X46" s="38"/>
    </row>
    <row r="47" spans="2:24" ht="33.6" customHeight="1" x14ac:dyDescent="0.2">
      <c r="B47" s="45" t="s">
        <v>198</v>
      </c>
      <c r="D47" s="44">
        <f t="shared" si="4"/>
        <v>324582</v>
      </c>
      <c r="E47" s="44"/>
      <c r="F47" s="44">
        <v>324582</v>
      </c>
      <c r="G47" s="44">
        <v>248604</v>
      </c>
      <c r="H47" s="44">
        <v>14512</v>
      </c>
      <c r="I47" s="44">
        <v>9769</v>
      </c>
      <c r="J47" s="44">
        <v>51697</v>
      </c>
      <c r="K47" s="30"/>
      <c r="L47" s="41" t="s">
        <v>209</v>
      </c>
      <c r="M47" s="42"/>
      <c r="N47" s="41" t="s">
        <v>190</v>
      </c>
      <c r="O47" s="30"/>
      <c r="P47" s="44">
        <v>51697</v>
      </c>
      <c r="Q47" s="44">
        <v>9769</v>
      </c>
      <c r="R47" s="44">
        <v>14512</v>
      </c>
      <c r="S47" s="44">
        <v>248604</v>
      </c>
      <c r="T47" s="44">
        <v>324582</v>
      </c>
      <c r="U47" s="44"/>
      <c r="V47" s="44">
        <f t="shared" si="5"/>
        <v>324582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277158</v>
      </c>
      <c r="E48" s="46"/>
      <c r="F48" s="46">
        <v>277158</v>
      </c>
      <c r="G48" s="46">
        <v>240244</v>
      </c>
      <c r="H48" s="46">
        <v>7117</v>
      </c>
      <c r="I48" s="46">
        <v>8676</v>
      </c>
      <c r="J48" s="46">
        <v>21121</v>
      </c>
      <c r="K48" s="13"/>
      <c r="L48" s="41" t="s">
        <v>210</v>
      </c>
      <c r="M48" s="42"/>
      <c r="N48" s="41" t="s">
        <v>191</v>
      </c>
      <c r="O48" s="13"/>
      <c r="P48" s="46">
        <v>21121</v>
      </c>
      <c r="Q48" s="46">
        <v>8676</v>
      </c>
      <c r="R48" s="46">
        <v>7117</v>
      </c>
      <c r="S48" s="46">
        <v>240244</v>
      </c>
      <c r="T48" s="46">
        <v>277158</v>
      </c>
      <c r="U48" s="46"/>
      <c r="V48" s="46">
        <f t="shared" si="5"/>
        <v>277158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51697</v>
      </c>
      <c r="Q49" s="44">
        <v>9769</v>
      </c>
      <c r="R49" s="44">
        <v>53453</v>
      </c>
      <c r="S49" s="44">
        <v>209663</v>
      </c>
      <c r="T49" s="44">
        <v>324582</v>
      </c>
      <c r="U49" s="44"/>
      <c r="V49" s="44">
        <f t="shared" si="5"/>
        <v>324582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21121</v>
      </c>
      <c r="Q50" s="43">
        <v>8676</v>
      </c>
      <c r="R50" s="43">
        <v>46058</v>
      </c>
      <c r="S50" s="43">
        <v>201303</v>
      </c>
      <c r="T50" s="43">
        <v>277158</v>
      </c>
      <c r="U50" s="43"/>
      <c r="V50" s="43">
        <f t="shared" si="5"/>
        <v>277158</v>
      </c>
      <c r="X50" s="38" t="s">
        <v>55</v>
      </c>
    </row>
    <row r="51" spans="2:24" x14ac:dyDescent="0.2">
      <c r="B51" s="38"/>
      <c r="D51" s="43">
        <f t="shared" ref="D51:D56" si="6">SUM(E51:F51)</f>
        <v>246574</v>
      </c>
      <c r="E51" s="43"/>
      <c r="F51" s="43">
        <v>246574</v>
      </c>
      <c r="G51" s="43">
        <v>220266</v>
      </c>
      <c r="H51" s="43">
        <v>26308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246574</v>
      </c>
      <c r="E52" s="43"/>
      <c r="F52" s="43">
        <v>246574</v>
      </c>
      <c r="G52" s="43">
        <v>181325</v>
      </c>
      <c r="H52" s="43">
        <v>65249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-641</v>
      </c>
      <c r="E53" s="43"/>
      <c r="F53" s="43">
        <v>-641</v>
      </c>
      <c r="G53" s="43"/>
      <c r="H53" s="43"/>
      <c r="I53" s="43">
        <v>-641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-641</v>
      </c>
      <c r="T53" s="43">
        <v>-641</v>
      </c>
      <c r="U53" s="43"/>
      <c r="V53" s="43">
        <f>SUM(T53:U53)</f>
        <v>-641</v>
      </c>
      <c r="X53" s="38"/>
    </row>
    <row r="54" spans="2:24" x14ac:dyDescent="0.2">
      <c r="B54" s="38"/>
      <c r="D54" s="43">
        <f t="shared" si="6"/>
        <v>78008</v>
      </c>
      <c r="E54" s="43"/>
      <c r="F54" s="43">
        <v>78008</v>
      </c>
      <c r="G54" s="43">
        <v>27697</v>
      </c>
      <c r="H54" s="43">
        <v>-11796</v>
      </c>
      <c r="I54" s="43">
        <v>10410</v>
      </c>
      <c r="J54" s="43">
        <v>51697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30584</v>
      </c>
      <c r="E55" s="43"/>
      <c r="F55" s="43">
        <v>30584</v>
      </c>
      <c r="G55" s="43">
        <v>19337</v>
      </c>
      <c r="H55" s="43">
        <v>-19191</v>
      </c>
      <c r="I55" s="43">
        <v>9317</v>
      </c>
      <c r="J55" s="43">
        <v>21121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-7582</v>
      </c>
      <c r="E56" s="43">
        <v>-7582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21121</v>
      </c>
      <c r="Q69" s="43">
        <v>9317</v>
      </c>
      <c r="R69" s="43">
        <v>-19191</v>
      </c>
      <c r="S69" s="43">
        <v>19337</v>
      </c>
      <c r="T69" s="43">
        <v>30584</v>
      </c>
      <c r="U69" s="43"/>
      <c r="V69" s="43">
        <f>SUM(T69:U69)</f>
        <v>30584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-7582</v>
      </c>
      <c r="V71" s="43">
        <f t="shared" ref="V71:V74" si="7">SUM(T71:U71)</f>
        <v>-7582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2056</v>
      </c>
      <c r="Q72" s="43">
        <v>243</v>
      </c>
      <c r="R72" s="43">
        <v>3760</v>
      </c>
      <c r="S72" s="43">
        <v>1229</v>
      </c>
      <c r="T72" s="43">
        <v>7288</v>
      </c>
      <c r="U72" s="43">
        <v>62</v>
      </c>
      <c r="V72" s="43">
        <f t="shared" si="7"/>
        <v>7350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-777</v>
      </c>
      <c r="Q73" s="43">
        <v>-56</v>
      </c>
      <c r="R73" s="43">
        <v>-3415</v>
      </c>
      <c r="S73" s="43">
        <v>-1224</v>
      </c>
      <c r="T73" s="43">
        <v>-5472</v>
      </c>
      <c r="U73" s="43">
        <v>-1878</v>
      </c>
      <c r="V73" s="43">
        <f t="shared" si="7"/>
        <v>-7350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23002</v>
      </c>
      <c r="E74" s="46">
        <v>-9398</v>
      </c>
      <c r="F74" s="46">
        <v>32400</v>
      </c>
      <c r="G74" s="46">
        <v>19342</v>
      </c>
      <c r="H74" s="46">
        <v>-18846</v>
      </c>
      <c r="I74" s="46">
        <v>9504</v>
      </c>
      <c r="J74" s="46">
        <v>22400</v>
      </c>
      <c r="K74" s="13"/>
      <c r="L74" s="41" t="s">
        <v>103</v>
      </c>
      <c r="M74" s="42"/>
      <c r="N74" s="41" t="s">
        <v>104</v>
      </c>
      <c r="O74" s="13"/>
      <c r="P74" s="46">
        <v>22400</v>
      </c>
      <c r="Q74" s="46">
        <v>9504</v>
      </c>
      <c r="R74" s="46">
        <v>-18846</v>
      </c>
      <c r="S74" s="46">
        <v>19342</v>
      </c>
      <c r="T74" s="46">
        <v>32400</v>
      </c>
      <c r="U74" s="46">
        <v>-9398</v>
      </c>
      <c r="V74" s="46">
        <f t="shared" si="7"/>
        <v>23002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70426</v>
      </c>
      <c r="E75" s="44"/>
      <c r="F75" s="44">
        <v>70426</v>
      </c>
      <c r="G75" s="44">
        <v>15096</v>
      </c>
      <c r="H75" s="44">
        <v>6969</v>
      </c>
      <c r="I75" s="44">
        <v>34</v>
      </c>
      <c r="J75" s="44">
        <v>48327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64531</v>
      </c>
      <c r="E76" s="43"/>
      <c r="F76" s="43">
        <v>64531</v>
      </c>
      <c r="G76" s="43">
        <v>12136</v>
      </c>
      <c r="H76" s="43">
        <v>6921</v>
      </c>
      <c r="I76" s="43">
        <v>14</v>
      </c>
      <c r="J76" s="43">
        <v>45460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-47424</v>
      </c>
      <c r="E77" s="43"/>
      <c r="F77" s="43">
        <v>-47424</v>
      </c>
      <c r="G77" s="43">
        <v>-8360</v>
      </c>
      <c r="H77" s="43">
        <v>-7395</v>
      </c>
      <c r="I77" s="43">
        <v>-1093</v>
      </c>
      <c r="J77" s="43">
        <v>-30576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5895</v>
      </c>
      <c r="E78" s="43"/>
      <c r="F78" s="43">
        <v>5895</v>
      </c>
      <c r="G78" s="43">
        <v>2960</v>
      </c>
      <c r="H78" s="43">
        <v>48</v>
      </c>
      <c r="I78" s="43">
        <v>20</v>
      </c>
      <c r="J78" s="43">
        <v>2867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246</v>
      </c>
      <c r="F79" s="43">
        <v>-246</v>
      </c>
      <c r="G79" s="43">
        <v>-338</v>
      </c>
      <c r="H79" s="43">
        <v>278</v>
      </c>
      <c r="I79" s="43">
        <v>49</v>
      </c>
      <c r="J79" s="43">
        <v>-235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-9644</v>
      </c>
      <c r="F80" s="43">
        <v>9644</v>
      </c>
      <c r="G80" s="43">
        <v>12944</v>
      </c>
      <c r="H80" s="43">
        <v>-18698</v>
      </c>
      <c r="I80" s="43">
        <v>10514</v>
      </c>
      <c r="J80" s="43">
        <v>4884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4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92612</v>
      </c>
      <c r="V18" s="43">
        <f>SUM(T18:U18)</f>
        <v>92612</v>
      </c>
      <c r="X18" s="38" t="s">
        <v>25</v>
      </c>
    </row>
    <row r="19" spans="2:24" x14ac:dyDescent="0.2">
      <c r="B19" s="38" t="s">
        <v>28</v>
      </c>
      <c r="D19" s="43">
        <f>SUM(E19:F19)</f>
        <v>95418</v>
      </c>
      <c r="E19" s="43">
        <v>95418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288539</v>
      </c>
      <c r="E23" s="43"/>
      <c r="F23" s="43">
        <v>288539</v>
      </c>
      <c r="G23" s="43">
        <v>58548</v>
      </c>
      <c r="H23" s="43">
        <v>38414</v>
      </c>
      <c r="I23" s="43">
        <v>12863</v>
      </c>
      <c r="J23" s="43">
        <v>147961</v>
      </c>
      <c r="K23" s="13"/>
      <c r="L23" s="41" t="s">
        <v>204</v>
      </c>
      <c r="M23" s="42"/>
      <c r="N23" s="41" t="s">
        <v>41</v>
      </c>
      <c r="O23" s="13"/>
      <c r="P23" s="43">
        <v>147961</v>
      </c>
      <c r="Q23" s="43">
        <v>12863</v>
      </c>
      <c r="R23" s="43">
        <v>38414</v>
      </c>
      <c r="S23" s="43">
        <v>58548</v>
      </c>
      <c r="T23" s="43">
        <v>288539</v>
      </c>
      <c r="U23" s="43"/>
      <c r="V23" s="43">
        <f>SUM(T23:U23)</f>
        <v>288539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48452</v>
      </c>
      <c r="E24" s="43"/>
      <c r="F24" s="43">
        <v>48452</v>
      </c>
      <c r="G24" s="43">
        <v>8405</v>
      </c>
      <c r="H24" s="43">
        <v>7416</v>
      </c>
      <c r="I24" s="43">
        <v>1106</v>
      </c>
      <c r="J24" s="43">
        <v>31525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240087</v>
      </c>
      <c r="E25" s="43"/>
      <c r="F25" s="43">
        <v>240087</v>
      </c>
      <c r="G25" s="43">
        <v>50143</v>
      </c>
      <c r="H25" s="43">
        <v>30998</v>
      </c>
      <c r="I25" s="43">
        <v>11757</v>
      </c>
      <c r="J25" s="43">
        <v>116436</v>
      </c>
      <c r="K25" s="13"/>
      <c r="L25" s="41" t="s">
        <v>45</v>
      </c>
      <c r="M25" s="42"/>
      <c r="N25" s="41" t="s">
        <v>46</v>
      </c>
      <c r="O25" s="13"/>
      <c r="P25" s="43">
        <v>116436</v>
      </c>
      <c r="Q25" s="43">
        <v>11757</v>
      </c>
      <c r="R25" s="43">
        <v>30998</v>
      </c>
      <c r="S25" s="43">
        <v>50143</v>
      </c>
      <c r="T25" s="43">
        <v>240087</v>
      </c>
      <c r="U25" s="43"/>
      <c r="V25" s="43">
        <f t="shared" ref="V25:V31" si="1">SUM(T25:U25)</f>
        <v>240087</v>
      </c>
      <c r="X25" s="38"/>
    </row>
    <row r="26" spans="2:24" x14ac:dyDescent="0.2">
      <c r="B26" s="38"/>
      <c r="D26" s="46">
        <f t="shared" si="0"/>
        <v>-2806</v>
      </c>
      <c r="E26" s="46">
        <v>-2806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-2806</v>
      </c>
      <c r="V26" s="46">
        <f t="shared" si="1"/>
        <v>-2806</v>
      </c>
      <c r="X26" s="38"/>
    </row>
    <row r="27" spans="2:24" x14ac:dyDescent="0.2">
      <c r="B27" s="45" t="s">
        <v>49</v>
      </c>
      <c r="D27" s="44">
        <f t="shared" si="0"/>
        <v>141925</v>
      </c>
      <c r="E27" s="44">
        <v>679</v>
      </c>
      <c r="F27" s="44">
        <v>141246</v>
      </c>
      <c r="G27" s="44">
        <v>10560</v>
      </c>
      <c r="H27" s="44">
        <v>30907</v>
      </c>
      <c r="I27" s="44">
        <v>4916</v>
      </c>
      <c r="J27" s="44">
        <v>94863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141831</v>
      </c>
      <c r="T27" s="44">
        <v>141831</v>
      </c>
      <c r="U27" s="44">
        <v>94</v>
      </c>
      <c r="V27" s="44">
        <f t="shared" si="1"/>
        <v>141925</v>
      </c>
      <c r="X27" s="45" t="s">
        <v>49</v>
      </c>
    </row>
    <row r="28" spans="2:24" x14ac:dyDescent="0.2">
      <c r="B28" s="38" t="s">
        <v>44</v>
      </c>
      <c r="D28" s="43">
        <f t="shared" si="0"/>
        <v>34786</v>
      </c>
      <c r="E28" s="43"/>
      <c r="F28" s="43">
        <v>34786</v>
      </c>
      <c r="G28" s="43">
        <v>1777</v>
      </c>
      <c r="H28" s="43">
        <v>91</v>
      </c>
      <c r="I28" s="43">
        <v>1301</v>
      </c>
      <c r="J28" s="43">
        <v>864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34808</v>
      </c>
      <c r="S28" s="43"/>
      <c r="T28" s="43">
        <v>34808</v>
      </c>
      <c r="U28" s="43">
        <v>-22</v>
      </c>
      <c r="V28" s="43">
        <f t="shared" si="1"/>
        <v>34786</v>
      </c>
      <c r="X28" s="38" t="s">
        <v>44</v>
      </c>
    </row>
    <row r="29" spans="2:24" x14ac:dyDescent="0.2">
      <c r="B29" s="38"/>
      <c r="D29" s="43">
        <f t="shared" si="0"/>
        <v>30753</v>
      </c>
      <c r="E29" s="43"/>
      <c r="F29" s="43">
        <v>30753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30355</v>
      </c>
      <c r="S29" s="43"/>
      <c r="T29" s="43">
        <v>30355</v>
      </c>
      <c r="U29" s="43">
        <v>398</v>
      </c>
      <c r="V29" s="43">
        <f t="shared" si="1"/>
        <v>30753</v>
      </c>
      <c r="X29" s="38"/>
    </row>
    <row r="30" spans="2:24" x14ac:dyDescent="0.2">
      <c r="B30" s="38"/>
      <c r="D30" s="43">
        <f t="shared" si="0"/>
        <v>4033</v>
      </c>
      <c r="E30" s="43"/>
      <c r="F30" s="43">
        <v>4033</v>
      </c>
      <c r="G30" s="43">
        <v>1777</v>
      </c>
      <c r="H30" s="43">
        <v>91</v>
      </c>
      <c r="I30" s="43">
        <v>1301</v>
      </c>
      <c r="J30" s="43">
        <v>864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4453</v>
      </c>
      <c r="S30" s="43"/>
      <c r="T30" s="43">
        <v>4453</v>
      </c>
      <c r="U30" s="43">
        <v>-420</v>
      </c>
      <c r="V30" s="43">
        <f t="shared" si="1"/>
        <v>4033</v>
      </c>
      <c r="X30" s="38"/>
    </row>
    <row r="31" spans="2:24" x14ac:dyDescent="0.2">
      <c r="B31" s="38"/>
      <c r="D31" s="43">
        <f t="shared" si="0"/>
        <v>112507</v>
      </c>
      <c r="E31" s="43"/>
      <c r="F31" s="43">
        <v>112507</v>
      </c>
      <c r="G31" s="43">
        <v>46211</v>
      </c>
      <c r="H31" s="43">
        <v>7416</v>
      </c>
      <c r="I31" s="43">
        <v>6646</v>
      </c>
      <c r="J31" s="43">
        <v>52234</v>
      </c>
      <c r="K31" s="15"/>
      <c r="L31" s="41" t="s">
        <v>205</v>
      </c>
      <c r="M31" s="42"/>
      <c r="N31" s="41" t="s">
        <v>119</v>
      </c>
      <c r="O31" s="15"/>
      <c r="P31" s="43">
        <v>52234</v>
      </c>
      <c r="Q31" s="43">
        <v>6646</v>
      </c>
      <c r="R31" s="43">
        <v>7416</v>
      </c>
      <c r="S31" s="43">
        <v>46211</v>
      </c>
      <c r="T31" s="43">
        <v>112507</v>
      </c>
      <c r="U31" s="43"/>
      <c r="V31" s="43">
        <f t="shared" si="1"/>
        <v>112507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64055</v>
      </c>
      <c r="E33" s="43"/>
      <c r="F33" s="43">
        <v>64055</v>
      </c>
      <c r="G33" s="43">
        <v>37806</v>
      </c>
      <c r="H33" s="43">
        <v>0</v>
      </c>
      <c r="I33" s="43">
        <v>5540</v>
      </c>
      <c r="J33" s="43">
        <v>20709</v>
      </c>
      <c r="K33" s="13"/>
      <c r="L33" s="41" t="s">
        <v>120</v>
      </c>
      <c r="M33" s="42"/>
      <c r="N33" s="41" t="s">
        <v>121</v>
      </c>
      <c r="O33" s="13"/>
      <c r="P33" s="43">
        <v>20709</v>
      </c>
      <c r="Q33" s="43">
        <v>5540</v>
      </c>
      <c r="R33" s="43">
        <v>0</v>
      </c>
      <c r="S33" s="43">
        <v>37806</v>
      </c>
      <c r="T33" s="43">
        <v>64055</v>
      </c>
      <c r="U33" s="43"/>
      <c r="V33" s="43">
        <f>SUM(T33:U33)</f>
        <v>64055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48908</v>
      </c>
      <c r="E35" s="44">
        <v>11552</v>
      </c>
      <c r="F35" s="44">
        <v>37356</v>
      </c>
      <c r="G35" s="44">
        <v>1263</v>
      </c>
      <c r="H35" s="44">
        <v>5843</v>
      </c>
      <c r="I35" s="44">
        <v>12864</v>
      </c>
      <c r="J35" s="44">
        <v>17386</v>
      </c>
      <c r="K35" s="31"/>
      <c r="L35" s="40" t="s">
        <v>63</v>
      </c>
      <c r="M35" s="14"/>
      <c r="N35" s="40" t="s">
        <v>64</v>
      </c>
      <c r="O35" s="31"/>
      <c r="P35" s="44">
        <v>11626</v>
      </c>
      <c r="Q35" s="44">
        <v>14759</v>
      </c>
      <c r="R35" s="44">
        <v>1619</v>
      </c>
      <c r="S35" s="44">
        <v>8779</v>
      </c>
      <c r="T35" s="44">
        <v>36783</v>
      </c>
      <c r="U35" s="44">
        <v>12125</v>
      </c>
      <c r="V35" s="44">
        <f t="shared" ref="V35:V36" si="3">SUM(T35:U35)</f>
        <v>48908</v>
      </c>
      <c r="X35" s="45" t="s">
        <v>62</v>
      </c>
    </row>
    <row r="36" spans="2:24" x14ac:dyDescent="0.2">
      <c r="B36" s="38" t="s">
        <v>54</v>
      </c>
      <c r="D36" s="43">
        <f t="shared" si="2"/>
        <v>288573</v>
      </c>
      <c r="E36" s="43"/>
      <c r="F36" s="43">
        <v>288573</v>
      </c>
      <c r="G36" s="43">
        <v>195558</v>
      </c>
      <c r="H36" s="43">
        <v>38000</v>
      </c>
      <c r="I36" s="43">
        <v>8541</v>
      </c>
      <c r="J36" s="43">
        <v>46474</v>
      </c>
      <c r="K36" s="13"/>
      <c r="L36" s="41" t="s">
        <v>207</v>
      </c>
      <c r="M36" s="42"/>
      <c r="N36" s="41" t="s">
        <v>65</v>
      </c>
      <c r="O36" s="13"/>
      <c r="P36" s="43">
        <v>46474</v>
      </c>
      <c r="Q36" s="43">
        <v>8541</v>
      </c>
      <c r="R36" s="43">
        <v>38000</v>
      </c>
      <c r="S36" s="43">
        <v>195558</v>
      </c>
      <c r="T36" s="43">
        <v>288573</v>
      </c>
      <c r="U36" s="43"/>
      <c r="V36" s="43">
        <f t="shared" si="3"/>
        <v>288573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240121</v>
      </c>
      <c r="E38" s="43"/>
      <c r="F38" s="43">
        <v>240121</v>
      </c>
      <c r="G38" s="43">
        <v>187153</v>
      </c>
      <c r="H38" s="43">
        <v>30584</v>
      </c>
      <c r="I38" s="43">
        <v>7435</v>
      </c>
      <c r="J38" s="43">
        <v>14949</v>
      </c>
      <c r="K38" s="13"/>
      <c r="L38" s="41" t="s">
        <v>69</v>
      </c>
      <c r="M38" s="42"/>
      <c r="N38" s="41" t="s">
        <v>70</v>
      </c>
      <c r="O38" s="13"/>
      <c r="P38" s="43">
        <v>14949</v>
      </c>
      <c r="Q38" s="43">
        <v>7435</v>
      </c>
      <c r="R38" s="43">
        <v>30584</v>
      </c>
      <c r="S38" s="43">
        <v>187153</v>
      </c>
      <c r="T38" s="43">
        <v>240121</v>
      </c>
      <c r="U38" s="43"/>
      <c r="V38" s="43">
        <f>SUM(T38:U38)</f>
        <v>240121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26214</v>
      </c>
      <c r="E40" s="44">
        <v>489</v>
      </c>
      <c r="F40" s="44">
        <v>25725</v>
      </c>
      <c r="G40" s="44">
        <v>24735</v>
      </c>
      <c r="H40" s="44">
        <v>4</v>
      </c>
      <c r="I40" s="44">
        <v>577</v>
      </c>
      <c r="J40" s="44">
        <v>409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25796</v>
      </c>
      <c r="S40" s="44"/>
      <c r="T40" s="44">
        <v>25796</v>
      </c>
      <c r="U40" s="44">
        <v>418</v>
      </c>
      <c r="V40" s="44">
        <f t="shared" ref="V40:V50" si="5">SUM(T40:U40)</f>
        <v>26214</v>
      </c>
      <c r="X40" s="45" t="s">
        <v>66</v>
      </c>
    </row>
    <row r="41" spans="2:24" x14ac:dyDescent="0.2">
      <c r="B41" s="38" t="s">
        <v>68</v>
      </c>
      <c r="D41" s="43">
        <f t="shared" si="4"/>
        <v>43473</v>
      </c>
      <c r="E41" s="43">
        <v>24</v>
      </c>
      <c r="F41" s="43">
        <v>43449</v>
      </c>
      <c r="G41" s="43">
        <v>43449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1719</v>
      </c>
      <c r="Q41" s="43">
        <v>1203</v>
      </c>
      <c r="R41" s="43">
        <v>40241</v>
      </c>
      <c r="S41" s="43">
        <v>93</v>
      </c>
      <c r="T41" s="43">
        <v>43256</v>
      </c>
      <c r="U41" s="43">
        <v>217</v>
      </c>
      <c r="V41" s="43">
        <f t="shared" si="5"/>
        <v>43473</v>
      </c>
      <c r="X41" s="38" t="s">
        <v>68</v>
      </c>
    </row>
    <row r="42" spans="2:24" ht="24" x14ac:dyDescent="0.2">
      <c r="B42" s="38" t="s">
        <v>71</v>
      </c>
      <c r="D42" s="43">
        <f t="shared" si="4"/>
        <v>51277</v>
      </c>
      <c r="E42" s="43">
        <v>810</v>
      </c>
      <c r="F42" s="43">
        <v>50467</v>
      </c>
      <c r="G42" s="43">
        <v>95</v>
      </c>
      <c r="H42" s="43">
        <v>46607</v>
      </c>
      <c r="I42" s="43">
        <v>1844</v>
      </c>
      <c r="J42" s="43">
        <v>1921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51153</v>
      </c>
      <c r="T42" s="43">
        <v>51153</v>
      </c>
      <c r="U42" s="43">
        <v>124</v>
      </c>
      <c r="V42" s="43">
        <f t="shared" si="5"/>
        <v>51277</v>
      </c>
      <c r="X42" s="38" t="s">
        <v>71</v>
      </c>
    </row>
    <row r="43" spans="2:24" x14ac:dyDescent="0.2">
      <c r="B43" s="38" t="s">
        <v>78</v>
      </c>
      <c r="D43" s="43">
        <f t="shared" si="4"/>
        <v>39628</v>
      </c>
      <c r="E43" s="43">
        <v>3049</v>
      </c>
      <c r="F43" s="43">
        <v>36579</v>
      </c>
      <c r="G43" s="43">
        <v>18856</v>
      </c>
      <c r="H43" s="43">
        <v>5286</v>
      </c>
      <c r="I43" s="43">
        <v>7950</v>
      </c>
      <c r="J43" s="43">
        <v>4487</v>
      </c>
      <c r="K43" s="13"/>
      <c r="L43" s="40" t="s">
        <v>79</v>
      </c>
      <c r="M43" s="14"/>
      <c r="N43" s="40" t="s">
        <v>80</v>
      </c>
      <c r="O43" s="13"/>
      <c r="P43" s="43">
        <v>2079</v>
      </c>
      <c r="Q43" s="43">
        <v>7931</v>
      </c>
      <c r="R43" s="43">
        <v>1917</v>
      </c>
      <c r="S43" s="43">
        <v>20253</v>
      </c>
      <c r="T43" s="43">
        <v>32180</v>
      </c>
      <c r="U43" s="43">
        <v>7448</v>
      </c>
      <c r="V43" s="43">
        <f t="shared" si="5"/>
        <v>39628</v>
      </c>
      <c r="X43" s="38" t="s">
        <v>78</v>
      </c>
    </row>
    <row r="44" spans="2:24" ht="22.5" customHeight="1" x14ac:dyDescent="0.2">
      <c r="B44" s="38"/>
      <c r="D44" s="43">
        <f t="shared" si="4"/>
        <v>284738</v>
      </c>
      <c r="E44" s="43"/>
      <c r="F44" s="43">
        <v>284738</v>
      </c>
      <c r="G44" s="43">
        <v>179922</v>
      </c>
      <c r="H44" s="43">
        <v>54057</v>
      </c>
      <c r="I44" s="43">
        <v>7304</v>
      </c>
      <c r="J44" s="43">
        <v>43455</v>
      </c>
      <c r="K44" s="30"/>
      <c r="L44" s="41" t="s">
        <v>208</v>
      </c>
      <c r="M44" s="42"/>
      <c r="N44" s="41" t="s">
        <v>187</v>
      </c>
      <c r="O44" s="30"/>
      <c r="P44" s="43">
        <v>43455</v>
      </c>
      <c r="Q44" s="43">
        <v>7304</v>
      </c>
      <c r="R44" s="43">
        <v>54057</v>
      </c>
      <c r="S44" s="43">
        <v>179922</v>
      </c>
      <c r="T44" s="43">
        <v>284738</v>
      </c>
      <c r="U44" s="43"/>
      <c r="V44" s="43">
        <f t="shared" si="5"/>
        <v>284738</v>
      </c>
      <c r="X44" s="38"/>
    </row>
    <row r="45" spans="2:24" ht="24.75" customHeight="1" x14ac:dyDescent="0.2">
      <c r="B45" s="38"/>
      <c r="C45" s="16"/>
      <c r="D45" s="43">
        <f t="shared" si="4"/>
        <v>236286</v>
      </c>
      <c r="E45" s="43"/>
      <c r="F45" s="43">
        <v>236286</v>
      </c>
      <c r="G45" s="43">
        <v>171517</v>
      </c>
      <c r="H45" s="43">
        <v>46641</v>
      </c>
      <c r="I45" s="43">
        <v>6198</v>
      </c>
      <c r="J45" s="43">
        <v>11930</v>
      </c>
      <c r="K45" s="30"/>
      <c r="L45" s="41" t="s">
        <v>188</v>
      </c>
      <c r="M45" s="42"/>
      <c r="N45" s="41" t="s">
        <v>189</v>
      </c>
      <c r="O45" s="30"/>
      <c r="P45" s="43">
        <v>11930</v>
      </c>
      <c r="Q45" s="43">
        <v>6198</v>
      </c>
      <c r="R45" s="43">
        <v>46641</v>
      </c>
      <c r="S45" s="43">
        <v>171517</v>
      </c>
      <c r="T45" s="43">
        <v>236286</v>
      </c>
      <c r="U45" s="43"/>
      <c r="V45" s="43">
        <f t="shared" si="5"/>
        <v>236286</v>
      </c>
      <c r="W45" s="16"/>
      <c r="X45" s="38"/>
    </row>
    <row r="46" spans="2:24" x14ac:dyDescent="0.2">
      <c r="B46" s="38"/>
      <c r="D46" s="46">
        <f t="shared" si="4"/>
        <v>37013</v>
      </c>
      <c r="E46" s="46"/>
      <c r="F46" s="46">
        <v>37013</v>
      </c>
      <c r="G46" s="46">
        <v>3354</v>
      </c>
      <c r="H46" s="46">
        <v>33659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37013</v>
      </c>
      <c r="T46" s="46">
        <v>37013</v>
      </c>
      <c r="U46" s="46"/>
      <c r="V46" s="46">
        <f t="shared" si="5"/>
        <v>37013</v>
      </c>
      <c r="X46" s="38"/>
    </row>
    <row r="47" spans="2:24" ht="33.6" customHeight="1" x14ac:dyDescent="0.2">
      <c r="B47" s="45" t="s">
        <v>198</v>
      </c>
      <c r="D47" s="44">
        <f t="shared" si="4"/>
        <v>284738</v>
      </c>
      <c r="E47" s="44"/>
      <c r="F47" s="44">
        <v>284738</v>
      </c>
      <c r="G47" s="44">
        <v>213581</v>
      </c>
      <c r="H47" s="44">
        <v>20398</v>
      </c>
      <c r="I47" s="44">
        <v>7304</v>
      </c>
      <c r="J47" s="44">
        <v>43455</v>
      </c>
      <c r="K47" s="30"/>
      <c r="L47" s="41" t="s">
        <v>209</v>
      </c>
      <c r="M47" s="42"/>
      <c r="N47" s="41" t="s">
        <v>190</v>
      </c>
      <c r="O47" s="30"/>
      <c r="P47" s="44">
        <v>43455</v>
      </c>
      <c r="Q47" s="44">
        <v>7304</v>
      </c>
      <c r="R47" s="44">
        <v>20398</v>
      </c>
      <c r="S47" s="44">
        <v>213581</v>
      </c>
      <c r="T47" s="44">
        <v>284738</v>
      </c>
      <c r="U47" s="44"/>
      <c r="V47" s="44">
        <f t="shared" si="5"/>
        <v>284738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236286</v>
      </c>
      <c r="E48" s="46"/>
      <c r="F48" s="46">
        <v>236286</v>
      </c>
      <c r="G48" s="46">
        <v>205176</v>
      </c>
      <c r="H48" s="46">
        <v>12982</v>
      </c>
      <c r="I48" s="46">
        <v>6198</v>
      </c>
      <c r="J48" s="46">
        <v>11930</v>
      </c>
      <c r="K48" s="13"/>
      <c r="L48" s="41" t="s">
        <v>210</v>
      </c>
      <c r="M48" s="42"/>
      <c r="N48" s="41" t="s">
        <v>191</v>
      </c>
      <c r="O48" s="13"/>
      <c r="P48" s="46">
        <v>11930</v>
      </c>
      <c r="Q48" s="46">
        <v>6198</v>
      </c>
      <c r="R48" s="46">
        <v>12982</v>
      </c>
      <c r="S48" s="46">
        <v>205176</v>
      </c>
      <c r="T48" s="46">
        <v>236286</v>
      </c>
      <c r="U48" s="46"/>
      <c r="V48" s="46">
        <f t="shared" si="5"/>
        <v>236286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43455</v>
      </c>
      <c r="Q49" s="44">
        <v>7304</v>
      </c>
      <c r="R49" s="44">
        <v>54057</v>
      </c>
      <c r="S49" s="44">
        <v>179922</v>
      </c>
      <c r="T49" s="44">
        <v>284738</v>
      </c>
      <c r="U49" s="44"/>
      <c r="V49" s="44">
        <f t="shared" si="5"/>
        <v>284738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11930</v>
      </c>
      <c r="Q50" s="43">
        <v>6198</v>
      </c>
      <c r="R50" s="43">
        <v>46641</v>
      </c>
      <c r="S50" s="43">
        <v>171517</v>
      </c>
      <c r="T50" s="43">
        <v>236286</v>
      </c>
      <c r="U50" s="43"/>
      <c r="V50" s="43">
        <f t="shared" si="5"/>
        <v>236286</v>
      </c>
      <c r="X50" s="38" t="s">
        <v>55</v>
      </c>
    </row>
    <row r="51" spans="2:24" x14ac:dyDescent="0.2">
      <c r="B51" s="38"/>
      <c r="D51" s="43">
        <f t="shared" ref="D51:D56" si="6">SUM(E51:F51)</f>
        <v>227647</v>
      </c>
      <c r="E51" s="43"/>
      <c r="F51" s="43">
        <v>227647</v>
      </c>
      <c r="G51" s="43">
        <v>204770</v>
      </c>
      <c r="H51" s="43">
        <v>22877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227647</v>
      </c>
      <c r="E52" s="43"/>
      <c r="F52" s="43">
        <v>227647</v>
      </c>
      <c r="G52" s="43">
        <v>171111</v>
      </c>
      <c r="H52" s="43">
        <v>56536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-783</v>
      </c>
      <c r="E53" s="43"/>
      <c r="F53" s="43">
        <v>-783</v>
      </c>
      <c r="G53" s="43"/>
      <c r="H53" s="43"/>
      <c r="I53" s="43">
        <v>-783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-783</v>
      </c>
      <c r="T53" s="43">
        <v>-783</v>
      </c>
      <c r="U53" s="43"/>
      <c r="V53" s="43">
        <f>SUM(T53:U53)</f>
        <v>-783</v>
      </c>
      <c r="X53" s="38"/>
    </row>
    <row r="54" spans="2:24" x14ac:dyDescent="0.2">
      <c r="B54" s="38"/>
      <c r="D54" s="43">
        <f t="shared" si="6"/>
        <v>57091</v>
      </c>
      <c r="E54" s="43"/>
      <c r="F54" s="43">
        <v>57091</v>
      </c>
      <c r="G54" s="43">
        <v>8028</v>
      </c>
      <c r="H54" s="43">
        <v>-2479</v>
      </c>
      <c r="I54" s="43">
        <v>8087</v>
      </c>
      <c r="J54" s="43">
        <v>43455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8639</v>
      </c>
      <c r="E55" s="43"/>
      <c r="F55" s="43">
        <v>8639</v>
      </c>
      <c r="G55" s="43">
        <v>-377</v>
      </c>
      <c r="H55" s="43">
        <v>-9895</v>
      </c>
      <c r="I55" s="43">
        <v>6981</v>
      </c>
      <c r="J55" s="43">
        <v>11930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995</v>
      </c>
      <c r="E56" s="43">
        <v>995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11930</v>
      </c>
      <c r="Q69" s="43">
        <v>6981</v>
      </c>
      <c r="R69" s="43">
        <v>-9895</v>
      </c>
      <c r="S69" s="43">
        <v>-377</v>
      </c>
      <c r="T69" s="43">
        <v>8639</v>
      </c>
      <c r="U69" s="43"/>
      <c r="V69" s="43">
        <f>SUM(T69:U69)</f>
        <v>8639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995</v>
      </c>
      <c r="V71" s="43">
        <f t="shared" ref="V71:V74" si="7">SUM(T71:U71)</f>
        <v>995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1295</v>
      </c>
      <c r="Q72" s="43">
        <v>1573</v>
      </c>
      <c r="R72" s="43">
        <v>3483</v>
      </c>
      <c r="S72" s="43">
        <v>238</v>
      </c>
      <c r="T72" s="43">
        <v>6589</v>
      </c>
      <c r="U72" s="43">
        <v>41</v>
      </c>
      <c r="V72" s="43">
        <f t="shared" si="7"/>
        <v>6630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-2040</v>
      </c>
      <c r="Q73" s="43">
        <v>-476</v>
      </c>
      <c r="R73" s="43">
        <v>-2883</v>
      </c>
      <c r="S73" s="43">
        <v>-751</v>
      </c>
      <c r="T73" s="43">
        <v>-6150</v>
      </c>
      <c r="U73" s="43">
        <v>-480</v>
      </c>
      <c r="V73" s="43">
        <f t="shared" si="7"/>
        <v>-6630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9634</v>
      </c>
      <c r="E74" s="46">
        <v>556</v>
      </c>
      <c r="F74" s="46">
        <v>9078</v>
      </c>
      <c r="G74" s="46">
        <v>-890</v>
      </c>
      <c r="H74" s="46">
        <v>-9295</v>
      </c>
      <c r="I74" s="46">
        <v>8078</v>
      </c>
      <c r="J74" s="46">
        <v>11185</v>
      </c>
      <c r="K74" s="13"/>
      <c r="L74" s="41" t="s">
        <v>103</v>
      </c>
      <c r="M74" s="42"/>
      <c r="N74" s="41" t="s">
        <v>104</v>
      </c>
      <c r="O74" s="13"/>
      <c r="P74" s="46">
        <v>11185</v>
      </c>
      <c r="Q74" s="46">
        <v>8078</v>
      </c>
      <c r="R74" s="46">
        <v>-9295</v>
      </c>
      <c r="S74" s="46">
        <v>-890</v>
      </c>
      <c r="T74" s="46">
        <v>9078</v>
      </c>
      <c r="U74" s="46">
        <v>556</v>
      </c>
      <c r="V74" s="46">
        <f t="shared" si="7"/>
        <v>9634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58086</v>
      </c>
      <c r="E75" s="44"/>
      <c r="F75" s="44">
        <v>58086</v>
      </c>
      <c r="G75" s="44">
        <v>9320</v>
      </c>
      <c r="H75" s="44">
        <v>8453</v>
      </c>
      <c r="I75" s="44">
        <v>1689</v>
      </c>
      <c r="J75" s="44">
        <v>38624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59844</v>
      </c>
      <c r="E76" s="43"/>
      <c r="F76" s="43">
        <v>59844</v>
      </c>
      <c r="G76" s="43">
        <v>9178</v>
      </c>
      <c r="H76" s="43">
        <v>8420</v>
      </c>
      <c r="I76" s="43">
        <v>1670</v>
      </c>
      <c r="J76" s="43">
        <v>40576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-48452</v>
      </c>
      <c r="E77" s="43"/>
      <c r="F77" s="43">
        <v>-48452</v>
      </c>
      <c r="G77" s="43">
        <v>-8405</v>
      </c>
      <c r="H77" s="43">
        <v>-7416</v>
      </c>
      <c r="I77" s="43">
        <v>-1106</v>
      </c>
      <c r="J77" s="43">
        <v>-31525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-1758</v>
      </c>
      <c r="E78" s="43"/>
      <c r="F78" s="43">
        <v>-1758</v>
      </c>
      <c r="G78" s="43">
        <v>142</v>
      </c>
      <c r="H78" s="43">
        <v>33</v>
      </c>
      <c r="I78" s="43">
        <v>19</v>
      </c>
      <c r="J78" s="43">
        <v>-1952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302</v>
      </c>
      <c r="F79" s="43">
        <v>-302</v>
      </c>
      <c r="G79" s="43">
        <v>-198</v>
      </c>
      <c r="H79" s="43">
        <v>188</v>
      </c>
      <c r="I79" s="43">
        <v>-11</v>
      </c>
      <c r="J79" s="43">
        <v>-281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254</v>
      </c>
      <c r="F80" s="43">
        <v>-254</v>
      </c>
      <c r="G80" s="43">
        <v>-1607</v>
      </c>
      <c r="H80" s="43">
        <v>-10520</v>
      </c>
      <c r="I80" s="43">
        <v>7506</v>
      </c>
      <c r="J80" s="43">
        <v>4367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8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65259</v>
      </c>
      <c r="V18" s="43">
        <f>SUM(T18:U18)</f>
        <v>65259</v>
      </c>
      <c r="X18" s="38" t="s">
        <v>25</v>
      </c>
    </row>
    <row r="19" spans="2:24" x14ac:dyDescent="0.2">
      <c r="B19" s="38" t="s">
        <v>28</v>
      </c>
      <c r="D19" s="43">
        <f>SUM(E19:F19)</f>
        <v>69139</v>
      </c>
      <c r="E19" s="43">
        <v>69139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249849</v>
      </c>
      <c r="E23" s="43"/>
      <c r="F23" s="43">
        <v>249849</v>
      </c>
      <c r="G23" s="43">
        <v>53078</v>
      </c>
      <c r="H23" s="43">
        <v>44762</v>
      </c>
      <c r="I23" s="43">
        <v>10656</v>
      </c>
      <c r="J23" s="43">
        <v>122482</v>
      </c>
      <c r="K23" s="13"/>
      <c r="L23" s="41" t="s">
        <v>204</v>
      </c>
      <c r="M23" s="42"/>
      <c r="N23" s="41" t="s">
        <v>41</v>
      </c>
      <c r="O23" s="13"/>
      <c r="P23" s="43">
        <v>122482</v>
      </c>
      <c r="Q23" s="43">
        <v>10656</v>
      </c>
      <c r="R23" s="43">
        <v>44762</v>
      </c>
      <c r="S23" s="43">
        <v>53078</v>
      </c>
      <c r="T23" s="43">
        <v>249849</v>
      </c>
      <c r="U23" s="43"/>
      <c r="V23" s="43">
        <f>SUM(T23:U23)</f>
        <v>249849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48616</v>
      </c>
      <c r="E24" s="43"/>
      <c r="F24" s="43">
        <v>48616</v>
      </c>
      <c r="G24" s="43">
        <v>8489</v>
      </c>
      <c r="H24" s="43">
        <v>7443</v>
      </c>
      <c r="I24" s="43">
        <v>1095</v>
      </c>
      <c r="J24" s="43">
        <v>31589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201233</v>
      </c>
      <c r="E25" s="43"/>
      <c r="F25" s="43">
        <v>201233</v>
      </c>
      <c r="G25" s="43">
        <v>44589</v>
      </c>
      <c r="H25" s="43">
        <v>37319</v>
      </c>
      <c r="I25" s="43">
        <v>9561</v>
      </c>
      <c r="J25" s="43">
        <v>90893</v>
      </c>
      <c r="K25" s="13"/>
      <c r="L25" s="41" t="s">
        <v>45</v>
      </c>
      <c r="M25" s="42"/>
      <c r="N25" s="41" t="s">
        <v>46</v>
      </c>
      <c r="O25" s="13"/>
      <c r="P25" s="43">
        <v>90893</v>
      </c>
      <c r="Q25" s="43">
        <v>9561</v>
      </c>
      <c r="R25" s="43">
        <v>37319</v>
      </c>
      <c r="S25" s="43">
        <v>44589</v>
      </c>
      <c r="T25" s="43">
        <v>201233</v>
      </c>
      <c r="U25" s="43"/>
      <c r="V25" s="43">
        <f t="shared" ref="V25:V31" si="1">SUM(T25:U25)</f>
        <v>201233</v>
      </c>
      <c r="X25" s="38"/>
    </row>
    <row r="26" spans="2:24" x14ac:dyDescent="0.2">
      <c r="B26" s="38"/>
      <c r="D26" s="46">
        <f t="shared" si="0"/>
        <v>-3880</v>
      </c>
      <c r="E26" s="46">
        <v>-3880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-3880</v>
      </c>
      <c r="V26" s="46">
        <f t="shared" si="1"/>
        <v>-3880</v>
      </c>
      <c r="X26" s="38"/>
    </row>
    <row r="27" spans="2:24" x14ac:dyDescent="0.2">
      <c r="B27" s="45" t="s">
        <v>49</v>
      </c>
      <c r="D27" s="44">
        <f t="shared" si="0"/>
        <v>131518</v>
      </c>
      <c r="E27" s="44">
        <v>540</v>
      </c>
      <c r="F27" s="44">
        <v>130978</v>
      </c>
      <c r="G27" s="44">
        <v>8747</v>
      </c>
      <c r="H27" s="44">
        <v>37206</v>
      </c>
      <c r="I27" s="44">
        <v>4848</v>
      </c>
      <c r="J27" s="44">
        <v>80177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131417</v>
      </c>
      <c r="T27" s="44">
        <v>131417</v>
      </c>
      <c r="U27" s="44">
        <v>101</v>
      </c>
      <c r="V27" s="44">
        <f t="shared" si="1"/>
        <v>131518</v>
      </c>
      <c r="X27" s="45" t="s">
        <v>49</v>
      </c>
    </row>
    <row r="28" spans="2:24" x14ac:dyDescent="0.2">
      <c r="B28" s="38" t="s">
        <v>44</v>
      </c>
      <c r="D28" s="43">
        <f t="shared" si="0"/>
        <v>18241</v>
      </c>
      <c r="E28" s="43"/>
      <c r="F28" s="43">
        <v>18241</v>
      </c>
      <c r="G28" s="43">
        <v>546</v>
      </c>
      <c r="H28" s="43">
        <v>113</v>
      </c>
      <c r="I28" s="43">
        <v>1000</v>
      </c>
      <c r="J28" s="43">
        <v>-2289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17658</v>
      </c>
      <c r="S28" s="43"/>
      <c r="T28" s="43">
        <v>17658</v>
      </c>
      <c r="U28" s="43">
        <v>583</v>
      </c>
      <c r="V28" s="43">
        <f t="shared" si="1"/>
        <v>18241</v>
      </c>
      <c r="X28" s="38" t="s">
        <v>44</v>
      </c>
    </row>
    <row r="29" spans="2:24" x14ac:dyDescent="0.2">
      <c r="B29" s="38"/>
      <c r="D29" s="43">
        <f t="shared" si="0"/>
        <v>18871</v>
      </c>
      <c r="E29" s="43"/>
      <c r="F29" s="43">
        <v>18871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18523</v>
      </c>
      <c r="S29" s="43"/>
      <c r="T29" s="43">
        <v>18523</v>
      </c>
      <c r="U29" s="43">
        <v>348</v>
      </c>
      <c r="V29" s="43">
        <f t="shared" si="1"/>
        <v>18871</v>
      </c>
      <c r="X29" s="38"/>
    </row>
    <row r="30" spans="2:24" x14ac:dyDescent="0.2">
      <c r="B30" s="38"/>
      <c r="D30" s="43">
        <f t="shared" si="0"/>
        <v>-630</v>
      </c>
      <c r="E30" s="43"/>
      <c r="F30" s="43">
        <v>-630</v>
      </c>
      <c r="G30" s="43">
        <v>546</v>
      </c>
      <c r="H30" s="43">
        <v>113</v>
      </c>
      <c r="I30" s="43">
        <v>1000</v>
      </c>
      <c r="J30" s="43">
        <v>-2289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-865</v>
      </c>
      <c r="S30" s="43"/>
      <c r="T30" s="43">
        <v>-865</v>
      </c>
      <c r="U30" s="43">
        <v>235</v>
      </c>
      <c r="V30" s="43">
        <f t="shared" si="1"/>
        <v>-630</v>
      </c>
      <c r="X30" s="38"/>
    </row>
    <row r="31" spans="2:24" x14ac:dyDescent="0.2">
      <c r="B31" s="38"/>
      <c r="D31" s="43">
        <f t="shared" si="0"/>
        <v>100630</v>
      </c>
      <c r="E31" s="43"/>
      <c r="F31" s="43">
        <v>100630</v>
      </c>
      <c r="G31" s="43">
        <v>43785</v>
      </c>
      <c r="H31" s="43">
        <v>7443</v>
      </c>
      <c r="I31" s="43">
        <v>4808</v>
      </c>
      <c r="J31" s="43">
        <v>44594</v>
      </c>
      <c r="K31" s="15"/>
      <c r="L31" s="41" t="s">
        <v>205</v>
      </c>
      <c r="M31" s="42"/>
      <c r="N31" s="41" t="s">
        <v>119</v>
      </c>
      <c r="O31" s="15"/>
      <c r="P31" s="43">
        <v>44594</v>
      </c>
      <c r="Q31" s="43">
        <v>4808</v>
      </c>
      <c r="R31" s="43">
        <v>7443</v>
      </c>
      <c r="S31" s="43">
        <v>43785</v>
      </c>
      <c r="T31" s="43">
        <v>100630</v>
      </c>
      <c r="U31" s="43"/>
      <c r="V31" s="43">
        <f t="shared" si="1"/>
        <v>100630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52014</v>
      </c>
      <c r="E33" s="43"/>
      <c r="F33" s="43">
        <v>52014</v>
      </c>
      <c r="G33" s="43">
        <v>35296</v>
      </c>
      <c r="H33" s="43">
        <v>0</v>
      </c>
      <c r="I33" s="43">
        <v>3713</v>
      </c>
      <c r="J33" s="43">
        <v>13005</v>
      </c>
      <c r="K33" s="13"/>
      <c r="L33" s="41" t="s">
        <v>120</v>
      </c>
      <c r="M33" s="42"/>
      <c r="N33" s="41" t="s">
        <v>121</v>
      </c>
      <c r="O33" s="13"/>
      <c r="P33" s="43">
        <v>13005</v>
      </c>
      <c r="Q33" s="43">
        <v>3713</v>
      </c>
      <c r="R33" s="43">
        <v>0</v>
      </c>
      <c r="S33" s="43">
        <v>35296</v>
      </c>
      <c r="T33" s="43">
        <v>52014</v>
      </c>
      <c r="U33" s="43"/>
      <c r="V33" s="43">
        <f>SUM(T33:U33)</f>
        <v>52014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51393</v>
      </c>
      <c r="E35" s="44">
        <v>11381</v>
      </c>
      <c r="F35" s="44">
        <v>40012</v>
      </c>
      <c r="G35" s="44">
        <v>776</v>
      </c>
      <c r="H35" s="44">
        <v>6749</v>
      </c>
      <c r="I35" s="44">
        <v>14073</v>
      </c>
      <c r="J35" s="44">
        <v>18414</v>
      </c>
      <c r="K35" s="31"/>
      <c r="L35" s="40" t="s">
        <v>63</v>
      </c>
      <c r="M35" s="14"/>
      <c r="N35" s="40" t="s">
        <v>64</v>
      </c>
      <c r="O35" s="31"/>
      <c r="P35" s="44">
        <v>14048</v>
      </c>
      <c r="Q35" s="44">
        <v>14350</v>
      </c>
      <c r="R35" s="44">
        <v>1136</v>
      </c>
      <c r="S35" s="44">
        <v>10076</v>
      </c>
      <c r="T35" s="44">
        <v>39610</v>
      </c>
      <c r="U35" s="44">
        <v>11783</v>
      </c>
      <c r="V35" s="44">
        <f t="shared" ref="V35:V36" si="3">SUM(T35:U35)</f>
        <v>51393</v>
      </c>
      <c r="X35" s="45" t="s">
        <v>62</v>
      </c>
    </row>
    <row r="36" spans="2:24" x14ac:dyDescent="0.2">
      <c r="B36" s="38" t="s">
        <v>54</v>
      </c>
      <c r="D36" s="43">
        <f t="shared" si="2"/>
        <v>249303</v>
      </c>
      <c r="E36" s="43"/>
      <c r="F36" s="43">
        <v>249303</v>
      </c>
      <c r="G36" s="43">
        <v>184502</v>
      </c>
      <c r="H36" s="43">
        <v>19488</v>
      </c>
      <c r="I36" s="43">
        <v>5085</v>
      </c>
      <c r="J36" s="43">
        <v>40228</v>
      </c>
      <c r="K36" s="13"/>
      <c r="L36" s="41" t="s">
        <v>207</v>
      </c>
      <c r="M36" s="42"/>
      <c r="N36" s="41" t="s">
        <v>65</v>
      </c>
      <c r="O36" s="13"/>
      <c r="P36" s="43">
        <v>40228</v>
      </c>
      <c r="Q36" s="43">
        <v>5085</v>
      </c>
      <c r="R36" s="43">
        <v>19488</v>
      </c>
      <c r="S36" s="43">
        <v>184502</v>
      </c>
      <c r="T36" s="43">
        <v>249303</v>
      </c>
      <c r="U36" s="43"/>
      <c r="V36" s="43">
        <f t="shared" si="3"/>
        <v>249303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200687</v>
      </c>
      <c r="E38" s="43"/>
      <c r="F38" s="43">
        <v>200687</v>
      </c>
      <c r="G38" s="43">
        <v>176013</v>
      </c>
      <c r="H38" s="43">
        <v>12045</v>
      </c>
      <c r="I38" s="43">
        <v>3990</v>
      </c>
      <c r="J38" s="43">
        <v>8639</v>
      </c>
      <c r="K38" s="13"/>
      <c r="L38" s="41" t="s">
        <v>69</v>
      </c>
      <c r="M38" s="42"/>
      <c r="N38" s="41" t="s">
        <v>70</v>
      </c>
      <c r="O38" s="13"/>
      <c r="P38" s="43">
        <v>8639</v>
      </c>
      <c r="Q38" s="43">
        <v>3990</v>
      </c>
      <c r="R38" s="43">
        <v>12045</v>
      </c>
      <c r="S38" s="43">
        <v>176013</v>
      </c>
      <c r="T38" s="43">
        <v>200687</v>
      </c>
      <c r="U38" s="43"/>
      <c r="V38" s="43">
        <f>SUM(T38:U38)</f>
        <v>200687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23510</v>
      </c>
      <c r="E40" s="44">
        <v>415</v>
      </c>
      <c r="F40" s="44">
        <v>23095</v>
      </c>
      <c r="G40" s="44">
        <v>17759</v>
      </c>
      <c r="H40" s="44">
        <v>67</v>
      </c>
      <c r="I40" s="44">
        <v>875</v>
      </c>
      <c r="J40" s="44">
        <v>4394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23231</v>
      </c>
      <c r="S40" s="44"/>
      <c r="T40" s="44">
        <v>23231</v>
      </c>
      <c r="U40" s="44">
        <v>279</v>
      </c>
      <c r="V40" s="44">
        <f t="shared" ref="V40:V50" si="5">SUM(T40:U40)</f>
        <v>23510</v>
      </c>
      <c r="X40" s="45" t="s">
        <v>66</v>
      </c>
    </row>
    <row r="41" spans="2:24" x14ac:dyDescent="0.2">
      <c r="B41" s="38" t="s">
        <v>68</v>
      </c>
      <c r="D41" s="43">
        <f t="shared" si="4"/>
        <v>43233</v>
      </c>
      <c r="E41" s="43">
        <v>25</v>
      </c>
      <c r="F41" s="43">
        <v>43208</v>
      </c>
      <c r="G41" s="43">
        <v>43208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1613</v>
      </c>
      <c r="Q41" s="43">
        <v>1165</v>
      </c>
      <c r="R41" s="43">
        <v>40196</v>
      </c>
      <c r="S41" s="43">
        <v>87</v>
      </c>
      <c r="T41" s="43">
        <v>43061</v>
      </c>
      <c r="U41" s="43">
        <v>172</v>
      </c>
      <c r="V41" s="43">
        <f t="shared" si="5"/>
        <v>43233</v>
      </c>
      <c r="X41" s="38" t="s">
        <v>68</v>
      </c>
    </row>
    <row r="42" spans="2:24" ht="24" x14ac:dyDescent="0.2">
      <c r="B42" s="38" t="s">
        <v>71</v>
      </c>
      <c r="D42" s="43">
        <f t="shared" si="4"/>
        <v>75660</v>
      </c>
      <c r="E42" s="43">
        <v>1292</v>
      </c>
      <c r="F42" s="43">
        <v>74368</v>
      </c>
      <c r="G42" s="43">
        <v>89</v>
      </c>
      <c r="H42" s="43">
        <v>71294</v>
      </c>
      <c r="I42" s="43">
        <v>1182</v>
      </c>
      <c r="J42" s="43">
        <v>1803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75497</v>
      </c>
      <c r="T42" s="43">
        <v>75497</v>
      </c>
      <c r="U42" s="43">
        <v>163</v>
      </c>
      <c r="V42" s="43">
        <f t="shared" si="5"/>
        <v>75660</v>
      </c>
      <c r="X42" s="38" t="s">
        <v>71</v>
      </c>
    </row>
    <row r="43" spans="2:24" x14ac:dyDescent="0.2">
      <c r="B43" s="38" t="s">
        <v>78</v>
      </c>
      <c r="D43" s="43">
        <f t="shared" si="4"/>
        <v>32110</v>
      </c>
      <c r="E43" s="43">
        <v>2344</v>
      </c>
      <c r="F43" s="43">
        <v>29766</v>
      </c>
      <c r="G43" s="43">
        <v>15234</v>
      </c>
      <c r="H43" s="43">
        <v>3990</v>
      </c>
      <c r="I43" s="43">
        <v>6503</v>
      </c>
      <c r="J43" s="43">
        <v>4039</v>
      </c>
      <c r="K43" s="13"/>
      <c r="L43" s="40" t="s">
        <v>79</v>
      </c>
      <c r="M43" s="14"/>
      <c r="N43" s="40" t="s">
        <v>80</v>
      </c>
      <c r="O43" s="13"/>
      <c r="P43" s="43">
        <v>1727</v>
      </c>
      <c r="Q43" s="43">
        <v>6552</v>
      </c>
      <c r="R43" s="43">
        <v>1839</v>
      </c>
      <c r="S43" s="43">
        <v>16112</v>
      </c>
      <c r="T43" s="43">
        <v>26230</v>
      </c>
      <c r="U43" s="43">
        <v>5880</v>
      </c>
      <c r="V43" s="43">
        <f t="shared" si="5"/>
        <v>32110</v>
      </c>
      <c r="X43" s="38" t="s">
        <v>78</v>
      </c>
    </row>
    <row r="44" spans="2:24" ht="22.5" customHeight="1" x14ac:dyDescent="0.2">
      <c r="B44" s="38"/>
      <c r="D44" s="43">
        <f t="shared" si="4"/>
        <v>246885</v>
      </c>
      <c r="E44" s="43"/>
      <c r="F44" s="43">
        <v>246885</v>
      </c>
      <c r="G44" s="43">
        <v>199908</v>
      </c>
      <c r="H44" s="43">
        <v>9403</v>
      </c>
      <c r="I44" s="43">
        <v>4242</v>
      </c>
      <c r="J44" s="43">
        <v>33332</v>
      </c>
      <c r="K44" s="30"/>
      <c r="L44" s="41" t="s">
        <v>208</v>
      </c>
      <c r="M44" s="42"/>
      <c r="N44" s="41" t="s">
        <v>187</v>
      </c>
      <c r="O44" s="30"/>
      <c r="P44" s="43">
        <v>33332</v>
      </c>
      <c r="Q44" s="43">
        <v>4242</v>
      </c>
      <c r="R44" s="43">
        <v>9403</v>
      </c>
      <c r="S44" s="43">
        <v>199908</v>
      </c>
      <c r="T44" s="43">
        <v>246885</v>
      </c>
      <c r="U44" s="43"/>
      <c r="V44" s="43">
        <f t="shared" si="5"/>
        <v>246885</v>
      </c>
      <c r="X44" s="38"/>
    </row>
    <row r="45" spans="2:24" ht="24.75" customHeight="1" x14ac:dyDescent="0.2">
      <c r="B45" s="38"/>
      <c r="C45" s="16"/>
      <c r="D45" s="43">
        <f t="shared" si="4"/>
        <v>198269</v>
      </c>
      <c r="E45" s="43"/>
      <c r="F45" s="43">
        <v>198269</v>
      </c>
      <c r="G45" s="43">
        <v>191419</v>
      </c>
      <c r="H45" s="43">
        <v>1960</v>
      </c>
      <c r="I45" s="43">
        <v>3147</v>
      </c>
      <c r="J45" s="43">
        <v>1743</v>
      </c>
      <c r="K45" s="30"/>
      <c r="L45" s="41" t="s">
        <v>188</v>
      </c>
      <c r="M45" s="42"/>
      <c r="N45" s="41" t="s">
        <v>189</v>
      </c>
      <c r="O45" s="30"/>
      <c r="P45" s="43">
        <v>1743</v>
      </c>
      <c r="Q45" s="43">
        <v>3147</v>
      </c>
      <c r="R45" s="43">
        <v>1960</v>
      </c>
      <c r="S45" s="43">
        <v>191419</v>
      </c>
      <c r="T45" s="43">
        <v>198269</v>
      </c>
      <c r="U45" s="43"/>
      <c r="V45" s="43">
        <f t="shared" si="5"/>
        <v>198269</v>
      </c>
      <c r="W45" s="16"/>
      <c r="X45" s="38"/>
    </row>
    <row r="46" spans="2:24" x14ac:dyDescent="0.2">
      <c r="B46" s="38"/>
      <c r="D46" s="46">
        <f t="shared" si="4"/>
        <v>41532</v>
      </c>
      <c r="E46" s="46"/>
      <c r="F46" s="46">
        <v>41532</v>
      </c>
      <c r="G46" s="46">
        <v>3160</v>
      </c>
      <c r="H46" s="46">
        <v>38372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41532</v>
      </c>
      <c r="T46" s="46">
        <v>41532</v>
      </c>
      <c r="U46" s="46"/>
      <c r="V46" s="46">
        <f t="shared" si="5"/>
        <v>41532</v>
      </c>
      <c r="X46" s="38"/>
    </row>
    <row r="47" spans="2:24" ht="33.6" customHeight="1" x14ac:dyDescent="0.2">
      <c r="B47" s="45" t="s">
        <v>198</v>
      </c>
      <c r="D47" s="44">
        <f t="shared" si="4"/>
        <v>246885</v>
      </c>
      <c r="E47" s="44"/>
      <c r="F47" s="44">
        <v>246885</v>
      </c>
      <c r="G47" s="44">
        <v>238280</v>
      </c>
      <c r="H47" s="44">
        <v>-28969</v>
      </c>
      <c r="I47" s="44">
        <v>4242</v>
      </c>
      <c r="J47" s="44">
        <v>33332</v>
      </c>
      <c r="K47" s="30"/>
      <c r="L47" s="41" t="s">
        <v>209</v>
      </c>
      <c r="M47" s="42"/>
      <c r="N47" s="41" t="s">
        <v>190</v>
      </c>
      <c r="O47" s="30"/>
      <c r="P47" s="44">
        <v>33332</v>
      </c>
      <c r="Q47" s="44">
        <v>4242</v>
      </c>
      <c r="R47" s="44">
        <v>-28969</v>
      </c>
      <c r="S47" s="44">
        <v>238280</v>
      </c>
      <c r="T47" s="44">
        <v>246885</v>
      </c>
      <c r="U47" s="44"/>
      <c r="V47" s="44">
        <f t="shared" si="5"/>
        <v>246885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198269</v>
      </c>
      <c r="E48" s="46"/>
      <c r="F48" s="46">
        <v>198269</v>
      </c>
      <c r="G48" s="46">
        <v>229791</v>
      </c>
      <c r="H48" s="46">
        <v>-36412</v>
      </c>
      <c r="I48" s="46">
        <v>3147</v>
      </c>
      <c r="J48" s="46">
        <v>1743</v>
      </c>
      <c r="K48" s="13"/>
      <c r="L48" s="41" t="s">
        <v>210</v>
      </c>
      <c r="M48" s="42"/>
      <c r="N48" s="41" t="s">
        <v>191</v>
      </c>
      <c r="O48" s="13"/>
      <c r="P48" s="46">
        <v>1743</v>
      </c>
      <c r="Q48" s="46">
        <v>3147</v>
      </c>
      <c r="R48" s="46">
        <v>-36412</v>
      </c>
      <c r="S48" s="46">
        <v>229791</v>
      </c>
      <c r="T48" s="46">
        <v>198269</v>
      </c>
      <c r="U48" s="46"/>
      <c r="V48" s="46">
        <f t="shared" si="5"/>
        <v>198269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33332</v>
      </c>
      <c r="Q49" s="44">
        <v>4242</v>
      </c>
      <c r="R49" s="44">
        <v>9403</v>
      </c>
      <c r="S49" s="44">
        <v>199908</v>
      </c>
      <c r="T49" s="44">
        <v>246885</v>
      </c>
      <c r="U49" s="44"/>
      <c r="V49" s="44">
        <f t="shared" si="5"/>
        <v>246885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1743</v>
      </c>
      <c r="Q50" s="43">
        <v>3147</v>
      </c>
      <c r="R50" s="43">
        <v>1960</v>
      </c>
      <c r="S50" s="43">
        <v>191419</v>
      </c>
      <c r="T50" s="43">
        <v>198269</v>
      </c>
      <c r="U50" s="43"/>
      <c r="V50" s="43">
        <f t="shared" si="5"/>
        <v>198269</v>
      </c>
      <c r="X50" s="38" t="s">
        <v>55</v>
      </c>
    </row>
    <row r="51" spans="2:24" x14ac:dyDescent="0.2">
      <c r="B51" s="38"/>
      <c r="D51" s="43">
        <f t="shared" ref="D51:D56" si="6">SUM(E51:F51)</f>
        <v>196339</v>
      </c>
      <c r="E51" s="43"/>
      <c r="F51" s="43">
        <v>196339</v>
      </c>
      <c r="G51" s="43">
        <v>171009</v>
      </c>
      <c r="H51" s="43">
        <v>25330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196339</v>
      </c>
      <c r="E52" s="43"/>
      <c r="F52" s="43">
        <v>196339</v>
      </c>
      <c r="G52" s="43">
        <v>132637</v>
      </c>
      <c r="H52" s="43">
        <v>63702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-199</v>
      </c>
      <c r="E53" s="43"/>
      <c r="F53" s="43">
        <v>-199</v>
      </c>
      <c r="G53" s="43"/>
      <c r="H53" s="43"/>
      <c r="I53" s="43">
        <v>-199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-199</v>
      </c>
      <c r="T53" s="43">
        <v>-199</v>
      </c>
      <c r="U53" s="43"/>
      <c r="V53" s="43">
        <f>SUM(T53:U53)</f>
        <v>-199</v>
      </c>
      <c r="X53" s="38"/>
    </row>
    <row r="54" spans="2:24" x14ac:dyDescent="0.2">
      <c r="B54" s="38"/>
      <c r="D54" s="43">
        <f t="shared" si="6"/>
        <v>50546</v>
      </c>
      <c r="E54" s="43"/>
      <c r="F54" s="43">
        <v>50546</v>
      </c>
      <c r="G54" s="43">
        <v>67072</v>
      </c>
      <c r="H54" s="43">
        <v>-54299</v>
      </c>
      <c r="I54" s="43">
        <v>4441</v>
      </c>
      <c r="J54" s="43">
        <v>33332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1930</v>
      </c>
      <c r="E55" s="43"/>
      <c r="F55" s="43">
        <v>1930</v>
      </c>
      <c r="G55" s="43">
        <v>58583</v>
      </c>
      <c r="H55" s="43">
        <v>-61742</v>
      </c>
      <c r="I55" s="43">
        <v>3346</v>
      </c>
      <c r="J55" s="43">
        <v>1743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-916</v>
      </c>
      <c r="E56" s="43">
        <v>-916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1743</v>
      </c>
      <c r="Q69" s="43">
        <v>3346</v>
      </c>
      <c r="R69" s="43">
        <v>-61742</v>
      </c>
      <c r="S69" s="43">
        <v>58583</v>
      </c>
      <c r="T69" s="43">
        <v>1930</v>
      </c>
      <c r="U69" s="43"/>
      <c r="V69" s="43">
        <f>SUM(T69:U69)</f>
        <v>1930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-916</v>
      </c>
      <c r="V71" s="43">
        <f t="shared" ref="V71:V74" si="7">SUM(T71:U71)</f>
        <v>-916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782</v>
      </c>
      <c r="Q72" s="43">
        <v>706</v>
      </c>
      <c r="R72" s="43">
        <v>1476</v>
      </c>
      <c r="S72" s="43">
        <v>231</v>
      </c>
      <c r="T72" s="43">
        <v>3195</v>
      </c>
      <c r="U72" s="43">
        <v>213</v>
      </c>
      <c r="V72" s="43">
        <f t="shared" si="7"/>
        <v>3408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-299</v>
      </c>
      <c r="Q73" s="43">
        <v>-40</v>
      </c>
      <c r="R73" s="43">
        <v>-1878</v>
      </c>
      <c r="S73" s="43">
        <v>-519</v>
      </c>
      <c r="T73" s="43">
        <v>-2736</v>
      </c>
      <c r="U73" s="43">
        <v>-672</v>
      </c>
      <c r="V73" s="43">
        <f t="shared" si="7"/>
        <v>-3408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1014</v>
      </c>
      <c r="E74" s="46">
        <v>-1375</v>
      </c>
      <c r="F74" s="46">
        <v>2389</v>
      </c>
      <c r="G74" s="46">
        <v>58295</v>
      </c>
      <c r="H74" s="46">
        <v>-62144</v>
      </c>
      <c r="I74" s="46">
        <v>4012</v>
      </c>
      <c r="J74" s="46">
        <v>2226</v>
      </c>
      <c r="K74" s="13"/>
      <c r="L74" s="41" t="s">
        <v>103</v>
      </c>
      <c r="M74" s="42"/>
      <c r="N74" s="41" t="s">
        <v>104</v>
      </c>
      <c r="O74" s="13"/>
      <c r="P74" s="46">
        <v>2226</v>
      </c>
      <c r="Q74" s="46">
        <v>4012</v>
      </c>
      <c r="R74" s="46">
        <v>-62144</v>
      </c>
      <c r="S74" s="46">
        <v>58295</v>
      </c>
      <c r="T74" s="46">
        <v>2389</v>
      </c>
      <c r="U74" s="46">
        <v>-1375</v>
      </c>
      <c r="V74" s="46">
        <f t="shared" si="7"/>
        <v>1014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49630</v>
      </c>
      <c r="E75" s="44"/>
      <c r="F75" s="44">
        <v>49630</v>
      </c>
      <c r="G75" s="44">
        <v>6769</v>
      </c>
      <c r="H75" s="44">
        <v>7153</v>
      </c>
      <c r="I75" s="44">
        <v>1308</v>
      </c>
      <c r="J75" s="44">
        <v>34400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50386</v>
      </c>
      <c r="E76" s="43"/>
      <c r="F76" s="43">
        <v>50386</v>
      </c>
      <c r="G76" s="43">
        <v>7745</v>
      </c>
      <c r="H76" s="43">
        <v>6995</v>
      </c>
      <c r="I76" s="43">
        <v>1297</v>
      </c>
      <c r="J76" s="43">
        <v>34349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-48616</v>
      </c>
      <c r="E77" s="43"/>
      <c r="F77" s="43">
        <v>-48616</v>
      </c>
      <c r="G77" s="43">
        <v>-8489</v>
      </c>
      <c r="H77" s="43">
        <v>-7443</v>
      </c>
      <c r="I77" s="43">
        <v>-1095</v>
      </c>
      <c r="J77" s="43">
        <v>-31589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-756</v>
      </c>
      <c r="E78" s="43"/>
      <c r="F78" s="43">
        <v>-756</v>
      </c>
      <c r="G78" s="43">
        <v>-976</v>
      </c>
      <c r="H78" s="43">
        <v>158</v>
      </c>
      <c r="I78" s="43">
        <v>11</v>
      </c>
      <c r="J78" s="43">
        <v>51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264</v>
      </c>
      <c r="F79" s="43">
        <v>-264</v>
      </c>
      <c r="G79" s="43">
        <v>-236</v>
      </c>
      <c r="H79" s="43">
        <v>233</v>
      </c>
      <c r="I79" s="43">
        <v>-11</v>
      </c>
      <c r="J79" s="43">
        <v>-250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-1639</v>
      </c>
      <c r="F80" s="43">
        <v>1639</v>
      </c>
      <c r="G80" s="43">
        <v>60251</v>
      </c>
      <c r="H80" s="43">
        <v>-62087</v>
      </c>
      <c r="I80" s="43">
        <v>3810</v>
      </c>
      <c r="J80" s="43">
        <v>-335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8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81201</v>
      </c>
      <c r="V18" s="43">
        <f>SUM(T18:U18)</f>
        <v>81201</v>
      </c>
      <c r="X18" s="38" t="s">
        <v>25</v>
      </c>
    </row>
    <row r="19" spans="2:24" x14ac:dyDescent="0.2">
      <c r="B19" s="38" t="s">
        <v>28</v>
      </c>
      <c r="D19" s="43">
        <f>SUM(E19:F19)</f>
        <v>85824</v>
      </c>
      <c r="E19" s="43">
        <v>85824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281221</v>
      </c>
      <c r="E23" s="43"/>
      <c r="F23" s="43">
        <v>281221</v>
      </c>
      <c r="G23" s="43">
        <v>59413</v>
      </c>
      <c r="H23" s="43">
        <v>40025</v>
      </c>
      <c r="I23" s="43">
        <v>11396</v>
      </c>
      <c r="J23" s="43">
        <v>144995</v>
      </c>
      <c r="K23" s="13"/>
      <c r="L23" s="41" t="s">
        <v>204</v>
      </c>
      <c r="M23" s="42"/>
      <c r="N23" s="41" t="s">
        <v>41</v>
      </c>
      <c r="O23" s="13"/>
      <c r="P23" s="43">
        <v>144995</v>
      </c>
      <c r="Q23" s="43">
        <v>11396</v>
      </c>
      <c r="R23" s="43">
        <v>40025</v>
      </c>
      <c r="S23" s="43">
        <v>59413</v>
      </c>
      <c r="T23" s="43">
        <v>281221</v>
      </c>
      <c r="U23" s="43"/>
      <c r="V23" s="43">
        <f>SUM(T23:U23)</f>
        <v>281221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48948</v>
      </c>
      <c r="E24" s="43"/>
      <c r="F24" s="43">
        <v>48948</v>
      </c>
      <c r="G24" s="43">
        <v>8579</v>
      </c>
      <c r="H24" s="43">
        <v>7475</v>
      </c>
      <c r="I24" s="43">
        <v>1111</v>
      </c>
      <c r="J24" s="43">
        <v>31783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232273</v>
      </c>
      <c r="E25" s="43"/>
      <c r="F25" s="43">
        <v>232273</v>
      </c>
      <c r="G25" s="43">
        <v>50834</v>
      </c>
      <c r="H25" s="43">
        <v>32550</v>
      </c>
      <c r="I25" s="43">
        <v>10285</v>
      </c>
      <c r="J25" s="43">
        <v>113212</v>
      </c>
      <c r="K25" s="13"/>
      <c r="L25" s="41" t="s">
        <v>45</v>
      </c>
      <c r="M25" s="42"/>
      <c r="N25" s="41" t="s">
        <v>46</v>
      </c>
      <c r="O25" s="13"/>
      <c r="P25" s="43">
        <v>113212</v>
      </c>
      <c r="Q25" s="43">
        <v>10285</v>
      </c>
      <c r="R25" s="43">
        <v>32550</v>
      </c>
      <c r="S25" s="43">
        <v>50834</v>
      </c>
      <c r="T25" s="43">
        <v>232273</v>
      </c>
      <c r="U25" s="43"/>
      <c r="V25" s="43">
        <f t="shared" ref="V25:V31" si="1">SUM(T25:U25)</f>
        <v>232273</v>
      </c>
      <c r="X25" s="38"/>
    </row>
    <row r="26" spans="2:24" x14ac:dyDescent="0.2">
      <c r="B26" s="38"/>
      <c r="D26" s="46">
        <f t="shared" si="0"/>
        <v>-4623</v>
      </c>
      <c r="E26" s="46">
        <v>-4623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-4623</v>
      </c>
      <c r="V26" s="46">
        <f t="shared" si="1"/>
        <v>-4623</v>
      </c>
      <c r="X26" s="38"/>
    </row>
    <row r="27" spans="2:24" x14ac:dyDescent="0.2">
      <c r="B27" s="45" t="s">
        <v>49</v>
      </c>
      <c r="D27" s="44">
        <f t="shared" si="0"/>
        <v>139086</v>
      </c>
      <c r="E27" s="44">
        <v>656</v>
      </c>
      <c r="F27" s="44">
        <v>138430</v>
      </c>
      <c r="G27" s="44">
        <v>10121</v>
      </c>
      <c r="H27" s="44">
        <v>32416</v>
      </c>
      <c r="I27" s="44">
        <v>4810</v>
      </c>
      <c r="J27" s="44">
        <v>91083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139017</v>
      </c>
      <c r="T27" s="44">
        <v>139017</v>
      </c>
      <c r="U27" s="44">
        <v>69</v>
      </c>
      <c r="V27" s="44">
        <f t="shared" si="1"/>
        <v>139086</v>
      </c>
      <c r="X27" s="45" t="s">
        <v>49</v>
      </c>
    </row>
    <row r="28" spans="2:24" x14ac:dyDescent="0.2">
      <c r="B28" s="38" t="s">
        <v>44</v>
      </c>
      <c r="D28" s="43">
        <f t="shared" si="0"/>
        <v>27491</v>
      </c>
      <c r="E28" s="43"/>
      <c r="F28" s="43">
        <v>27491</v>
      </c>
      <c r="G28" s="43">
        <v>1495</v>
      </c>
      <c r="H28" s="43">
        <v>134</v>
      </c>
      <c r="I28" s="43">
        <v>162</v>
      </c>
      <c r="J28" s="43">
        <v>308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27282</v>
      </c>
      <c r="S28" s="43"/>
      <c r="T28" s="43">
        <v>27282</v>
      </c>
      <c r="U28" s="43">
        <v>209</v>
      </c>
      <c r="V28" s="43">
        <f t="shared" si="1"/>
        <v>27491</v>
      </c>
      <c r="X28" s="38" t="s">
        <v>44</v>
      </c>
    </row>
    <row r="29" spans="2:24" x14ac:dyDescent="0.2">
      <c r="B29" s="38"/>
      <c r="D29" s="43">
        <f t="shared" si="0"/>
        <v>25392</v>
      </c>
      <c r="E29" s="43"/>
      <c r="F29" s="43">
        <v>25392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24986</v>
      </c>
      <c r="S29" s="43"/>
      <c r="T29" s="43">
        <v>24986</v>
      </c>
      <c r="U29" s="43">
        <v>406</v>
      </c>
      <c r="V29" s="43">
        <f t="shared" si="1"/>
        <v>25392</v>
      </c>
      <c r="X29" s="38"/>
    </row>
    <row r="30" spans="2:24" x14ac:dyDescent="0.2">
      <c r="B30" s="38"/>
      <c r="D30" s="43">
        <f t="shared" si="0"/>
        <v>2099</v>
      </c>
      <c r="E30" s="43"/>
      <c r="F30" s="43">
        <v>2099</v>
      </c>
      <c r="G30" s="43">
        <v>1495</v>
      </c>
      <c r="H30" s="43">
        <v>134</v>
      </c>
      <c r="I30" s="43">
        <v>162</v>
      </c>
      <c r="J30" s="43">
        <v>308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2296</v>
      </c>
      <c r="S30" s="43"/>
      <c r="T30" s="43">
        <v>2296</v>
      </c>
      <c r="U30" s="43">
        <v>-197</v>
      </c>
      <c r="V30" s="43">
        <f t="shared" si="1"/>
        <v>2099</v>
      </c>
      <c r="X30" s="38"/>
    </row>
    <row r="31" spans="2:24" x14ac:dyDescent="0.2">
      <c r="B31" s="38"/>
      <c r="D31" s="43">
        <f t="shared" si="0"/>
        <v>115300</v>
      </c>
      <c r="E31" s="43"/>
      <c r="F31" s="43">
        <v>115300</v>
      </c>
      <c r="G31" s="43">
        <v>47797</v>
      </c>
      <c r="H31" s="43">
        <v>7475</v>
      </c>
      <c r="I31" s="43">
        <v>6424</v>
      </c>
      <c r="J31" s="43">
        <v>53604</v>
      </c>
      <c r="K31" s="15"/>
      <c r="L31" s="41" t="s">
        <v>205</v>
      </c>
      <c r="M31" s="42"/>
      <c r="N31" s="41" t="s">
        <v>119</v>
      </c>
      <c r="O31" s="15"/>
      <c r="P31" s="43">
        <v>53604</v>
      </c>
      <c r="Q31" s="43">
        <v>6424</v>
      </c>
      <c r="R31" s="43">
        <v>7475</v>
      </c>
      <c r="S31" s="43">
        <v>47797</v>
      </c>
      <c r="T31" s="43">
        <v>115300</v>
      </c>
      <c r="U31" s="43"/>
      <c r="V31" s="43">
        <f t="shared" si="1"/>
        <v>115300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66352</v>
      </c>
      <c r="E33" s="43"/>
      <c r="F33" s="43">
        <v>66352</v>
      </c>
      <c r="G33" s="43">
        <v>39218</v>
      </c>
      <c r="H33" s="43">
        <v>0</v>
      </c>
      <c r="I33" s="43">
        <v>5313</v>
      </c>
      <c r="J33" s="43">
        <v>21821</v>
      </c>
      <c r="K33" s="13"/>
      <c r="L33" s="41" t="s">
        <v>120</v>
      </c>
      <c r="M33" s="42"/>
      <c r="N33" s="41" t="s">
        <v>121</v>
      </c>
      <c r="O33" s="13"/>
      <c r="P33" s="43">
        <v>21821</v>
      </c>
      <c r="Q33" s="43">
        <v>5313</v>
      </c>
      <c r="R33" s="43">
        <v>0</v>
      </c>
      <c r="S33" s="43">
        <v>39218</v>
      </c>
      <c r="T33" s="43">
        <v>66352</v>
      </c>
      <c r="U33" s="43"/>
      <c r="V33" s="43">
        <f>SUM(T33:U33)</f>
        <v>66352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58213</v>
      </c>
      <c r="E35" s="44">
        <v>10330</v>
      </c>
      <c r="F35" s="44">
        <v>47883</v>
      </c>
      <c r="G35" s="44">
        <v>566</v>
      </c>
      <c r="H35" s="44">
        <v>6232</v>
      </c>
      <c r="I35" s="44">
        <v>10583</v>
      </c>
      <c r="J35" s="44">
        <v>30502</v>
      </c>
      <c r="K35" s="31"/>
      <c r="L35" s="40" t="s">
        <v>63</v>
      </c>
      <c r="M35" s="14"/>
      <c r="N35" s="40" t="s">
        <v>64</v>
      </c>
      <c r="O35" s="31"/>
      <c r="P35" s="44">
        <v>19983</v>
      </c>
      <c r="Q35" s="44">
        <v>13446</v>
      </c>
      <c r="R35" s="44">
        <v>1028</v>
      </c>
      <c r="S35" s="44">
        <v>12303</v>
      </c>
      <c r="T35" s="44">
        <v>46760</v>
      </c>
      <c r="U35" s="44">
        <v>11453</v>
      </c>
      <c r="V35" s="44">
        <f t="shared" ref="V35:V36" si="3">SUM(T35:U35)</f>
        <v>58213</v>
      </c>
      <c r="X35" s="45" t="s">
        <v>62</v>
      </c>
    </row>
    <row r="36" spans="2:24" x14ac:dyDescent="0.2">
      <c r="B36" s="38" t="s">
        <v>54</v>
      </c>
      <c r="D36" s="43">
        <f t="shared" si="2"/>
        <v>280476</v>
      </c>
      <c r="E36" s="43"/>
      <c r="F36" s="43">
        <v>280476</v>
      </c>
      <c r="G36" s="43">
        <v>198551</v>
      </c>
      <c r="H36" s="43">
        <v>29553</v>
      </c>
      <c r="I36" s="43">
        <v>9287</v>
      </c>
      <c r="J36" s="43">
        <v>43085</v>
      </c>
      <c r="K36" s="13"/>
      <c r="L36" s="41" t="s">
        <v>207</v>
      </c>
      <c r="M36" s="42"/>
      <c r="N36" s="41" t="s">
        <v>65</v>
      </c>
      <c r="O36" s="13"/>
      <c r="P36" s="43">
        <v>43085</v>
      </c>
      <c r="Q36" s="43">
        <v>9287</v>
      </c>
      <c r="R36" s="43">
        <v>29553</v>
      </c>
      <c r="S36" s="43">
        <v>198551</v>
      </c>
      <c r="T36" s="43">
        <v>280476</v>
      </c>
      <c r="U36" s="43"/>
      <c r="V36" s="43">
        <f t="shared" si="3"/>
        <v>280476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231528</v>
      </c>
      <c r="E38" s="43"/>
      <c r="F38" s="43">
        <v>231528</v>
      </c>
      <c r="G38" s="43">
        <v>189972</v>
      </c>
      <c r="H38" s="43">
        <v>22078</v>
      </c>
      <c r="I38" s="43">
        <v>8176</v>
      </c>
      <c r="J38" s="43">
        <v>11302</v>
      </c>
      <c r="K38" s="13"/>
      <c r="L38" s="41" t="s">
        <v>69</v>
      </c>
      <c r="M38" s="42"/>
      <c r="N38" s="41" t="s">
        <v>70</v>
      </c>
      <c r="O38" s="13"/>
      <c r="P38" s="43">
        <v>11302</v>
      </c>
      <c r="Q38" s="43">
        <v>8176</v>
      </c>
      <c r="R38" s="43">
        <v>22078</v>
      </c>
      <c r="S38" s="43">
        <v>189972</v>
      </c>
      <c r="T38" s="43">
        <v>231528</v>
      </c>
      <c r="U38" s="43"/>
      <c r="V38" s="43">
        <f>SUM(T38:U38)</f>
        <v>231528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40355</v>
      </c>
      <c r="E40" s="44">
        <v>462</v>
      </c>
      <c r="F40" s="44">
        <v>39893</v>
      </c>
      <c r="G40" s="44">
        <v>31230</v>
      </c>
      <c r="H40" s="44">
        <v>128</v>
      </c>
      <c r="I40" s="44">
        <v>716</v>
      </c>
      <c r="J40" s="44">
        <v>7819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40060</v>
      </c>
      <c r="S40" s="44"/>
      <c r="T40" s="44">
        <v>40060</v>
      </c>
      <c r="U40" s="44">
        <v>295</v>
      </c>
      <c r="V40" s="44">
        <f t="shared" ref="V40:V50" si="5">SUM(T40:U40)</f>
        <v>40355</v>
      </c>
      <c r="X40" s="45" t="s">
        <v>66</v>
      </c>
    </row>
    <row r="41" spans="2:24" x14ac:dyDescent="0.2">
      <c r="B41" s="38" t="s">
        <v>68</v>
      </c>
      <c r="D41" s="43">
        <f t="shared" si="4"/>
        <v>43078</v>
      </c>
      <c r="E41" s="43">
        <v>17</v>
      </c>
      <c r="F41" s="43">
        <v>43061</v>
      </c>
      <c r="G41" s="43">
        <v>43061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1683</v>
      </c>
      <c r="Q41" s="43">
        <v>1107</v>
      </c>
      <c r="R41" s="43">
        <v>39987</v>
      </c>
      <c r="S41" s="43">
        <v>91</v>
      </c>
      <c r="T41" s="43">
        <v>42868</v>
      </c>
      <c r="U41" s="43">
        <v>210</v>
      </c>
      <c r="V41" s="43">
        <f t="shared" si="5"/>
        <v>43078</v>
      </c>
      <c r="X41" s="38" t="s">
        <v>68</v>
      </c>
    </row>
    <row r="42" spans="2:24" ht="24" x14ac:dyDescent="0.2">
      <c r="B42" s="38" t="s">
        <v>71</v>
      </c>
      <c r="D42" s="43">
        <f t="shared" si="4"/>
        <v>54769</v>
      </c>
      <c r="E42" s="43">
        <v>898</v>
      </c>
      <c r="F42" s="43">
        <v>53871</v>
      </c>
      <c r="G42" s="43">
        <v>93</v>
      </c>
      <c r="H42" s="43">
        <v>49113</v>
      </c>
      <c r="I42" s="43">
        <v>2784</v>
      </c>
      <c r="J42" s="43">
        <v>1881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54648</v>
      </c>
      <c r="T42" s="43">
        <v>54648</v>
      </c>
      <c r="U42" s="43">
        <v>121</v>
      </c>
      <c r="V42" s="43">
        <f t="shared" si="5"/>
        <v>54769</v>
      </c>
      <c r="X42" s="38" t="s">
        <v>71</v>
      </c>
    </row>
    <row r="43" spans="2:24" x14ac:dyDescent="0.2">
      <c r="B43" s="38" t="s">
        <v>78</v>
      </c>
      <c r="D43" s="43">
        <f t="shared" si="4"/>
        <v>38723</v>
      </c>
      <c r="E43" s="43">
        <v>2252</v>
      </c>
      <c r="F43" s="43">
        <v>36471</v>
      </c>
      <c r="G43" s="43">
        <v>19735</v>
      </c>
      <c r="H43" s="43">
        <v>3497</v>
      </c>
      <c r="I43" s="43">
        <v>9040</v>
      </c>
      <c r="J43" s="43">
        <v>4199</v>
      </c>
      <c r="K43" s="13"/>
      <c r="L43" s="40" t="s">
        <v>79</v>
      </c>
      <c r="M43" s="14"/>
      <c r="N43" s="40" t="s">
        <v>80</v>
      </c>
      <c r="O43" s="13"/>
      <c r="P43" s="43">
        <v>2296</v>
      </c>
      <c r="Q43" s="43">
        <v>7950</v>
      </c>
      <c r="R43" s="43">
        <v>1823</v>
      </c>
      <c r="S43" s="43">
        <v>20948</v>
      </c>
      <c r="T43" s="43">
        <v>33017</v>
      </c>
      <c r="U43" s="43">
        <v>5706</v>
      </c>
      <c r="V43" s="43">
        <f t="shared" si="5"/>
        <v>38723</v>
      </c>
      <c r="X43" s="38" t="s">
        <v>78</v>
      </c>
    </row>
    <row r="44" spans="2:24" ht="22.5" customHeight="1" x14ac:dyDescent="0.2">
      <c r="B44" s="38"/>
      <c r="D44" s="43">
        <f t="shared" si="4"/>
        <v>277773</v>
      </c>
      <c r="E44" s="43"/>
      <c r="F44" s="43">
        <v>277773</v>
      </c>
      <c r="G44" s="43">
        <v>180119</v>
      </c>
      <c r="H44" s="43">
        <v>58685</v>
      </c>
      <c r="I44" s="43">
        <v>5804</v>
      </c>
      <c r="J44" s="43">
        <v>33165</v>
      </c>
      <c r="K44" s="30"/>
      <c r="L44" s="41" t="s">
        <v>208</v>
      </c>
      <c r="M44" s="42"/>
      <c r="N44" s="41" t="s">
        <v>187</v>
      </c>
      <c r="O44" s="30"/>
      <c r="P44" s="43">
        <v>33165</v>
      </c>
      <c r="Q44" s="43">
        <v>5804</v>
      </c>
      <c r="R44" s="43">
        <v>58685</v>
      </c>
      <c r="S44" s="43">
        <v>180119</v>
      </c>
      <c r="T44" s="43">
        <v>277773</v>
      </c>
      <c r="U44" s="43"/>
      <c r="V44" s="43">
        <f t="shared" si="5"/>
        <v>277773</v>
      </c>
      <c r="X44" s="38"/>
    </row>
    <row r="45" spans="2:24" ht="24.75" customHeight="1" x14ac:dyDescent="0.2">
      <c r="B45" s="38"/>
      <c r="C45" s="16"/>
      <c r="D45" s="43">
        <f t="shared" si="4"/>
        <v>228825</v>
      </c>
      <c r="E45" s="43"/>
      <c r="F45" s="43">
        <v>228825</v>
      </c>
      <c r="G45" s="43">
        <v>171540</v>
      </c>
      <c r="H45" s="43">
        <v>51210</v>
      </c>
      <c r="I45" s="43">
        <v>4693</v>
      </c>
      <c r="J45" s="43">
        <v>1382</v>
      </c>
      <c r="K45" s="30"/>
      <c r="L45" s="41" t="s">
        <v>188</v>
      </c>
      <c r="M45" s="42"/>
      <c r="N45" s="41" t="s">
        <v>189</v>
      </c>
      <c r="O45" s="30"/>
      <c r="P45" s="43">
        <v>1382</v>
      </c>
      <c r="Q45" s="43">
        <v>4693</v>
      </c>
      <c r="R45" s="43">
        <v>51210</v>
      </c>
      <c r="S45" s="43">
        <v>171540</v>
      </c>
      <c r="T45" s="43">
        <v>228825</v>
      </c>
      <c r="U45" s="43"/>
      <c r="V45" s="43">
        <f t="shared" si="5"/>
        <v>228825</v>
      </c>
      <c r="W45" s="16"/>
      <c r="X45" s="38"/>
    </row>
    <row r="46" spans="2:24" x14ac:dyDescent="0.2">
      <c r="B46" s="38"/>
      <c r="D46" s="46">
        <f t="shared" si="4"/>
        <v>36471</v>
      </c>
      <c r="E46" s="46"/>
      <c r="F46" s="46">
        <v>36471</v>
      </c>
      <c r="G46" s="46">
        <v>2763</v>
      </c>
      <c r="H46" s="46">
        <v>33708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36471</v>
      </c>
      <c r="T46" s="46">
        <v>36471</v>
      </c>
      <c r="U46" s="46"/>
      <c r="V46" s="46">
        <f t="shared" si="5"/>
        <v>36471</v>
      </c>
      <c r="X46" s="38"/>
    </row>
    <row r="47" spans="2:24" ht="33.6" customHeight="1" x14ac:dyDescent="0.2">
      <c r="B47" s="45" t="s">
        <v>198</v>
      </c>
      <c r="D47" s="44">
        <f t="shared" si="4"/>
        <v>277773</v>
      </c>
      <c r="E47" s="44"/>
      <c r="F47" s="44">
        <v>277773</v>
      </c>
      <c r="G47" s="44">
        <v>213827</v>
      </c>
      <c r="H47" s="44">
        <v>24977</v>
      </c>
      <c r="I47" s="44">
        <v>5804</v>
      </c>
      <c r="J47" s="44">
        <v>33165</v>
      </c>
      <c r="K47" s="30"/>
      <c r="L47" s="41" t="s">
        <v>209</v>
      </c>
      <c r="M47" s="42"/>
      <c r="N47" s="41" t="s">
        <v>190</v>
      </c>
      <c r="O47" s="30"/>
      <c r="P47" s="44">
        <v>33165</v>
      </c>
      <c r="Q47" s="44">
        <v>5804</v>
      </c>
      <c r="R47" s="44">
        <v>24977</v>
      </c>
      <c r="S47" s="44">
        <v>213827</v>
      </c>
      <c r="T47" s="44">
        <v>277773</v>
      </c>
      <c r="U47" s="44"/>
      <c r="V47" s="44">
        <f t="shared" si="5"/>
        <v>277773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228825</v>
      </c>
      <c r="E48" s="46"/>
      <c r="F48" s="46">
        <v>228825</v>
      </c>
      <c r="G48" s="46">
        <v>205248</v>
      </c>
      <c r="H48" s="46">
        <v>17502</v>
      </c>
      <c r="I48" s="46">
        <v>4693</v>
      </c>
      <c r="J48" s="46">
        <v>1382</v>
      </c>
      <c r="K48" s="13"/>
      <c r="L48" s="41" t="s">
        <v>210</v>
      </c>
      <c r="M48" s="42"/>
      <c r="N48" s="41" t="s">
        <v>191</v>
      </c>
      <c r="O48" s="13"/>
      <c r="P48" s="46">
        <v>1382</v>
      </c>
      <c r="Q48" s="46">
        <v>4693</v>
      </c>
      <c r="R48" s="46">
        <v>17502</v>
      </c>
      <c r="S48" s="46">
        <v>205248</v>
      </c>
      <c r="T48" s="46">
        <v>228825</v>
      </c>
      <c r="U48" s="46"/>
      <c r="V48" s="46">
        <f t="shared" si="5"/>
        <v>228825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33165</v>
      </c>
      <c r="Q49" s="44">
        <v>5804</v>
      </c>
      <c r="R49" s="44">
        <v>58685</v>
      </c>
      <c r="S49" s="44">
        <v>180119</v>
      </c>
      <c r="T49" s="44">
        <v>277773</v>
      </c>
      <c r="U49" s="44"/>
      <c r="V49" s="44">
        <f t="shared" si="5"/>
        <v>277773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1382</v>
      </c>
      <c r="Q50" s="43">
        <v>4693</v>
      </c>
      <c r="R50" s="43">
        <v>51210</v>
      </c>
      <c r="S50" s="43">
        <v>171540</v>
      </c>
      <c r="T50" s="43">
        <v>228825</v>
      </c>
      <c r="U50" s="43"/>
      <c r="V50" s="43">
        <f t="shared" si="5"/>
        <v>228825</v>
      </c>
      <c r="X50" s="38" t="s">
        <v>55</v>
      </c>
    </row>
    <row r="51" spans="2:24" x14ac:dyDescent="0.2">
      <c r="B51" s="38"/>
      <c r="D51" s="43">
        <f t="shared" ref="D51:D56" si="6">SUM(E51:F51)</f>
        <v>219565</v>
      </c>
      <c r="E51" s="43"/>
      <c r="F51" s="43">
        <v>219565</v>
      </c>
      <c r="G51" s="43">
        <v>196607</v>
      </c>
      <c r="H51" s="43">
        <v>22958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219565</v>
      </c>
      <c r="E52" s="43"/>
      <c r="F52" s="43">
        <v>219565</v>
      </c>
      <c r="G52" s="43">
        <v>162899</v>
      </c>
      <c r="H52" s="43">
        <v>56666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-1825</v>
      </c>
      <c r="E53" s="43"/>
      <c r="F53" s="43">
        <v>-1825</v>
      </c>
      <c r="G53" s="43"/>
      <c r="H53" s="43"/>
      <c r="I53" s="43">
        <v>-1825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-1825</v>
      </c>
      <c r="T53" s="43">
        <v>-1825</v>
      </c>
      <c r="U53" s="43"/>
      <c r="V53" s="43">
        <f>SUM(T53:U53)</f>
        <v>-1825</v>
      </c>
      <c r="X53" s="38"/>
    </row>
    <row r="54" spans="2:24" x14ac:dyDescent="0.2">
      <c r="B54" s="38"/>
      <c r="D54" s="43">
        <f t="shared" si="6"/>
        <v>58208</v>
      </c>
      <c r="E54" s="43"/>
      <c r="F54" s="43">
        <v>58208</v>
      </c>
      <c r="G54" s="43">
        <v>15395</v>
      </c>
      <c r="H54" s="43">
        <v>2019</v>
      </c>
      <c r="I54" s="43">
        <v>7629</v>
      </c>
      <c r="J54" s="43">
        <v>33165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9260</v>
      </c>
      <c r="E55" s="43"/>
      <c r="F55" s="43">
        <v>9260</v>
      </c>
      <c r="G55" s="43">
        <v>6816</v>
      </c>
      <c r="H55" s="43">
        <v>-5456</v>
      </c>
      <c r="I55" s="43">
        <v>6518</v>
      </c>
      <c r="J55" s="43">
        <v>1382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-1175</v>
      </c>
      <c r="E56" s="43">
        <v>-1175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1382</v>
      </c>
      <c r="Q69" s="43">
        <v>6518</v>
      </c>
      <c r="R69" s="43">
        <v>-5456</v>
      </c>
      <c r="S69" s="43">
        <v>6816</v>
      </c>
      <c r="T69" s="43">
        <v>9260</v>
      </c>
      <c r="U69" s="43"/>
      <c r="V69" s="43">
        <f>SUM(T69:U69)</f>
        <v>9260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-1175</v>
      </c>
      <c r="V71" s="43">
        <f t="shared" ref="V71:V74" si="7">SUM(T71:U71)</f>
        <v>-1175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924</v>
      </c>
      <c r="Q72" s="43">
        <v>275</v>
      </c>
      <c r="R72" s="43">
        <v>1811</v>
      </c>
      <c r="S72" s="43">
        <v>289</v>
      </c>
      <c r="T72" s="43">
        <v>3299</v>
      </c>
      <c r="U72" s="43">
        <v>91</v>
      </c>
      <c r="V72" s="43">
        <f t="shared" si="7"/>
        <v>3390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-319</v>
      </c>
      <c r="Q73" s="43">
        <v>-38</v>
      </c>
      <c r="R73" s="43">
        <v>-1503</v>
      </c>
      <c r="S73" s="43">
        <v>-934</v>
      </c>
      <c r="T73" s="43">
        <v>-2794</v>
      </c>
      <c r="U73" s="43">
        <v>-596</v>
      </c>
      <c r="V73" s="43">
        <f t="shared" si="7"/>
        <v>-3390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8085</v>
      </c>
      <c r="E74" s="46">
        <v>-1680</v>
      </c>
      <c r="F74" s="46">
        <v>9765</v>
      </c>
      <c r="G74" s="46">
        <v>6171</v>
      </c>
      <c r="H74" s="46">
        <v>-5148</v>
      </c>
      <c r="I74" s="46">
        <v>6755</v>
      </c>
      <c r="J74" s="46">
        <v>1987</v>
      </c>
      <c r="K74" s="13"/>
      <c r="L74" s="41" t="s">
        <v>103</v>
      </c>
      <c r="M74" s="42"/>
      <c r="N74" s="41" t="s">
        <v>104</v>
      </c>
      <c r="O74" s="13"/>
      <c r="P74" s="46">
        <v>1987</v>
      </c>
      <c r="Q74" s="46">
        <v>6755</v>
      </c>
      <c r="R74" s="46">
        <v>-5148</v>
      </c>
      <c r="S74" s="46">
        <v>6171</v>
      </c>
      <c r="T74" s="46">
        <v>9765</v>
      </c>
      <c r="U74" s="46">
        <v>-1680</v>
      </c>
      <c r="V74" s="46">
        <f t="shared" si="7"/>
        <v>8085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57033</v>
      </c>
      <c r="E75" s="44"/>
      <c r="F75" s="44">
        <v>57033</v>
      </c>
      <c r="G75" s="44">
        <v>12302</v>
      </c>
      <c r="H75" s="44">
        <v>7132</v>
      </c>
      <c r="I75" s="44">
        <v>809</v>
      </c>
      <c r="J75" s="44">
        <v>36790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56710</v>
      </c>
      <c r="E76" s="43"/>
      <c r="F76" s="43">
        <v>56710</v>
      </c>
      <c r="G76" s="43">
        <v>10913</v>
      </c>
      <c r="H76" s="43">
        <v>6875</v>
      </c>
      <c r="I76" s="43">
        <v>799</v>
      </c>
      <c r="J76" s="43">
        <v>38123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-48948</v>
      </c>
      <c r="E77" s="43"/>
      <c r="F77" s="43">
        <v>-48948</v>
      </c>
      <c r="G77" s="43">
        <v>-8579</v>
      </c>
      <c r="H77" s="43">
        <v>-7475</v>
      </c>
      <c r="I77" s="43">
        <v>-1111</v>
      </c>
      <c r="J77" s="43">
        <v>-31783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323</v>
      </c>
      <c r="E78" s="43"/>
      <c r="F78" s="43">
        <v>323</v>
      </c>
      <c r="G78" s="43">
        <v>1389</v>
      </c>
      <c r="H78" s="43">
        <v>257</v>
      </c>
      <c r="I78" s="43">
        <v>10</v>
      </c>
      <c r="J78" s="43">
        <v>-1333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388</v>
      </c>
      <c r="F79" s="43">
        <v>-388</v>
      </c>
      <c r="G79" s="43">
        <v>-227</v>
      </c>
      <c r="H79" s="43">
        <v>207</v>
      </c>
      <c r="I79" s="43">
        <v>-9</v>
      </c>
      <c r="J79" s="43">
        <v>-359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-2068</v>
      </c>
      <c r="F80" s="43">
        <v>2068</v>
      </c>
      <c r="G80" s="43">
        <v>2675</v>
      </c>
      <c r="H80" s="43">
        <v>-5012</v>
      </c>
      <c r="I80" s="43">
        <v>7066</v>
      </c>
      <c r="J80" s="43">
        <v>-2661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89"/>
  <dimension ref="B2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332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89248</v>
      </c>
      <c r="V18" s="43">
        <f>SUM(T18:U18)</f>
        <v>89248</v>
      </c>
      <c r="X18" s="38" t="s">
        <v>25</v>
      </c>
    </row>
    <row r="19" spans="2:24" x14ac:dyDescent="0.2">
      <c r="B19" s="38" t="s">
        <v>28</v>
      </c>
      <c r="D19" s="43">
        <f>SUM(E19:F19)</f>
        <v>94042</v>
      </c>
      <c r="E19" s="43">
        <v>94042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299401</v>
      </c>
      <c r="E23" s="43"/>
      <c r="F23" s="43">
        <v>299401</v>
      </c>
      <c r="G23" s="43">
        <v>62012</v>
      </c>
      <c r="H23" s="43">
        <v>47888</v>
      </c>
      <c r="I23" s="43">
        <v>10362</v>
      </c>
      <c r="J23" s="43">
        <v>156231</v>
      </c>
      <c r="K23" s="13"/>
      <c r="L23" s="41" t="s">
        <v>204</v>
      </c>
      <c r="M23" s="42"/>
      <c r="N23" s="41" t="s">
        <v>41</v>
      </c>
      <c r="O23" s="13"/>
      <c r="P23" s="43">
        <v>156231</v>
      </c>
      <c r="Q23" s="43">
        <v>10362</v>
      </c>
      <c r="R23" s="43">
        <v>47888</v>
      </c>
      <c r="S23" s="43">
        <v>62012</v>
      </c>
      <c r="T23" s="43">
        <v>299401</v>
      </c>
      <c r="U23" s="43"/>
      <c r="V23" s="43">
        <f>SUM(T23:U23)</f>
        <v>299401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48649</v>
      </c>
      <c r="E24" s="43"/>
      <c r="F24" s="43">
        <v>48649</v>
      </c>
      <c r="G24" s="43">
        <v>8657</v>
      </c>
      <c r="H24" s="43">
        <v>7511</v>
      </c>
      <c r="I24" s="43">
        <v>1096</v>
      </c>
      <c r="J24" s="43">
        <v>31385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250752</v>
      </c>
      <c r="E25" s="43"/>
      <c r="F25" s="43">
        <v>250752</v>
      </c>
      <c r="G25" s="43">
        <v>53355</v>
      </c>
      <c r="H25" s="43">
        <v>40377</v>
      </c>
      <c r="I25" s="43">
        <v>9266</v>
      </c>
      <c r="J25" s="43">
        <v>124846</v>
      </c>
      <c r="K25" s="13"/>
      <c r="L25" s="41" t="s">
        <v>45</v>
      </c>
      <c r="M25" s="42"/>
      <c r="N25" s="41" t="s">
        <v>46</v>
      </c>
      <c r="O25" s="13"/>
      <c r="P25" s="43">
        <v>124846</v>
      </c>
      <c r="Q25" s="43">
        <v>9266</v>
      </c>
      <c r="R25" s="43">
        <v>40377</v>
      </c>
      <c r="S25" s="43">
        <v>53355</v>
      </c>
      <c r="T25" s="43">
        <v>250752</v>
      </c>
      <c r="U25" s="43"/>
      <c r="V25" s="43">
        <f t="shared" ref="V25:V31" si="1">SUM(T25:U25)</f>
        <v>250752</v>
      </c>
      <c r="X25" s="38"/>
    </row>
    <row r="26" spans="2:24" x14ac:dyDescent="0.2">
      <c r="B26" s="38"/>
      <c r="D26" s="46">
        <f t="shared" si="0"/>
        <v>-4794</v>
      </c>
      <c r="E26" s="46">
        <v>-4794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-4794</v>
      </c>
      <c r="V26" s="46">
        <f t="shared" si="1"/>
        <v>-4794</v>
      </c>
      <c r="X26" s="38"/>
    </row>
    <row r="27" spans="2:24" x14ac:dyDescent="0.2">
      <c r="B27" s="45" t="s">
        <v>49</v>
      </c>
      <c r="D27" s="44">
        <f t="shared" si="0"/>
        <v>150841</v>
      </c>
      <c r="E27" s="44">
        <v>799</v>
      </c>
      <c r="F27" s="44">
        <v>150042</v>
      </c>
      <c r="G27" s="44">
        <v>10371</v>
      </c>
      <c r="H27" s="44">
        <v>40080</v>
      </c>
      <c r="I27" s="44">
        <v>5133</v>
      </c>
      <c r="J27" s="44">
        <v>94458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150793</v>
      </c>
      <c r="T27" s="44">
        <v>150793</v>
      </c>
      <c r="U27" s="44">
        <v>48</v>
      </c>
      <c r="V27" s="44">
        <f t="shared" si="1"/>
        <v>150841</v>
      </c>
      <c r="X27" s="45" t="s">
        <v>49</v>
      </c>
    </row>
    <row r="28" spans="2:24" x14ac:dyDescent="0.2">
      <c r="B28" s="38" t="s">
        <v>44</v>
      </c>
      <c r="D28" s="43">
        <f t="shared" si="0"/>
        <v>21420</v>
      </c>
      <c r="E28" s="43"/>
      <c r="F28" s="43">
        <v>21420</v>
      </c>
      <c r="G28" s="43">
        <v>1092</v>
      </c>
      <c r="H28" s="43">
        <v>297</v>
      </c>
      <c r="I28" s="43">
        <v>196</v>
      </c>
      <c r="J28" s="43">
        <v>-3073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25536</v>
      </c>
      <c r="S28" s="43"/>
      <c r="T28" s="43">
        <v>25536</v>
      </c>
      <c r="U28" s="43">
        <v>-4116</v>
      </c>
      <c r="V28" s="43">
        <f t="shared" si="1"/>
        <v>21420</v>
      </c>
      <c r="X28" s="38" t="s">
        <v>44</v>
      </c>
    </row>
    <row r="29" spans="2:24" x14ac:dyDescent="0.2">
      <c r="B29" s="38"/>
      <c r="D29" s="43">
        <f t="shared" si="0"/>
        <v>22908</v>
      </c>
      <c r="E29" s="43"/>
      <c r="F29" s="43">
        <v>22908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22577</v>
      </c>
      <c r="S29" s="43"/>
      <c r="T29" s="43">
        <v>22577</v>
      </c>
      <c r="U29" s="43">
        <v>331</v>
      </c>
      <c r="V29" s="43">
        <f t="shared" si="1"/>
        <v>22908</v>
      </c>
      <c r="X29" s="38"/>
    </row>
    <row r="30" spans="2:24" x14ac:dyDescent="0.2">
      <c r="B30" s="38"/>
      <c r="D30" s="43">
        <f t="shared" si="0"/>
        <v>-1488</v>
      </c>
      <c r="E30" s="43"/>
      <c r="F30" s="43">
        <v>-1488</v>
      </c>
      <c r="G30" s="43">
        <v>1092</v>
      </c>
      <c r="H30" s="43">
        <v>297</v>
      </c>
      <c r="I30" s="43">
        <v>196</v>
      </c>
      <c r="J30" s="43">
        <v>-3073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2959</v>
      </c>
      <c r="S30" s="43"/>
      <c r="T30" s="43">
        <v>2959</v>
      </c>
      <c r="U30" s="43">
        <v>-4447</v>
      </c>
      <c r="V30" s="43">
        <f t="shared" si="1"/>
        <v>-1488</v>
      </c>
      <c r="X30" s="38"/>
    </row>
    <row r="31" spans="2:24" x14ac:dyDescent="0.2">
      <c r="B31" s="38"/>
      <c r="D31" s="43">
        <f t="shared" si="0"/>
        <v>127939</v>
      </c>
      <c r="E31" s="43"/>
      <c r="F31" s="43">
        <v>127939</v>
      </c>
      <c r="G31" s="43">
        <v>50549</v>
      </c>
      <c r="H31" s="43">
        <v>7511</v>
      </c>
      <c r="I31" s="43">
        <v>5033</v>
      </c>
      <c r="J31" s="43">
        <v>64846</v>
      </c>
      <c r="K31" s="15"/>
      <c r="L31" s="41" t="s">
        <v>205</v>
      </c>
      <c r="M31" s="42"/>
      <c r="N31" s="41" t="s">
        <v>119</v>
      </c>
      <c r="O31" s="15"/>
      <c r="P31" s="43">
        <v>64846</v>
      </c>
      <c r="Q31" s="43">
        <v>5033</v>
      </c>
      <c r="R31" s="43">
        <v>7511</v>
      </c>
      <c r="S31" s="43">
        <v>50549</v>
      </c>
      <c r="T31" s="43">
        <v>127939</v>
      </c>
      <c r="U31" s="43"/>
      <c r="V31" s="43">
        <f t="shared" si="1"/>
        <v>127939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79290</v>
      </c>
      <c r="E33" s="43"/>
      <c r="F33" s="43">
        <v>79290</v>
      </c>
      <c r="G33" s="43">
        <v>41892</v>
      </c>
      <c r="H33" s="43">
        <v>0</v>
      </c>
      <c r="I33" s="43">
        <v>3937</v>
      </c>
      <c r="J33" s="43">
        <v>33461</v>
      </c>
      <c r="K33" s="13"/>
      <c r="L33" s="41" t="s">
        <v>120</v>
      </c>
      <c r="M33" s="42"/>
      <c r="N33" s="41" t="s">
        <v>121</v>
      </c>
      <c r="O33" s="13"/>
      <c r="P33" s="43">
        <v>33461</v>
      </c>
      <c r="Q33" s="43">
        <v>3937</v>
      </c>
      <c r="R33" s="43">
        <v>0</v>
      </c>
      <c r="S33" s="43">
        <v>41892</v>
      </c>
      <c r="T33" s="43">
        <v>79290</v>
      </c>
      <c r="U33" s="43"/>
      <c r="V33" s="43">
        <f>SUM(T33:U33)</f>
        <v>79290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60999</v>
      </c>
      <c r="E35" s="44">
        <v>10131</v>
      </c>
      <c r="F35" s="44">
        <v>50868</v>
      </c>
      <c r="G35" s="44">
        <v>1487</v>
      </c>
      <c r="H35" s="44">
        <v>6303</v>
      </c>
      <c r="I35" s="44">
        <v>13683</v>
      </c>
      <c r="J35" s="44">
        <v>29395</v>
      </c>
      <c r="K35" s="31"/>
      <c r="L35" s="40" t="s">
        <v>63</v>
      </c>
      <c r="M35" s="14"/>
      <c r="N35" s="40" t="s">
        <v>64</v>
      </c>
      <c r="O35" s="31"/>
      <c r="P35" s="44">
        <v>11908</v>
      </c>
      <c r="Q35" s="44">
        <v>23475</v>
      </c>
      <c r="R35" s="44">
        <v>3183</v>
      </c>
      <c r="S35" s="44">
        <v>11558</v>
      </c>
      <c r="T35" s="44">
        <v>50124</v>
      </c>
      <c r="U35" s="44">
        <v>10875</v>
      </c>
      <c r="V35" s="44">
        <f t="shared" ref="V35:V36" si="3">SUM(T35:U35)</f>
        <v>60999</v>
      </c>
      <c r="X35" s="45" t="s">
        <v>62</v>
      </c>
    </row>
    <row r="36" spans="2:24" x14ac:dyDescent="0.2">
      <c r="B36" s="38" t="s">
        <v>54</v>
      </c>
      <c r="D36" s="43">
        <f t="shared" si="2"/>
        <v>303524</v>
      </c>
      <c r="E36" s="43"/>
      <c r="F36" s="43">
        <v>303524</v>
      </c>
      <c r="G36" s="43">
        <v>211413</v>
      </c>
      <c r="H36" s="43">
        <v>29927</v>
      </c>
      <c r="I36" s="43">
        <v>14825</v>
      </c>
      <c r="J36" s="43">
        <v>47359</v>
      </c>
      <c r="K36" s="13"/>
      <c r="L36" s="41" t="s">
        <v>207</v>
      </c>
      <c r="M36" s="42"/>
      <c r="N36" s="41" t="s">
        <v>65</v>
      </c>
      <c r="O36" s="13"/>
      <c r="P36" s="43">
        <v>47359</v>
      </c>
      <c r="Q36" s="43">
        <v>14825</v>
      </c>
      <c r="R36" s="43">
        <v>29927</v>
      </c>
      <c r="S36" s="43">
        <v>211413</v>
      </c>
      <c r="T36" s="43">
        <v>303524</v>
      </c>
      <c r="U36" s="43"/>
      <c r="V36" s="43">
        <f t="shared" si="3"/>
        <v>303524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254875</v>
      </c>
      <c r="E38" s="43"/>
      <c r="F38" s="43">
        <v>254875</v>
      </c>
      <c r="G38" s="43">
        <v>202756</v>
      </c>
      <c r="H38" s="43">
        <v>22416</v>
      </c>
      <c r="I38" s="43">
        <v>13729</v>
      </c>
      <c r="J38" s="43">
        <v>15974</v>
      </c>
      <c r="K38" s="13"/>
      <c r="L38" s="41" t="s">
        <v>69</v>
      </c>
      <c r="M38" s="42"/>
      <c r="N38" s="41" t="s">
        <v>70</v>
      </c>
      <c r="O38" s="13"/>
      <c r="P38" s="43">
        <v>15974</v>
      </c>
      <c r="Q38" s="43">
        <v>13729</v>
      </c>
      <c r="R38" s="43">
        <v>22416</v>
      </c>
      <c r="S38" s="43">
        <v>202756</v>
      </c>
      <c r="T38" s="43">
        <v>254875</v>
      </c>
      <c r="U38" s="43"/>
      <c r="V38" s="43">
        <f>SUM(T38:U38)</f>
        <v>254875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36882</v>
      </c>
      <c r="E40" s="44">
        <v>83</v>
      </c>
      <c r="F40" s="44">
        <v>36799</v>
      </c>
      <c r="G40" s="44">
        <v>31558</v>
      </c>
      <c r="H40" s="44">
        <v>133</v>
      </c>
      <c r="I40" s="44">
        <v>743</v>
      </c>
      <c r="J40" s="44">
        <v>4365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36261</v>
      </c>
      <c r="S40" s="44"/>
      <c r="T40" s="44">
        <v>36261</v>
      </c>
      <c r="U40" s="44">
        <v>621</v>
      </c>
      <c r="V40" s="44">
        <f t="shared" ref="V40:V50" si="5">SUM(T40:U40)</f>
        <v>36882</v>
      </c>
      <c r="X40" s="45" t="s">
        <v>66</v>
      </c>
    </row>
    <row r="41" spans="2:24" x14ac:dyDescent="0.2">
      <c r="B41" s="38" t="s">
        <v>68</v>
      </c>
      <c r="D41" s="43">
        <f t="shared" si="4"/>
        <v>45046</v>
      </c>
      <c r="E41" s="43">
        <v>12</v>
      </c>
      <c r="F41" s="43">
        <v>45034</v>
      </c>
      <c r="G41" s="43">
        <v>45034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1744</v>
      </c>
      <c r="Q41" s="43">
        <v>1185</v>
      </c>
      <c r="R41" s="43">
        <v>41767</v>
      </c>
      <c r="S41" s="43">
        <v>95</v>
      </c>
      <c r="T41" s="43">
        <v>44791</v>
      </c>
      <c r="U41" s="43">
        <v>255</v>
      </c>
      <c r="V41" s="43">
        <f t="shared" si="5"/>
        <v>45046</v>
      </c>
      <c r="X41" s="38" t="s">
        <v>68</v>
      </c>
    </row>
    <row r="42" spans="2:24" ht="24" x14ac:dyDescent="0.2">
      <c r="B42" s="38" t="s">
        <v>71</v>
      </c>
      <c r="D42" s="43">
        <f t="shared" si="4"/>
        <v>67339</v>
      </c>
      <c r="E42" s="43">
        <v>1192</v>
      </c>
      <c r="F42" s="43">
        <v>66147</v>
      </c>
      <c r="G42" s="43">
        <v>96</v>
      </c>
      <c r="H42" s="43">
        <v>61615</v>
      </c>
      <c r="I42" s="43">
        <v>2486</v>
      </c>
      <c r="J42" s="43">
        <v>1950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67184</v>
      </c>
      <c r="T42" s="43">
        <v>67184</v>
      </c>
      <c r="U42" s="43">
        <v>155</v>
      </c>
      <c r="V42" s="43">
        <f t="shared" si="5"/>
        <v>67339</v>
      </c>
      <c r="X42" s="38" t="s">
        <v>71</v>
      </c>
    </row>
    <row r="43" spans="2:24" x14ac:dyDescent="0.2">
      <c r="B43" s="38" t="s">
        <v>78</v>
      </c>
      <c r="D43" s="43">
        <f t="shared" si="4"/>
        <v>46847</v>
      </c>
      <c r="E43" s="43">
        <v>4351</v>
      </c>
      <c r="F43" s="43">
        <v>42496</v>
      </c>
      <c r="G43" s="43">
        <v>21962</v>
      </c>
      <c r="H43" s="43">
        <v>6951</v>
      </c>
      <c r="I43" s="43">
        <v>9299</v>
      </c>
      <c r="J43" s="43">
        <v>4284</v>
      </c>
      <c r="K43" s="13"/>
      <c r="L43" s="40" t="s">
        <v>79</v>
      </c>
      <c r="M43" s="14"/>
      <c r="N43" s="40" t="s">
        <v>80</v>
      </c>
      <c r="O43" s="13"/>
      <c r="P43" s="43">
        <v>2181</v>
      </c>
      <c r="Q43" s="43">
        <v>7714</v>
      </c>
      <c r="R43" s="43">
        <v>4480</v>
      </c>
      <c r="S43" s="43">
        <v>24769</v>
      </c>
      <c r="T43" s="43">
        <v>39144</v>
      </c>
      <c r="U43" s="43">
        <v>7703</v>
      </c>
      <c r="V43" s="43">
        <f t="shared" si="5"/>
        <v>46847</v>
      </c>
      <c r="X43" s="38" t="s">
        <v>78</v>
      </c>
    </row>
    <row r="44" spans="2:24" ht="22.5" customHeight="1" x14ac:dyDescent="0.2">
      <c r="B44" s="38"/>
      <c r="D44" s="43">
        <f t="shared" si="4"/>
        <v>300428</v>
      </c>
      <c r="E44" s="43"/>
      <c r="F44" s="43">
        <v>300428</v>
      </c>
      <c r="G44" s="43">
        <v>204811</v>
      </c>
      <c r="H44" s="43">
        <v>43736</v>
      </c>
      <c r="I44" s="43">
        <v>11196</v>
      </c>
      <c r="J44" s="43">
        <v>40685</v>
      </c>
      <c r="K44" s="30"/>
      <c r="L44" s="41" t="s">
        <v>208</v>
      </c>
      <c r="M44" s="42"/>
      <c r="N44" s="41" t="s">
        <v>187</v>
      </c>
      <c r="O44" s="30"/>
      <c r="P44" s="43">
        <v>40685</v>
      </c>
      <c r="Q44" s="43">
        <v>11196</v>
      </c>
      <c r="R44" s="43">
        <v>43736</v>
      </c>
      <c r="S44" s="43">
        <v>204811</v>
      </c>
      <c r="T44" s="43">
        <v>300428</v>
      </c>
      <c r="U44" s="43"/>
      <c r="V44" s="43">
        <f t="shared" si="5"/>
        <v>300428</v>
      </c>
      <c r="X44" s="38"/>
    </row>
    <row r="45" spans="2:24" ht="24.75" customHeight="1" x14ac:dyDescent="0.2">
      <c r="B45" s="38"/>
      <c r="C45" s="16"/>
      <c r="D45" s="43">
        <f t="shared" si="4"/>
        <v>251779</v>
      </c>
      <c r="E45" s="43"/>
      <c r="F45" s="43">
        <v>251779</v>
      </c>
      <c r="G45" s="43">
        <v>196154</v>
      </c>
      <c r="H45" s="43">
        <v>36225</v>
      </c>
      <c r="I45" s="43">
        <v>10100</v>
      </c>
      <c r="J45" s="43">
        <v>9300</v>
      </c>
      <c r="K45" s="30"/>
      <c r="L45" s="41" t="s">
        <v>188</v>
      </c>
      <c r="M45" s="42"/>
      <c r="N45" s="41" t="s">
        <v>189</v>
      </c>
      <c r="O45" s="30"/>
      <c r="P45" s="43">
        <v>9300</v>
      </c>
      <c r="Q45" s="43">
        <v>10100</v>
      </c>
      <c r="R45" s="43">
        <v>36225</v>
      </c>
      <c r="S45" s="43">
        <v>196154</v>
      </c>
      <c r="T45" s="43">
        <v>251779</v>
      </c>
      <c r="U45" s="43"/>
      <c r="V45" s="43">
        <f t="shared" si="5"/>
        <v>251779</v>
      </c>
      <c r="W45" s="16"/>
      <c r="X45" s="38"/>
    </row>
    <row r="46" spans="2:24" x14ac:dyDescent="0.2">
      <c r="B46" s="38"/>
      <c r="D46" s="46">
        <f t="shared" si="4"/>
        <v>45797</v>
      </c>
      <c r="E46" s="46"/>
      <c r="F46" s="46">
        <v>45797</v>
      </c>
      <c r="G46" s="46">
        <v>3576</v>
      </c>
      <c r="H46" s="46">
        <v>42221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45797</v>
      </c>
      <c r="T46" s="46">
        <v>45797</v>
      </c>
      <c r="U46" s="46"/>
      <c r="V46" s="46">
        <f t="shared" si="5"/>
        <v>45797</v>
      </c>
      <c r="X46" s="38"/>
    </row>
    <row r="47" spans="2:24" ht="33.6" customHeight="1" x14ac:dyDescent="0.2">
      <c r="B47" s="45" t="s">
        <v>198</v>
      </c>
      <c r="D47" s="44">
        <f t="shared" si="4"/>
        <v>300428</v>
      </c>
      <c r="E47" s="44"/>
      <c r="F47" s="44">
        <v>300428</v>
      </c>
      <c r="G47" s="44">
        <v>247032</v>
      </c>
      <c r="H47" s="44">
        <v>1515</v>
      </c>
      <c r="I47" s="44">
        <v>11196</v>
      </c>
      <c r="J47" s="44">
        <v>40685</v>
      </c>
      <c r="K47" s="30"/>
      <c r="L47" s="41" t="s">
        <v>209</v>
      </c>
      <c r="M47" s="42"/>
      <c r="N47" s="41" t="s">
        <v>190</v>
      </c>
      <c r="O47" s="30"/>
      <c r="P47" s="44">
        <v>40685</v>
      </c>
      <c r="Q47" s="44">
        <v>11196</v>
      </c>
      <c r="R47" s="44">
        <v>1515</v>
      </c>
      <c r="S47" s="44">
        <v>247032</v>
      </c>
      <c r="T47" s="44">
        <v>300428</v>
      </c>
      <c r="U47" s="44"/>
      <c r="V47" s="44">
        <f t="shared" si="5"/>
        <v>300428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251779</v>
      </c>
      <c r="E48" s="46"/>
      <c r="F48" s="46">
        <v>251779</v>
      </c>
      <c r="G48" s="46">
        <v>238375</v>
      </c>
      <c r="H48" s="46">
        <v>-5996</v>
      </c>
      <c r="I48" s="46">
        <v>10100</v>
      </c>
      <c r="J48" s="46">
        <v>9300</v>
      </c>
      <c r="K48" s="13"/>
      <c r="L48" s="41" t="s">
        <v>210</v>
      </c>
      <c r="M48" s="42"/>
      <c r="N48" s="41" t="s">
        <v>191</v>
      </c>
      <c r="O48" s="13"/>
      <c r="P48" s="46">
        <v>9300</v>
      </c>
      <c r="Q48" s="46">
        <v>10100</v>
      </c>
      <c r="R48" s="46">
        <v>-5996</v>
      </c>
      <c r="S48" s="46">
        <v>238375</v>
      </c>
      <c r="T48" s="46">
        <v>251779</v>
      </c>
      <c r="U48" s="46"/>
      <c r="V48" s="46">
        <f t="shared" si="5"/>
        <v>251779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40685</v>
      </c>
      <c r="Q49" s="44">
        <v>11196</v>
      </c>
      <c r="R49" s="44">
        <v>43736</v>
      </c>
      <c r="S49" s="44">
        <v>204811</v>
      </c>
      <c r="T49" s="44">
        <v>300428</v>
      </c>
      <c r="U49" s="44"/>
      <c r="V49" s="44">
        <f t="shared" si="5"/>
        <v>300428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9300</v>
      </c>
      <c r="Q50" s="43">
        <v>10100</v>
      </c>
      <c r="R50" s="43">
        <v>36225</v>
      </c>
      <c r="S50" s="43">
        <v>196154</v>
      </c>
      <c r="T50" s="43">
        <v>251779</v>
      </c>
      <c r="U50" s="43"/>
      <c r="V50" s="43">
        <f t="shared" si="5"/>
        <v>251779</v>
      </c>
      <c r="X50" s="38" t="s">
        <v>55</v>
      </c>
    </row>
    <row r="51" spans="2:24" x14ac:dyDescent="0.2">
      <c r="B51" s="38"/>
      <c r="D51" s="43">
        <f t="shared" ref="D51:D56" si="6">SUM(E51:F51)</f>
        <v>230300</v>
      </c>
      <c r="E51" s="43"/>
      <c r="F51" s="43">
        <v>230300</v>
      </c>
      <c r="G51" s="43">
        <v>203079</v>
      </c>
      <c r="H51" s="43">
        <v>27221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230300</v>
      </c>
      <c r="E52" s="43"/>
      <c r="F52" s="43">
        <v>230300</v>
      </c>
      <c r="G52" s="43">
        <v>160858</v>
      </c>
      <c r="H52" s="43">
        <v>69442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-1020</v>
      </c>
      <c r="E53" s="43"/>
      <c r="F53" s="43">
        <v>-1020</v>
      </c>
      <c r="G53" s="43"/>
      <c r="H53" s="43"/>
      <c r="I53" s="43">
        <v>-1020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-1020</v>
      </c>
      <c r="T53" s="43">
        <v>-1020</v>
      </c>
      <c r="U53" s="43"/>
      <c r="V53" s="43">
        <f>SUM(T53:U53)</f>
        <v>-1020</v>
      </c>
      <c r="X53" s="38"/>
    </row>
    <row r="54" spans="2:24" x14ac:dyDescent="0.2">
      <c r="B54" s="38"/>
      <c r="D54" s="43">
        <f t="shared" si="6"/>
        <v>70128</v>
      </c>
      <c r="E54" s="43"/>
      <c r="F54" s="43">
        <v>70128</v>
      </c>
      <c r="G54" s="43">
        <v>42933</v>
      </c>
      <c r="H54" s="43">
        <v>-25706</v>
      </c>
      <c r="I54" s="43">
        <v>12216</v>
      </c>
      <c r="J54" s="43">
        <v>40685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21479</v>
      </c>
      <c r="E55" s="43"/>
      <c r="F55" s="43">
        <v>21479</v>
      </c>
      <c r="G55" s="43">
        <v>34276</v>
      </c>
      <c r="H55" s="43">
        <v>-33217</v>
      </c>
      <c r="I55" s="43">
        <v>11120</v>
      </c>
      <c r="J55" s="43">
        <v>9300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-5821</v>
      </c>
      <c r="E56" s="43">
        <v>-5821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9300</v>
      </c>
      <c r="Q69" s="43">
        <v>11120</v>
      </c>
      <c r="R69" s="43">
        <v>-33217</v>
      </c>
      <c r="S69" s="43">
        <v>34276</v>
      </c>
      <c r="T69" s="43">
        <v>21479</v>
      </c>
      <c r="U69" s="43"/>
      <c r="V69" s="43">
        <f>SUM(T69:U69)</f>
        <v>21479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-5821</v>
      </c>
      <c r="V71" s="43">
        <f t="shared" ref="V71:V74" si="7">SUM(T71:U71)</f>
        <v>-5821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5883</v>
      </c>
      <c r="Q72" s="43">
        <v>227</v>
      </c>
      <c r="R72" s="43">
        <v>4808</v>
      </c>
      <c r="S72" s="43">
        <v>1440</v>
      </c>
      <c r="T72" s="43">
        <v>12358</v>
      </c>
      <c r="U72" s="43">
        <v>278</v>
      </c>
      <c r="V72" s="43">
        <f t="shared" si="7"/>
        <v>12636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-676</v>
      </c>
      <c r="Q73" s="43">
        <v>-851</v>
      </c>
      <c r="R73" s="43">
        <v>-6861</v>
      </c>
      <c r="S73" s="43">
        <v>-1445</v>
      </c>
      <c r="T73" s="43">
        <v>-9833</v>
      </c>
      <c r="U73" s="43">
        <v>-2803</v>
      </c>
      <c r="V73" s="43">
        <f t="shared" si="7"/>
        <v>-12636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15658</v>
      </c>
      <c r="E74" s="46">
        <v>-8346</v>
      </c>
      <c r="F74" s="46">
        <v>24004</v>
      </c>
      <c r="G74" s="46">
        <v>34271</v>
      </c>
      <c r="H74" s="46">
        <v>-35270</v>
      </c>
      <c r="I74" s="46">
        <v>10496</v>
      </c>
      <c r="J74" s="46">
        <v>14507</v>
      </c>
      <c r="K74" s="13"/>
      <c r="L74" s="41" t="s">
        <v>103</v>
      </c>
      <c r="M74" s="42"/>
      <c r="N74" s="41" t="s">
        <v>104</v>
      </c>
      <c r="O74" s="13"/>
      <c r="P74" s="46">
        <v>14507</v>
      </c>
      <c r="Q74" s="46">
        <v>10496</v>
      </c>
      <c r="R74" s="46">
        <v>-35270</v>
      </c>
      <c r="S74" s="46">
        <v>34271</v>
      </c>
      <c r="T74" s="46">
        <v>24004</v>
      </c>
      <c r="U74" s="46">
        <v>-8346</v>
      </c>
      <c r="V74" s="46">
        <f t="shared" si="7"/>
        <v>15658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64307</v>
      </c>
      <c r="E75" s="44"/>
      <c r="F75" s="44">
        <v>64307</v>
      </c>
      <c r="G75" s="44">
        <v>13415</v>
      </c>
      <c r="H75" s="44">
        <v>7429</v>
      </c>
      <c r="I75" s="44">
        <v>1114</v>
      </c>
      <c r="J75" s="44">
        <v>42349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61592</v>
      </c>
      <c r="E76" s="43"/>
      <c r="F76" s="43">
        <v>61592</v>
      </c>
      <c r="G76" s="43">
        <v>12924</v>
      </c>
      <c r="H76" s="43">
        <v>7324</v>
      </c>
      <c r="I76" s="43">
        <v>1110</v>
      </c>
      <c r="J76" s="43">
        <v>40234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-48649</v>
      </c>
      <c r="E77" s="43"/>
      <c r="F77" s="43">
        <v>-48649</v>
      </c>
      <c r="G77" s="43">
        <v>-8657</v>
      </c>
      <c r="H77" s="43">
        <v>-7511</v>
      </c>
      <c r="I77" s="43">
        <v>-1096</v>
      </c>
      <c r="J77" s="43">
        <v>-31385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2715</v>
      </c>
      <c r="E78" s="43"/>
      <c r="F78" s="43">
        <v>2715</v>
      </c>
      <c r="G78" s="43">
        <v>491</v>
      </c>
      <c r="H78" s="43">
        <v>105</v>
      </c>
      <c r="I78" s="43">
        <v>4</v>
      </c>
      <c r="J78" s="43">
        <v>2115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265</v>
      </c>
      <c r="F79" s="43">
        <v>-265</v>
      </c>
      <c r="G79" s="43">
        <v>-387</v>
      </c>
      <c r="H79" s="43">
        <v>392</v>
      </c>
      <c r="I79" s="43">
        <v>-11</v>
      </c>
      <c r="J79" s="43">
        <v>-259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-8611</v>
      </c>
      <c r="F80" s="43">
        <v>8611</v>
      </c>
      <c r="G80" s="43">
        <v>29900</v>
      </c>
      <c r="H80" s="43">
        <v>-35580</v>
      </c>
      <c r="I80" s="43">
        <v>10489</v>
      </c>
      <c r="J80" s="43">
        <v>3802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8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2:X106"/>
  <sheetViews>
    <sheetView showGridLines="0" showRowColHeaders="0" topLeftCell="C1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55223</v>
      </c>
      <c r="V18" s="43">
        <f>SUM(T18:U18)</f>
        <v>55223</v>
      </c>
      <c r="X18" s="38" t="s">
        <v>25</v>
      </c>
    </row>
    <row r="19" spans="2:24" x14ac:dyDescent="0.2">
      <c r="B19" s="38" t="s">
        <v>28</v>
      </c>
      <c r="D19" s="43">
        <f>SUM(E19:F19)</f>
        <v>48599</v>
      </c>
      <c r="E19" s="43">
        <v>48599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172186</v>
      </c>
      <c r="E23" s="43"/>
      <c r="F23" s="43">
        <v>172186</v>
      </c>
      <c r="G23" s="43">
        <v>40895</v>
      </c>
      <c r="H23" s="43">
        <v>21844</v>
      </c>
      <c r="I23" s="43">
        <v>6507</v>
      </c>
      <c r="J23" s="43">
        <v>89436</v>
      </c>
      <c r="K23" s="13"/>
      <c r="L23" s="41" t="s">
        <v>204</v>
      </c>
      <c r="M23" s="42"/>
      <c r="N23" s="41" t="s">
        <v>41</v>
      </c>
      <c r="O23" s="13"/>
      <c r="P23" s="43">
        <v>89436</v>
      </c>
      <c r="Q23" s="43">
        <v>6507</v>
      </c>
      <c r="R23" s="43">
        <v>21844</v>
      </c>
      <c r="S23" s="43">
        <v>40895</v>
      </c>
      <c r="T23" s="43">
        <v>172186</v>
      </c>
      <c r="U23" s="43"/>
      <c r="V23" s="43">
        <f>SUM(T23:U23)</f>
        <v>172186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21256</v>
      </c>
      <c r="E24" s="43"/>
      <c r="F24" s="43">
        <v>21256</v>
      </c>
      <c r="G24" s="43">
        <v>4203</v>
      </c>
      <c r="H24" s="43">
        <v>3455</v>
      </c>
      <c r="I24" s="43">
        <v>928</v>
      </c>
      <c r="J24" s="43">
        <v>12670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150930</v>
      </c>
      <c r="E25" s="43"/>
      <c r="F25" s="43">
        <v>150930</v>
      </c>
      <c r="G25" s="43">
        <v>36692</v>
      </c>
      <c r="H25" s="43">
        <v>18389</v>
      </c>
      <c r="I25" s="43">
        <v>5579</v>
      </c>
      <c r="J25" s="43">
        <v>76766</v>
      </c>
      <c r="K25" s="13"/>
      <c r="L25" s="41" t="s">
        <v>45</v>
      </c>
      <c r="M25" s="42"/>
      <c r="N25" s="41" t="s">
        <v>46</v>
      </c>
      <c r="O25" s="13"/>
      <c r="P25" s="43">
        <v>76766</v>
      </c>
      <c r="Q25" s="43">
        <v>5579</v>
      </c>
      <c r="R25" s="43">
        <v>18389</v>
      </c>
      <c r="S25" s="43">
        <v>36692</v>
      </c>
      <c r="T25" s="43">
        <v>150930</v>
      </c>
      <c r="U25" s="43"/>
      <c r="V25" s="43">
        <f t="shared" ref="V25:V31" si="1">SUM(T25:U25)</f>
        <v>150930</v>
      </c>
      <c r="X25" s="38"/>
    </row>
    <row r="26" spans="2:24" x14ac:dyDescent="0.2">
      <c r="B26" s="38"/>
      <c r="D26" s="46">
        <f t="shared" si="0"/>
        <v>6624</v>
      </c>
      <c r="E26" s="46">
        <v>6624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6624</v>
      </c>
      <c r="V26" s="46">
        <f t="shared" si="1"/>
        <v>6624</v>
      </c>
      <c r="X26" s="38"/>
    </row>
    <row r="27" spans="2:24" x14ac:dyDescent="0.2">
      <c r="B27" s="45" t="s">
        <v>49</v>
      </c>
      <c r="D27" s="44">
        <f t="shared" si="0"/>
        <v>84453</v>
      </c>
      <c r="E27" s="44">
        <v>211</v>
      </c>
      <c r="F27" s="44">
        <v>84242</v>
      </c>
      <c r="G27" s="44">
        <v>7689</v>
      </c>
      <c r="H27" s="44">
        <v>18351</v>
      </c>
      <c r="I27" s="44">
        <v>3987</v>
      </c>
      <c r="J27" s="44">
        <v>54215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84263</v>
      </c>
      <c r="T27" s="44">
        <v>84263</v>
      </c>
      <c r="U27" s="44">
        <v>190</v>
      </c>
      <c r="V27" s="44">
        <f t="shared" si="1"/>
        <v>84453</v>
      </c>
      <c r="X27" s="45" t="s">
        <v>49</v>
      </c>
    </row>
    <row r="28" spans="2:24" x14ac:dyDescent="0.2">
      <c r="B28" s="38" t="s">
        <v>44</v>
      </c>
      <c r="D28" s="43">
        <f t="shared" si="0"/>
        <v>13518</v>
      </c>
      <c r="E28" s="43"/>
      <c r="F28" s="43">
        <v>13518</v>
      </c>
      <c r="G28" s="43">
        <v>376</v>
      </c>
      <c r="H28" s="43">
        <v>38</v>
      </c>
      <c r="I28" s="43">
        <v>48</v>
      </c>
      <c r="J28" s="43">
        <v>-448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16555</v>
      </c>
      <c r="S28" s="43"/>
      <c r="T28" s="43">
        <v>16555</v>
      </c>
      <c r="U28" s="43">
        <v>-3037</v>
      </c>
      <c r="V28" s="43">
        <f t="shared" si="1"/>
        <v>13518</v>
      </c>
      <c r="X28" s="38" t="s">
        <v>44</v>
      </c>
    </row>
    <row r="29" spans="2:24" x14ac:dyDescent="0.2">
      <c r="B29" s="38"/>
      <c r="D29" s="43">
        <f t="shared" si="0"/>
        <v>13504</v>
      </c>
      <c r="E29" s="43"/>
      <c r="F29" s="43">
        <v>13504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16079</v>
      </c>
      <c r="S29" s="43"/>
      <c r="T29" s="43">
        <v>16079</v>
      </c>
      <c r="U29" s="43">
        <v>-2575</v>
      </c>
      <c r="V29" s="43">
        <f t="shared" si="1"/>
        <v>13504</v>
      </c>
      <c r="X29" s="38"/>
    </row>
    <row r="30" spans="2:24" x14ac:dyDescent="0.2">
      <c r="B30" s="38"/>
      <c r="D30" s="43">
        <f t="shared" si="0"/>
        <v>14</v>
      </c>
      <c r="E30" s="43"/>
      <c r="F30" s="43">
        <v>14</v>
      </c>
      <c r="G30" s="43">
        <v>376</v>
      </c>
      <c r="H30" s="43">
        <v>38</v>
      </c>
      <c r="I30" s="43">
        <v>48</v>
      </c>
      <c r="J30" s="43">
        <v>-448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476</v>
      </c>
      <c r="S30" s="43"/>
      <c r="T30" s="43">
        <v>476</v>
      </c>
      <c r="U30" s="43">
        <v>-462</v>
      </c>
      <c r="V30" s="43">
        <f t="shared" si="1"/>
        <v>14</v>
      </c>
      <c r="X30" s="38"/>
    </row>
    <row r="31" spans="2:24" x14ac:dyDescent="0.2">
      <c r="B31" s="38"/>
      <c r="D31" s="43">
        <f t="shared" si="0"/>
        <v>74426</v>
      </c>
      <c r="E31" s="43"/>
      <c r="F31" s="43">
        <v>74426</v>
      </c>
      <c r="G31" s="43">
        <v>32830</v>
      </c>
      <c r="H31" s="43">
        <v>3455</v>
      </c>
      <c r="I31" s="43">
        <v>2472</v>
      </c>
      <c r="J31" s="43">
        <v>35669</v>
      </c>
      <c r="K31" s="15"/>
      <c r="L31" s="41" t="s">
        <v>205</v>
      </c>
      <c r="M31" s="42"/>
      <c r="N31" s="41" t="s">
        <v>119</v>
      </c>
      <c r="O31" s="15"/>
      <c r="P31" s="43">
        <v>35669</v>
      </c>
      <c r="Q31" s="43">
        <v>2472</v>
      </c>
      <c r="R31" s="43">
        <v>3455</v>
      </c>
      <c r="S31" s="43">
        <v>32830</v>
      </c>
      <c r="T31" s="43">
        <v>74426</v>
      </c>
      <c r="U31" s="43"/>
      <c r="V31" s="43">
        <f t="shared" si="1"/>
        <v>74426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53170</v>
      </c>
      <c r="E33" s="43"/>
      <c r="F33" s="43">
        <v>53170</v>
      </c>
      <c r="G33" s="43">
        <v>28627</v>
      </c>
      <c r="H33" s="43">
        <v>0</v>
      </c>
      <c r="I33" s="43">
        <v>1544</v>
      </c>
      <c r="J33" s="43">
        <v>22999</v>
      </c>
      <c r="K33" s="13"/>
      <c r="L33" s="41" t="s">
        <v>120</v>
      </c>
      <c r="M33" s="42"/>
      <c r="N33" s="41" t="s">
        <v>121</v>
      </c>
      <c r="O33" s="13"/>
      <c r="P33" s="43">
        <v>22999</v>
      </c>
      <c r="Q33" s="43">
        <v>1544</v>
      </c>
      <c r="R33" s="43">
        <v>0</v>
      </c>
      <c r="S33" s="43">
        <v>28627</v>
      </c>
      <c r="T33" s="43">
        <v>53170</v>
      </c>
      <c r="U33" s="43"/>
      <c r="V33" s="43">
        <f>SUM(T33:U33)</f>
        <v>53170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49085</v>
      </c>
      <c r="E35" s="44">
        <v>5433</v>
      </c>
      <c r="F35" s="44">
        <v>43652</v>
      </c>
      <c r="G35" s="44">
        <v>3546</v>
      </c>
      <c r="H35" s="44">
        <v>5510</v>
      </c>
      <c r="I35" s="44">
        <v>21578</v>
      </c>
      <c r="J35" s="44">
        <v>13018</v>
      </c>
      <c r="K35" s="31"/>
      <c r="L35" s="40" t="s">
        <v>63</v>
      </c>
      <c r="M35" s="14"/>
      <c r="N35" s="40" t="s">
        <v>64</v>
      </c>
      <c r="O35" s="31"/>
      <c r="P35" s="44">
        <v>4775</v>
      </c>
      <c r="Q35" s="44">
        <v>21301</v>
      </c>
      <c r="R35" s="44">
        <v>3362</v>
      </c>
      <c r="S35" s="44">
        <v>11869</v>
      </c>
      <c r="T35" s="44">
        <v>41307</v>
      </c>
      <c r="U35" s="44">
        <v>7778</v>
      </c>
      <c r="V35" s="44">
        <f t="shared" ref="V35:V36" si="3">SUM(T35:U35)</f>
        <v>49085</v>
      </c>
      <c r="X35" s="45" t="s">
        <v>62</v>
      </c>
    </row>
    <row r="36" spans="2:24" x14ac:dyDescent="0.2">
      <c r="B36" s="38" t="s">
        <v>54</v>
      </c>
      <c r="D36" s="43">
        <f t="shared" si="2"/>
        <v>172899</v>
      </c>
      <c r="E36" s="43"/>
      <c r="F36" s="43">
        <v>172899</v>
      </c>
      <c r="G36" s="43">
        <v>125416</v>
      </c>
      <c r="H36" s="43">
        <v>17862</v>
      </c>
      <c r="I36" s="43">
        <v>2195</v>
      </c>
      <c r="J36" s="43">
        <v>27426</v>
      </c>
      <c r="K36" s="13"/>
      <c r="L36" s="41" t="s">
        <v>207</v>
      </c>
      <c r="M36" s="42"/>
      <c r="N36" s="41" t="s">
        <v>65</v>
      </c>
      <c r="O36" s="13"/>
      <c r="P36" s="43">
        <v>27426</v>
      </c>
      <c r="Q36" s="43">
        <v>2195</v>
      </c>
      <c r="R36" s="43">
        <v>17862</v>
      </c>
      <c r="S36" s="43">
        <v>125416</v>
      </c>
      <c r="T36" s="43">
        <v>172899</v>
      </c>
      <c r="U36" s="43"/>
      <c r="V36" s="43">
        <f t="shared" si="3"/>
        <v>172899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151643</v>
      </c>
      <c r="E38" s="43"/>
      <c r="F38" s="43">
        <v>151643</v>
      </c>
      <c r="G38" s="43">
        <v>121213</v>
      </c>
      <c r="H38" s="43">
        <v>14407</v>
      </c>
      <c r="I38" s="43">
        <v>1267</v>
      </c>
      <c r="J38" s="43">
        <v>14756</v>
      </c>
      <c r="K38" s="13"/>
      <c r="L38" s="41" t="s">
        <v>69</v>
      </c>
      <c r="M38" s="42"/>
      <c r="N38" s="41" t="s">
        <v>70</v>
      </c>
      <c r="O38" s="13"/>
      <c r="P38" s="43">
        <v>14756</v>
      </c>
      <c r="Q38" s="43">
        <v>1267</v>
      </c>
      <c r="R38" s="43">
        <v>14407</v>
      </c>
      <c r="S38" s="43">
        <v>121213</v>
      </c>
      <c r="T38" s="43">
        <v>151643</v>
      </c>
      <c r="U38" s="43"/>
      <c r="V38" s="43">
        <f>SUM(T38:U38)</f>
        <v>151643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19989</v>
      </c>
      <c r="E40" s="44">
        <v>249</v>
      </c>
      <c r="F40" s="44">
        <v>19740</v>
      </c>
      <c r="G40" s="44">
        <v>14480</v>
      </c>
      <c r="H40" s="44">
        <v>2</v>
      </c>
      <c r="I40" s="44">
        <v>1339</v>
      </c>
      <c r="J40" s="44">
        <v>3919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19825</v>
      </c>
      <c r="S40" s="44"/>
      <c r="T40" s="44">
        <v>19825</v>
      </c>
      <c r="U40" s="44">
        <v>164</v>
      </c>
      <c r="V40" s="44">
        <f t="shared" ref="V40:V50" si="5">SUM(T40:U40)</f>
        <v>19989</v>
      </c>
      <c r="X40" s="45" t="s">
        <v>66</v>
      </c>
    </row>
    <row r="41" spans="2:24" x14ac:dyDescent="0.2">
      <c r="B41" s="38" t="s">
        <v>68</v>
      </c>
      <c r="D41" s="43">
        <f t="shared" si="4"/>
        <v>23878</v>
      </c>
      <c r="E41" s="43">
        <v>58</v>
      </c>
      <c r="F41" s="43">
        <v>23820</v>
      </c>
      <c r="G41" s="43">
        <v>23820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1223</v>
      </c>
      <c r="Q41" s="43">
        <v>1636</v>
      </c>
      <c r="R41" s="43">
        <v>20892</v>
      </c>
      <c r="S41" s="43">
        <v>57</v>
      </c>
      <c r="T41" s="43">
        <v>23808</v>
      </c>
      <c r="U41" s="43">
        <v>70</v>
      </c>
      <c r="V41" s="43">
        <f t="shared" si="5"/>
        <v>23878</v>
      </c>
      <c r="X41" s="38" t="s">
        <v>68</v>
      </c>
    </row>
    <row r="42" spans="2:24" ht="24" x14ac:dyDescent="0.2">
      <c r="B42" s="38" t="s">
        <v>71</v>
      </c>
      <c r="D42" s="43">
        <f t="shared" si="4"/>
        <v>24136</v>
      </c>
      <c r="E42" s="43">
        <v>309</v>
      </c>
      <c r="F42" s="43">
        <v>23827</v>
      </c>
      <c r="G42" s="43">
        <v>70</v>
      </c>
      <c r="H42" s="43">
        <v>21185</v>
      </c>
      <c r="I42" s="43">
        <v>1254</v>
      </c>
      <c r="J42" s="43">
        <v>1318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24048</v>
      </c>
      <c r="T42" s="43">
        <v>24048</v>
      </c>
      <c r="U42" s="43">
        <v>88</v>
      </c>
      <c r="V42" s="43">
        <f t="shared" si="5"/>
        <v>24136</v>
      </c>
      <c r="X42" s="38" t="s">
        <v>71</v>
      </c>
    </row>
    <row r="43" spans="2:24" x14ac:dyDescent="0.2">
      <c r="B43" s="38" t="s">
        <v>78</v>
      </c>
      <c r="D43" s="43">
        <f t="shared" si="4"/>
        <v>22583</v>
      </c>
      <c r="E43" s="43">
        <v>1398</v>
      </c>
      <c r="F43" s="43">
        <v>21185</v>
      </c>
      <c r="G43" s="43">
        <v>10271</v>
      </c>
      <c r="H43" s="43">
        <v>3321</v>
      </c>
      <c r="I43" s="43">
        <v>5003</v>
      </c>
      <c r="J43" s="43">
        <v>2590</v>
      </c>
      <c r="K43" s="13"/>
      <c r="L43" s="40" t="s">
        <v>79</v>
      </c>
      <c r="M43" s="14"/>
      <c r="N43" s="40" t="s">
        <v>80</v>
      </c>
      <c r="O43" s="13"/>
      <c r="P43" s="43">
        <v>1338</v>
      </c>
      <c r="Q43" s="43">
        <v>4840</v>
      </c>
      <c r="R43" s="43">
        <v>1075</v>
      </c>
      <c r="S43" s="43">
        <v>12520</v>
      </c>
      <c r="T43" s="43">
        <v>19773</v>
      </c>
      <c r="U43" s="43">
        <v>2810</v>
      </c>
      <c r="V43" s="43">
        <f t="shared" si="5"/>
        <v>22583</v>
      </c>
      <c r="X43" s="38" t="s">
        <v>78</v>
      </c>
    </row>
    <row r="44" spans="2:24" ht="22.5" customHeight="1" x14ac:dyDescent="0.2">
      <c r="B44" s="38"/>
      <c r="D44" s="43">
        <f t="shared" si="4"/>
        <v>171781</v>
      </c>
      <c r="E44" s="43"/>
      <c r="F44" s="43">
        <v>171781</v>
      </c>
      <c r="G44" s="43">
        <v>113400</v>
      </c>
      <c r="H44" s="43">
        <v>35146</v>
      </c>
      <c r="I44" s="43">
        <v>1075</v>
      </c>
      <c r="J44" s="43">
        <v>22160</v>
      </c>
      <c r="K44" s="30"/>
      <c r="L44" s="41" t="s">
        <v>208</v>
      </c>
      <c r="M44" s="42"/>
      <c r="N44" s="41" t="s">
        <v>187</v>
      </c>
      <c r="O44" s="30"/>
      <c r="P44" s="43">
        <v>22160</v>
      </c>
      <c r="Q44" s="43">
        <v>1075</v>
      </c>
      <c r="R44" s="43">
        <v>35146</v>
      </c>
      <c r="S44" s="43">
        <v>113400</v>
      </c>
      <c r="T44" s="43">
        <v>171781</v>
      </c>
      <c r="U44" s="43"/>
      <c r="V44" s="43">
        <f t="shared" si="5"/>
        <v>171781</v>
      </c>
      <c r="X44" s="38"/>
    </row>
    <row r="45" spans="2:24" ht="24.75" customHeight="1" x14ac:dyDescent="0.2">
      <c r="B45" s="38"/>
      <c r="C45" s="16"/>
      <c r="D45" s="43">
        <f t="shared" si="4"/>
        <v>150525</v>
      </c>
      <c r="E45" s="43"/>
      <c r="F45" s="43">
        <v>150525</v>
      </c>
      <c r="G45" s="43">
        <v>109197</v>
      </c>
      <c r="H45" s="43">
        <v>31691</v>
      </c>
      <c r="I45" s="43">
        <v>147</v>
      </c>
      <c r="J45" s="43">
        <v>9490</v>
      </c>
      <c r="K45" s="30"/>
      <c r="L45" s="41" t="s">
        <v>188</v>
      </c>
      <c r="M45" s="42"/>
      <c r="N45" s="41" t="s">
        <v>189</v>
      </c>
      <c r="O45" s="30"/>
      <c r="P45" s="43">
        <v>9490</v>
      </c>
      <c r="Q45" s="43">
        <v>147</v>
      </c>
      <c r="R45" s="43">
        <v>31691</v>
      </c>
      <c r="S45" s="43">
        <v>109197</v>
      </c>
      <c r="T45" s="43">
        <v>150525</v>
      </c>
      <c r="U45" s="43"/>
      <c r="V45" s="43">
        <f t="shared" si="5"/>
        <v>150525</v>
      </c>
      <c r="W45" s="16"/>
      <c r="X45" s="38"/>
    </row>
    <row r="46" spans="2:24" x14ac:dyDescent="0.2">
      <c r="B46" s="38"/>
      <c r="D46" s="46">
        <f t="shared" si="4"/>
        <v>18672</v>
      </c>
      <c r="E46" s="46"/>
      <c r="F46" s="46">
        <v>18672</v>
      </c>
      <c r="G46" s="46">
        <v>1518</v>
      </c>
      <c r="H46" s="46">
        <v>17154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18672</v>
      </c>
      <c r="T46" s="46">
        <v>18672</v>
      </c>
      <c r="U46" s="46"/>
      <c r="V46" s="46">
        <f t="shared" si="5"/>
        <v>18672</v>
      </c>
      <c r="X46" s="38"/>
    </row>
    <row r="47" spans="2:24" ht="33.6" customHeight="1" x14ac:dyDescent="0.2">
      <c r="B47" s="45" t="s">
        <v>198</v>
      </c>
      <c r="D47" s="44">
        <f t="shared" si="4"/>
        <v>171781</v>
      </c>
      <c r="E47" s="44"/>
      <c r="F47" s="44">
        <v>171781</v>
      </c>
      <c r="G47" s="44">
        <v>130554</v>
      </c>
      <c r="H47" s="44">
        <v>17992</v>
      </c>
      <c r="I47" s="44">
        <v>1075</v>
      </c>
      <c r="J47" s="44">
        <v>22160</v>
      </c>
      <c r="K47" s="30"/>
      <c r="L47" s="41" t="s">
        <v>209</v>
      </c>
      <c r="M47" s="42"/>
      <c r="N47" s="41" t="s">
        <v>190</v>
      </c>
      <c r="O47" s="30"/>
      <c r="P47" s="44">
        <v>22160</v>
      </c>
      <c r="Q47" s="44">
        <v>1075</v>
      </c>
      <c r="R47" s="44">
        <v>17992</v>
      </c>
      <c r="S47" s="44">
        <v>130554</v>
      </c>
      <c r="T47" s="44">
        <v>171781</v>
      </c>
      <c r="U47" s="44"/>
      <c r="V47" s="44">
        <f t="shared" si="5"/>
        <v>171781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150525</v>
      </c>
      <c r="E48" s="46"/>
      <c r="F48" s="46">
        <v>150525</v>
      </c>
      <c r="G48" s="46">
        <v>126351</v>
      </c>
      <c r="H48" s="46">
        <v>14537</v>
      </c>
      <c r="I48" s="46">
        <v>147</v>
      </c>
      <c r="J48" s="46">
        <v>9490</v>
      </c>
      <c r="K48" s="13"/>
      <c r="L48" s="41" t="s">
        <v>210</v>
      </c>
      <c r="M48" s="42"/>
      <c r="N48" s="41" t="s">
        <v>191</v>
      </c>
      <c r="O48" s="13"/>
      <c r="P48" s="46">
        <v>9490</v>
      </c>
      <c r="Q48" s="46">
        <v>147</v>
      </c>
      <c r="R48" s="46">
        <v>14537</v>
      </c>
      <c r="S48" s="46">
        <v>126351</v>
      </c>
      <c r="T48" s="46">
        <v>150525</v>
      </c>
      <c r="U48" s="46"/>
      <c r="V48" s="46">
        <f t="shared" si="5"/>
        <v>150525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22160</v>
      </c>
      <c r="Q49" s="44">
        <v>1075</v>
      </c>
      <c r="R49" s="44">
        <v>35146</v>
      </c>
      <c r="S49" s="44">
        <v>113400</v>
      </c>
      <c r="T49" s="44">
        <v>171781</v>
      </c>
      <c r="U49" s="44"/>
      <c r="V49" s="44">
        <f t="shared" si="5"/>
        <v>171781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9490</v>
      </c>
      <c r="Q50" s="43">
        <v>147</v>
      </c>
      <c r="R50" s="43">
        <v>31691</v>
      </c>
      <c r="S50" s="43">
        <v>109197</v>
      </c>
      <c r="T50" s="43">
        <v>150525</v>
      </c>
      <c r="U50" s="43"/>
      <c r="V50" s="43">
        <f t="shared" si="5"/>
        <v>150525</v>
      </c>
      <c r="X50" s="38" t="s">
        <v>55</v>
      </c>
    </row>
    <row r="51" spans="2:24" x14ac:dyDescent="0.2">
      <c r="B51" s="38"/>
      <c r="D51" s="43">
        <f t="shared" ref="D51:D56" si="6">SUM(E51:F51)</f>
        <v>131302</v>
      </c>
      <c r="E51" s="43"/>
      <c r="F51" s="43">
        <v>131302</v>
      </c>
      <c r="G51" s="43">
        <v>118370</v>
      </c>
      <c r="H51" s="43">
        <v>12932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131302</v>
      </c>
      <c r="E52" s="43"/>
      <c r="F52" s="43">
        <v>131302</v>
      </c>
      <c r="G52" s="43">
        <v>101216</v>
      </c>
      <c r="H52" s="43">
        <v>30086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386</v>
      </c>
      <c r="E53" s="43"/>
      <c r="F53" s="43">
        <v>386</v>
      </c>
      <c r="G53" s="43"/>
      <c r="H53" s="43"/>
      <c r="I53" s="43">
        <v>386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386</v>
      </c>
      <c r="T53" s="43">
        <v>386</v>
      </c>
      <c r="U53" s="43"/>
      <c r="V53" s="43">
        <f>SUM(T53:U53)</f>
        <v>386</v>
      </c>
      <c r="X53" s="38"/>
    </row>
    <row r="54" spans="2:24" x14ac:dyDescent="0.2">
      <c r="B54" s="38"/>
      <c r="D54" s="43">
        <f t="shared" si="6"/>
        <v>40479</v>
      </c>
      <c r="E54" s="43"/>
      <c r="F54" s="43">
        <v>40479</v>
      </c>
      <c r="G54" s="43">
        <v>12570</v>
      </c>
      <c r="H54" s="43">
        <v>5060</v>
      </c>
      <c r="I54" s="43">
        <v>689</v>
      </c>
      <c r="J54" s="43">
        <v>22160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19223</v>
      </c>
      <c r="E55" s="43"/>
      <c r="F55" s="43">
        <v>19223</v>
      </c>
      <c r="G55" s="43">
        <v>8367</v>
      </c>
      <c r="H55" s="43">
        <v>1605</v>
      </c>
      <c r="I55" s="43">
        <v>-239</v>
      </c>
      <c r="J55" s="43">
        <v>9490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7029</v>
      </c>
      <c r="E56" s="43">
        <v>7029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9490</v>
      </c>
      <c r="Q69" s="43">
        <v>-239</v>
      </c>
      <c r="R69" s="43">
        <v>1605</v>
      </c>
      <c r="S69" s="43">
        <v>8367</v>
      </c>
      <c r="T69" s="43">
        <v>19223</v>
      </c>
      <c r="U69" s="43"/>
      <c r="V69" s="43">
        <f>SUM(T69:U69)</f>
        <v>19223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7029</v>
      </c>
      <c r="V71" s="43">
        <f t="shared" ref="V71:V74" si="7">SUM(T71:U71)</f>
        <v>7029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2389</v>
      </c>
      <c r="Q72" s="43">
        <v>166</v>
      </c>
      <c r="R72" s="43">
        <v>1364</v>
      </c>
      <c r="S72" s="43">
        <v>3632</v>
      </c>
      <c r="T72" s="43">
        <v>7551</v>
      </c>
      <c r="U72" s="43">
        <v>82</v>
      </c>
      <c r="V72" s="43">
        <f t="shared" si="7"/>
        <v>7633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-258</v>
      </c>
      <c r="Q73" s="43">
        <v>-2190</v>
      </c>
      <c r="R73" s="43">
        <v>-3914</v>
      </c>
      <c r="S73" s="43">
        <v>-590</v>
      </c>
      <c r="T73" s="43">
        <v>-6952</v>
      </c>
      <c r="U73" s="43">
        <v>-681</v>
      </c>
      <c r="V73" s="43">
        <f t="shared" si="7"/>
        <v>-7633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26252</v>
      </c>
      <c r="E74" s="46">
        <v>6430</v>
      </c>
      <c r="F74" s="46">
        <v>19822</v>
      </c>
      <c r="G74" s="46">
        <v>11409</v>
      </c>
      <c r="H74" s="46">
        <v>-945</v>
      </c>
      <c r="I74" s="46">
        <v>-2263</v>
      </c>
      <c r="J74" s="46">
        <v>11621</v>
      </c>
      <c r="K74" s="13"/>
      <c r="L74" s="41" t="s">
        <v>103</v>
      </c>
      <c r="M74" s="42"/>
      <c r="N74" s="41" t="s">
        <v>104</v>
      </c>
      <c r="O74" s="13"/>
      <c r="P74" s="46">
        <v>11621</v>
      </c>
      <c r="Q74" s="46">
        <v>-2263</v>
      </c>
      <c r="R74" s="46">
        <v>-945</v>
      </c>
      <c r="S74" s="46">
        <v>11409</v>
      </c>
      <c r="T74" s="46">
        <v>19822</v>
      </c>
      <c r="U74" s="46">
        <v>6430</v>
      </c>
      <c r="V74" s="46">
        <f t="shared" si="7"/>
        <v>26252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47508</v>
      </c>
      <c r="E75" s="44"/>
      <c r="F75" s="44">
        <v>47508</v>
      </c>
      <c r="G75" s="44">
        <v>14029</v>
      </c>
      <c r="H75" s="44">
        <v>6957</v>
      </c>
      <c r="I75" s="44">
        <v>859</v>
      </c>
      <c r="J75" s="44">
        <v>25663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45839</v>
      </c>
      <c r="E76" s="43"/>
      <c r="F76" s="43">
        <v>45839</v>
      </c>
      <c r="G76" s="43">
        <v>13537</v>
      </c>
      <c r="H76" s="43">
        <v>6939</v>
      </c>
      <c r="I76" s="43">
        <v>859</v>
      </c>
      <c r="J76" s="43">
        <v>24504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-21256</v>
      </c>
      <c r="E77" s="43"/>
      <c r="F77" s="43">
        <v>-21256</v>
      </c>
      <c r="G77" s="43">
        <v>-4203</v>
      </c>
      <c r="H77" s="43">
        <v>-3455</v>
      </c>
      <c r="I77" s="43">
        <v>-928</v>
      </c>
      <c r="J77" s="43">
        <v>-12670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1669</v>
      </c>
      <c r="E78" s="43"/>
      <c r="F78" s="43">
        <v>1669</v>
      </c>
      <c r="G78" s="43">
        <v>492</v>
      </c>
      <c r="H78" s="43">
        <v>18</v>
      </c>
      <c r="I78" s="43">
        <v>0</v>
      </c>
      <c r="J78" s="43">
        <v>1159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-8</v>
      </c>
      <c r="F79" s="43">
        <v>8</v>
      </c>
      <c r="G79" s="43">
        <v>-260</v>
      </c>
      <c r="H79" s="43">
        <v>275</v>
      </c>
      <c r="I79" s="43">
        <v>0</v>
      </c>
      <c r="J79" s="43">
        <v>-7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6438</v>
      </c>
      <c r="F80" s="43">
        <v>-6438</v>
      </c>
      <c r="G80" s="43">
        <v>1843</v>
      </c>
      <c r="H80" s="43">
        <v>-4722</v>
      </c>
      <c r="I80" s="43">
        <v>-2194</v>
      </c>
      <c r="J80" s="43">
        <v>-1365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90"/>
  <dimension ref="B2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331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89274</v>
      </c>
      <c r="V18" s="43">
        <f>SUM(T18:U18)</f>
        <v>89274</v>
      </c>
      <c r="X18" s="38" t="s">
        <v>25</v>
      </c>
    </row>
    <row r="19" spans="2:24" x14ac:dyDescent="0.2">
      <c r="B19" s="38" t="s">
        <v>28</v>
      </c>
      <c r="D19" s="43">
        <f>SUM(E19:F19)</f>
        <v>90681</v>
      </c>
      <c r="E19" s="43">
        <v>90681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281912</v>
      </c>
      <c r="E23" s="43"/>
      <c r="F23" s="43">
        <v>281912</v>
      </c>
      <c r="G23" s="43">
        <v>57539</v>
      </c>
      <c r="H23" s="43">
        <v>40570</v>
      </c>
      <c r="I23" s="43">
        <v>11201</v>
      </c>
      <c r="J23" s="43">
        <v>142341</v>
      </c>
      <c r="K23" s="13"/>
      <c r="L23" s="41" t="s">
        <v>204</v>
      </c>
      <c r="M23" s="42"/>
      <c r="N23" s="41" t="s">
        <v>41</v>
      </c>
      <c r="O23" s="13"/>
      <c r="P23" s="43">
        <v>142341</v>
      </c>
      <c r="Q23" s="43">
        <v>11201</v>
      </c>
      <c r="R23" s="43">
        <v>40570</v>
      </c>
      <c r="S23" s="43">
        <v>57539</v>
      </c>
      <c r="T23" s="43">
        <v>281912</v>
      </c>
      <c r="U23" s="43"/>
      <c r="V23" s="43">
        <f>SUM(T23:U23)</f>
        <v>281912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51413</v>
      </c>
      <c r="E24" s="43"/>
      <c r="F24" s="43">
        <v>51413</v>
      </c>
      <c r="G24" s="43">
        <v>9013</v>
      </c>
      <c r="H24" s="43">
        <v>7602</v>
      </c>
      <c r="I24" s="43">
        <v>1210</v>
      </c>
      <c r="J24" s="43">
        <v>33588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230499</v>
      </c>
      <c r="E25" s="43"/>
      <c r="F25" s="43">
        <v>230499</v>
      </c>
      <c r="G25" s="43">
        <v>48526</v>
      </c>
      <c r="H25" s="43">
        <v>32968</v>
      </c>
      <c r="I25" s="43">
        <v>9991</v>
      </c>
      <c r="J25" s="43">
        <v>108753</v>
      </c>
      <c r="K25" s="13"/>
      <c r="L25" s="41" t="s">
        <v>45</v>
      </c>
      <c r="M25" s="42"/>
      <c r="N25" s="41" t="s">
        <v>46</v>
      </c>
      <c r="O25" s="13"/>
      <c r="P25" s="43">
        <v>108753</v>
      </c>
      <c r="Q25" s="43">
        <v>9991</v>
      </c>
      <c r="R25" s="43">
        <v>32968</v>
      </c>
      <c r="S25" s="43">
        <v>48526</v>
      </c>
      <c r="T25" s="43">
        <v>230499</v>
      </c>
      <c r="U25" s="43"/>
      <c r="V25" s="43">
        <f t="shared" ref="V25:V31" si="1">SUM(T25:U25)</f>
        <v>230499</v>
      </c>
      <c r="X25" s="38"/>
    </row>
    <row r="26" spans="2:24" x14ac:dyDescent="0.2">
      <c r="B26" s="38"/>
      <c r="D26" s="46">
        <f t="shared" si="0"/>
        <v>-1407</v>
      </c>
      <c r="E26" s="46">
        <v>-1407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-1407</v>
      </c>
      <c r="V26" s="46">
        <f t="shared" si="1"/>
        <v>-1407</v>
      </c>
      <c r="X26" s="38"/>
    </row>
    <row r="27" spans="2:24" x14ac:dyDescent="0.2">
      <c r="B27" s="45" t="s">
        <v>49</v>
      </c>
      <c r="D27" s="44">
        <f t="shared" si="0"/>
        <v>142284</v>
      </c>
      <c r="E27" s="44">
        <v>622</v>
      </c>
      <c r="F27" s="44">
        <v>141662</v>
      </c>
      <c r="G27" s="44">
        <v>10748</v>
      </c>
      <c r="H27" s="44">
        <v>32879</v>
      </c>
      <c r="I27" s="44">
        <v>4930</v>
      </c>
      <c r="J27" s="44">
        <v>93105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142241</v>
      </c>
      <c r="T27" s="44">
        <v>142241</v>
      </c>
      <c r="U27" s="44">
        <v>43</v>
      </c>
      <c r="V27" s="44">
        <f t="shared" si="1"/>
        <v>142284</v>
      </c>
      <c r="X27" s="45" t="s">
        <v>49</v>
      </c>
    </row>
    <row r="28" spans="2:24" x14ac:dyDescent="0.2">
      <c r="B28" s="38" t="s">
        <v>44</v>
      </c>
      <c r="D28" s="43">
        <f t="shared" si="0"/>
        <v>34385</v>
      </c>
      <c r="E28" s="43"/>
      <c r="F28" s="43">
        <v>34385</v>
      </c>
      <c r="G28" s="43">
        <v>1908</v>
      </c>
      <c r="H28" s="43">
        <v>89</v>
      </c>
      <c r="I28" s="43">
        <v>1441</v>
      </c>
      <c r="J28" s="43">
        <v>686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34546</v>
      </c>
      <c r="S28" s="43"/>
      <c r="T28" s="43">
        <v>34546</v>
      </c>
      <c r="U28" s="43">
        <v>-161</v>
      </c>
      <c r="V28" s="43">
        <f t="shared" si="1"/>
        <v>34385</v>
      </c>
      <c r="X28" s="38" t="s">
        <v>44</v>
      </c>
    </row>
    <row r="29" spans="2:24" x14ac:dyDescent="0.2">
      <c r="B29" s="38"/>
      <c r="D29" s="43">
        <f t="shared" si="0"/>
        <v>30261</v>
      </c>
      <c r="E29" s="43"/>
      <c r="F29" s="43">
        <v>30261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29902</v>
      </c>
      <c r="S29" s="43"/>
      <c r="T29" s="43">
        <v>29902</v>
      </c>
      <c r="U29" s="43">
        <v>359</v>
      </c>
      <c r="V29" s="43">
        <f t="shared" si="1"/>
        <v>30261</v>
      </c>
      <c r="X29" s="38"/>
    </row>
    <row r="30" spans="2:24" x14ac:dyDescent="0.2">
      <c r="B30" s="38"/>
      <c r="D30" s="43">
        <f t="shared" si="0"/>
        <v>4124</v>
      </c>
      <c r="E30" s="43"/>
      <c r="F30" s="43">
        <v>4124</v>
      </c>
      <c r="G30" s="43">
        <v>1908</v>
      </c>
      <c r="H30" s="43">
        <v>89</v>
      </c>
      <c r="I30" s="43">
        <v>1441</v>
      </c>
      <c r="J30" s="43">
        <v>686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4644</v>
      </c>
      <c r="S30" s="43"/>
      <c r="T30" s="43">
        <v>4644</v>
      </c>
      <c r="U30" s="43">
        <v>-520</v>
      </c>
      <c r="V30" s="43">
        <f t="shared" si="1"/>
        <v>4124</v>
      </c>
      <c r="X30" s="38"/>
    </row>
    <row r="31" spans="2:24" x14ac:dyDescent="0.2">
      <c r="B31" s="38"/>
      <c r="D31" s="43">
        <f t="shared" si="0"/>
        <v>105865</v>
      </c>
      <c r="E31" s="43"/>
      <c r="F31" s="43">
        <v>105865</v>
      </c>
      <c r="G31" s="43">
        <v>44883</v>
      </c>
      <c r="H31" s="43">
        <v>7602</v>
      </c>
      <c r="I31" s="43">
        <v>4830</v>
      </c>
      <c r="J31" s="43">
        <v>48550</v>
      </c>
      <c r="K31" s="15"/>
      <c r="L31" s="41" t="s">
        <v>205</v>
      </c>
      <c r="M31" s="42"/>
      <c r="N31" s="41" t="s">
        <v>119</v>
      </c>
      <c r="O31" s="15"/>
      <c r="P31" s="43">
        <v>48550</v>
      </c>
      <c r="Q31" s="43">
        <v>4830</v>
      </c>
      <c r="R31" s="43">
        <v>7602</v>
      </c>
      <c r="S31" s="43">
        <v>44883</v>
      </c>
      <c r="T31" s="43">
        <v>105865</v>
      </c>
      <c r="U31" s="43"/>
      <c r="V31" s="43">
        <f t="shared" si="1"/>
        <v>105865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54452</v>
      </c>
      <c r="E33" s="43"/>
      <c r="F33" s="43">
        <v>54452</v>
      </c>
      <c r="G33" s="43">
        <v>35870</v>
      </c>
      <c r="H33" s="43">
        <v>0</v>
      </c>
      <c r="I33" s="43">
        <v>3620</v>
      </c>
      <c r="J33" s="43">
        <v>14962</v>
      </c>
      <c r="K33" s="13"/>
      <c r="L33" s="41" t="s">
        <v>120</v>
      </c>
      <c r="M33" s="42"/>
      <c r="N33" s="41" t="s">
        <v>121</v>
      </c>
      <c r="O33" s="13"/>
      <c r="P33" s="43">
        <v>14962</v>
      </c>
      <c r="Q33" s="43">
        <v>3620</v>
      </c>
      <c r="R33" s="43">
        <v>0</v>
      </c>
      <c r="S33" s="43">
        <v>35870</v>
      </c>
      <c r="T33" s="43">
        <v>54452</v>
      </c>
      <c r="U33" s="43"/>
      <c r="V33" s="43">
        <f>SUM(T33:U33)</f>
        <v>54452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45745</v>
      </c>
      <c r="E35" s="44">
        <v>13529</v>
      </c>
      <c r="F35" s="44">
        <v>32216</v>
      </c>
      <c r="G35" s="44">
        <v>681</v>
      </c>
      <c r="H35" s="44">
        <v>6013</v>
      </c>
      <c r="I35" s="44">
        <v>11079</v>
      </c>
      <c r="J35" s="44">
        <v>14443</v>
      </c>
      <c r="K35" s="31"/>
      <c r="L35" s="40" t="s">
        <v>63</v>
      </c>
      <c r="M35" s="14"/>
      <c r="N35" s="40" t="s">
        <v>64</v>
      </c>
      <c r="O35" s="31"/>
      <c r="P35" s="44">
        <v>10792</v>
      </c>
      <c r="Q35" s="44">
        <v>14208</v>
      </c>
      <c r="R35" s="44">
        <v>1332</v>
      </c>
      <c r="S35" s="44">
        <v>7290</v>
      </c>
      <c r="T35" s="44">
        <v>33622</v>
      </c>
      <c r="U35" s="44">
        <v>12123</v>
      </c>
      <c r="V35" s="44">
        <f t="shared" ref="V35:V36" si="3">SUM(T35:U35)</f>
        <v>45745</v>
      </c>
      <c r="X35" s="45" t="s">
        <v>62</v>
      </c>
    </row>
    <row r="36" spans="2:24" x14ac:dyDescent="0.2">
      <c r="B36" s="38" t="s">
        <v>54</v>
      </c>
      <c r="D36" s="43">
        <f t="shared" si="2"/>
        <v>284058</v>
      </c>
      <c r="E36" s="43"/>
      <c r="F36" s="43">
        <v>284058</v>
      </c>
      <c r="G36" s="43">
        <v>193733</v>
      </c>
      <c r="H36" s="43">
        <v>37467</v>
      </c>
      <c r="I36" s="43">
        <v>7959</v>
      </c>
      <c r="J36" s="43">
        <v>44899</v>
      </c>
      <c r="K36" s="13"/>
      <c r="L36" s="41" t="s">
        <v>207</v>
      </c>
      <c r="M36" s="42"/>
      <c r="N36" s="41" t="s">
        <v>65</v>
      </c>
      <c r="O36" s="13"/>
      <c r="P36" s="43">
        <v>44899</v>
      </c>
      <c r="Q36" s="43">
        <v>7959</v>
      </c>
      <c r="R36" s="43">
        <v>37467</v>
      </c>
      <c r="S36" s="43">
        <v>193733</v>
      </c>
      <c r="T36" s="43">
        <v>284058</v>
      </c>
      <c r="U36" s="43"/>
      <c r="V36" s="43">
        <f t="shared" si="3"/>
        <v>284058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232645</v>
      </c>
      <c r="E38" s="43"/>
      <c r="F38" s="43">
        <v>232645</v>
      </c>
      <c r="G38" s="43">
        <v>184720</v>
      </c>
      <c r="H38" s="43">
        <v>29865</v>
      </c>
      <c r="I38" s="43">
        <v>6749</v>
      </c>
      <c r="J38" s="43">
        <v>11311</v>
      </c>
      <c r="K38" s="13"/>
      <c r="L38" s="41" t="s">
        <v>69</v>
      </c>
      <c r="M38" s="42"/>
      <c r="N38" s="41" t="s">
        <v>70</v>
      </c>
      <c r="O38" s="13"/>
      <c r="P38" s="43">
        <v>11311</v>
      </c>
      <c r="Q38" s="43">
        <v>6749</v>
      </c>
      <c r="R38" s="43">
        <v>29865</v>
      </c>
      <c r="S38" s="43">
        <v>184720</v>
      </c>
      <c r="T38" s="43">
        <v>232645</v>
      </c>
      <c r="U38" s="43"/>
      <c r="V38" s="43">
        <f>SUM(T38:U38)</f>
        <v>232645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26847</v>
      </c>
      <c r="E40" s="44">
        <v>445</v>
      </c>
      <c r="F40" s="44">
        <v>26402</v>
      </c>
      <c r="G40" s="44">
        <v>25110</v>
      </c>
      <c r="H40" s="44">
        <v>10</v>
      </c>
      <c r="I40" s="44">
        <v>1264</v>
      </c>
      <c r="J40" s="44">
        <v>18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26553</v>
      </c>
      <c r="S40" s="44"/>
      <c r="T40" s="44">
        <v>26553</v>
      </c>
      <c r="U40" s="44">
        <v>294</v>
      </c>
      <c r="V40" s="44">
        <f t="shared" ref="V40:V50" si="5">SUM(T40:U40)</f>
        <v>26847</v>
      </c>
      <c r="X40" s="45" t="s">
        <v>66</v>
      </c>
    </row>
    <row r="41" spans="2:24" x14ac:dyDescent="0.2">
      <c r="B41" s="38" t="s">
        <v>68</v>
      </c>
      <c r="D41" s="43">
        <f t="shared" si="4"/>
        <v>45250</v>
      </c>
      <c r="E41" s="43">
        <v>11</v>
      </c>
      <c r="F41" s="43">
        <v>45239</v>
      </c>
      <c r="G41" s="43">
        <v>45239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1678</v>
      </c>
      <c r="Q41" s="43">
        <v>1132</v>
      </c>
      <c r="R41" s="43">
        <v>42150</v>
      </c>
      <c r="S41" s="43">
        <v>91</v>
      </c>
      <c r="T41" s="43">
        <v>45051</v>
      </c>
      <c r="U41" s="43">
        <v>199</v>
      </c>
      <c r="V41" s="43">
        <f t="shared" si="5"/>
        <v>45250</v>
      </c>
      <c r="X41" s="38" t="s">
        <v>68</v>
      </c>
    </row>
    <row r="42" spans="2:24" ht="24" x14ac:dyDescent="0.2">
      <c r="B42" s="38" t="s">
        <v>71</v>
      </c>
      <c r="D42" s="43">
        <f t="shared" si="4"/>
        <v>56471</v>
      </c>
      <c r="E42" s="43">
        <v>1073</v>
      </c>
      <c r="F42" s="43">
        <v>55398</v>
      </c>
      <c r="G42" s="43">
        <v>93</v>
      </c>
      <c r="H42" s="43">
        <v>51716</v>
      </c>
      <c r="I42" s="43">
        <v>1696</v>
      </c>
      <c r="J42" s="43">
        <v>1893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56350</v>
      </c>
      <c r="T42" s="43">
        <v>56350</v>
      </c>
      <c r="U42" s="43">
        <v>121</v>
      </c>
      <c r="V42" s="43">
        <f t="shared" si="5"/>
        <v>56471</v>
      </c>
      <c r="X42" s="38" t="s">
        <v>71</v>
      </c>
    </row>
    <row r="43" spans="2:24" x14ac:dyDescent="0.2">
      <c r="B43" s="38" t="s">
        <v>78</v>
      </c>
      <c r="D43" s="43">
        <f t="shared" si="4"/>
        <v>44195</v>
      </c>
      <c r="E43" s="43">
        <v>3631</v>
      </c>
      <c r="F43" s="43">
        <v>40564</v>
      </c>
      <c r="G43" s="43">
        <v>21594</v>
      </c>
      <c r="H43" s="43">
        <v>6303</v>
      </c>
      <c r="I43" s="43">
        <v>7941</v>
      </c>
      <c r="J43" s="43">
        <v>4726</v>
      </c>
      <c r="K43" s="13"/>
      <c r="L43" s="40" t="s">
        <v>79</v>
      </c>
      <c r="M43" s="14"/>
      <c r="N43" s="40" t="s">
        <v>80</v>
      </c>
      <c r="O43" s="13"/>
      <c r="P43" s="43">
        <v>2231</v>
      </c>
      <c r="Q43" s="43">
        <v>8089</v>
      </c>
      <c r="R43" s="43">
        <v>2000</v>
      </c>
      <c r="S43" s="43">
        <v>23516</v>
      </c>
      <c r="T43" s="43">
        <v>35836</v>
      </c>
      <c r="U43" s="43">
        <v>8359</v>
      </c>
      <c r="V43" s="43">
        <f t="shared" si="5"/>
        <v>44195</v>
      </c>
      <c r="X43" s="38" t="s">
        <v>78</v>
      </c>
    </row>
    <row r="44" spans="2:24" ht="22.5" customHeight="1" x14ac:dyDescent="0.2">
      <c r="B44" s="38"/>
      <c r="D44" s="43">
        <f t="shared" si="4"/>
        <v>280245</v>
      </c>
      <c r="E44" s="43"/>
      <c r="F44" s="43">
        <v>280245</v>
      </c>
      <c r="G44" s="43">
        <v>181654</v>
      </c>
      <c r="H44" s="43">
        <v>50141</v>
      </c>
      <c r="I44" s="43">
        <v>6279</v>
      </c>
      <c r="J44" s="43">
        <v>42171</v>
      </c>
      <c r="K44" s="30"/>
      <c r="L44" s="41" t="s">
        <v>208</v>
      </c>
      <c r="M44" s="42"/>
      <c r="N44" s="41" t="s">
        <v>187</v>
      </c>
      <c r="O44" s="30"/>
      <c r="P44" s="43">
        <v>42171</v>
      </c>
      <c r="Q44" s="43">
        <v>6279</v>
      </c>
      <c r="R44" s="43">
        <v>50141</v>
      </c>
      <c r="S44" s="43">
        <v>181654</v>
      </c>
      <c r="T44" s="43">
        <v>280245</v>
      </c>
      <c r="U44" s="43"/>
      <c r="V44" s="43">
        <f t="shared" si="5"/>
        <v>280245</v>
      </c>
      <c r="X44" s="38"/>
    </row>
    <row r="45" spans="2:24" ht="24.75" customHeight="1" x14ac:dyDescent="0.2">
      <c r="B45" s="38"/>
      <c r="C45" s="16"/>
      <c r="D45" s="43">
        <f t="shared" si="4"/>
        <v>228832</v>
      </c>
      <c r="E45" s="43"/>
      <c r="F45" s="43">
        <v>228832</v>
      </c>
      <c r="G45" s="43">
        <v>172641</v>
      </c>
      <c r="H45" s="43">
        <v>42539</v>
      </c>
      <c r="I45" s="43">
        <v>5069</v>
      </c>
      <c r="J45" s="43">
        <v>8583</v>
      </c>
      <c r="K45" s="30"/>
      <c r="L45" s="41" t="s">
        <v>188</v>
      </c>
      <c r="M45" s="42"/>
      <c r="N45" s="41" t="s">
        <v>189</v>
      </c>
      <c r="O45" s="30"/>
      <c r="P45" s="43">
        <v>8583</v>
      </c>
      <c r="Q45" s="43">
        <v>5069</v>
      </c>
      <c r="R45" s="43">
        <v>42539</v>
      </c>
      <c r="S45" s="43">
        <v>172641</v>
      </c>
      <c r="T45" s="43">
        <v>228832</v>
      </c>
      <c r="U45" s="43"/>
      <c r="V45" s="43">
        <f t="shared" si="5"/>
        <v>228832</v>
      </c>
      <c r="W45" s="16"/>
      <c r="X45" s="38"/>
    </row>
    <row r="46" spans="2:24" x14ac:dyDescent="0.2">
      <c r="B46" s="38"/>
      <c r="D46" s="46">
        <f t="shared" si="4"/>
        <v>39476</v>
      </c>
      <c r="E46" s="46"/>
      <c r="F46" s="46">
        <v>39476</v>
      </c>
      <c r="G46" s="46">
        <v>3491</v>
      </c>
      <c r="H46" s="46">
        <v>35985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39476</v>
      </c>
      <c r="T46" s="46">
        <v>39476</v>
      </c>
      <c r="U46" s="46"/>
      <c r="V46" s="46">
        <f t="shared" si="5"/>
        <v>39476</v>
      </c>
      <c r="X46" s="38"/>
    </row>
    <row r="47" spans="2:24" ht="33.6" customHeight="1" x14ac:dyDescent="0.2">
      <c r="B47" s="45" t="s">
        <v>198</v>
      </c>
      <c r="D47" s="44">
        <f t="shared" si="4"/>
        <v>280245</v>
      </c>
      <c r="E47" s="44"/>
      <c r="F47" s="44">
        <v>280245</v>
      </c>
      <c r="G47" s="44">
        <v>217639</v>
      </c>
      <c r="H47" s="44">
        <v>14156</v>
      </c>
      <c r="I47" s="44">
        <v>6279</v>
      </c>
      <c r="J47" s="44">
        <v>42171</v>
      </c>
      <c r="K47" s="30"/>
      <c r="L47" s="41" t="s">
        <v>209</v>
      </c>
      <c r="M47" s="42"/>
      <c r="N47" s="41" t="s">
        <v>190</v>
      </c>
      <c r="O47" s="30"/>
      <c r="P47" s="44">
        <v>42171</v>
      </c>
      <c r="Q47" s="44">
        <v>6279</v>
      </c>
      <c r="R47" s="44">
        <v>14156</v>
      </c>
      <c r="S47" s="44">
        <v>217639</v>
      </c>
      <c r="T47" s="44">
        <v>280245</v>
      </c>
      <c r="U47" s="44"/>
      <c r="V47" s="44">
        <f t="shared" si="5"/>
        <v>280245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228832</v>
      </c>
      <c r="E48" s="46"/>
      <c r="F48" s="46">
        <v>228832</v>
      </c>
      <c r="G48" s="46">
        <v>208626</v>
      </c>
      <c r="H48" s="46">
        <v>6554</v>
      </c>
      <c r="I48" s="46">
        <v>5069</v>
      </c>
      <c r="J48" s="46">
        <v>8583</v>
      </c>
      <c r="K48" s="13"/>
      <c r="L48" s="41" t="s">
        <v>210</v>
      </c>
      <c r="M48" s="42"/>
      <c r="N48" s="41" t="s">
        <v>191</v>
      </c>
      <c r="O48" s="13"/>
      <c r="P48" s="46">
        <v>8583</v>
      </c>
      <c r="Q48" s="46">
        <v>5069</v>
      </c>
      <c r="R48" s="46">
        <v>6554</v>
      </c>
      <c r="S48" s="46">
        <v>208626</v>
      </c>
      <c r="T48" s="46">
        <v>228832</v>
      </c>
      <c r="U48" s="46"/>
      <c r="V48" s="46">
        <f t="shared" si="5"/>
        <v>228832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42171</v>
      </c>
      <c r="Q49" s="44">
        <v>6279</v>
      </c>
      <c r="R49" s="44">
        <v>50141</v>
      </c>
      <c r="S49" s="44">
        <v>181654</v>
      </c>
      <c r="T49" s="44">
        <v>280245</v>
      </c>
      <c r="U49" s="44"/>
      <c r="V49" s="44">
        <f t="shared" si="5"/>
        <v>280245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8583</v>
      </c>
      <c r="Q50" s="43">
        <v>5069</v>
      </c>
      <c r="R50" s="43">
        <v>42539</v>
      </c>
      <c r="S50" s="43">
        <v>172641</v>
      </c>
      <c r="T50" s="43">
        <v>228832</v>
      </c>
      <c r="U50" s="43"/>
      <c r="V50" s="43">
        <f t="shared" si="5"/>
        <v>228832</v>
      </c>
      <c r="X50" s="38" t="s">
        <v>55</v>
      </c>
    </row>
    <row r="51" spans="2:24" x14ac:dyDescent="0.2">
      <c r="B51" s="38"/>
      <c r="D51" s="43">
        <f t="shared" ref="D51:D56" si="6">SUM(E51:F51)</f>
        <v>221268</v>
      </c>
      <c r="E51" s="43"/>
      <c r="F51" s="43">
        <v>221268</v>
      </c>
      <c r="G51" s="43">
        <v>197535</v>
      </c>
      <c r="H51" s="43">
        <v>23733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221268</v>
      </c>
      <c r="E52" s="43"/>
      <c r="F52" s="43">
        <v>221268</v>
      </c>
      <c r="G52" s="43">
        <v>161550</v>
      </c>
      <c r="H52" s="43">
        <v>59718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-677</v>
      </c>
      <c r="E53" s="43"/>
      <c r="F53" s="43">
        <v>-677</v>
      </c>
      <c r="G53" s="43"/>
      <c r="H53" s="43"/>
      <c r="I53" s="43">
        <v>-677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-677</v>
      </c>
      <c r="T53" s="43">
        <v>-677</v>
      </c>
      <c r="U53" s="43"/>
      <c r="V53" s="43">
        <f>SUM(T53:U53)</f>
        <v>-677</v>
      </c>
      <c r="X53" s="38"/>
    </row>
    <row r="54" spans="2:24" x14ac:dyDescent="0.2">
      <c r="B54" s="38"/>
      <c r="D54" s="43">
        <f t="shared" si="6"/>
        <v>58977</v>
      </c>
      <c r="E54" s="43"/>
      <c r="F54" s="43">
        <v>58977</v>
      </c>
      <c r="G54" s="43">
        <v>19427</v>
      </c>
      <c r="H54" s="43">
        <v>-9577</v>
      </c>
      <c r="I54" s="43">
        <v>6956</v>
      </c>
      <c r="J54" s="43">
        <v>42171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7564</v>
      </c>
      <c r="E55" s="43"/>
      <c r="F55" s="43">
        <v>7564</v>
      </c>
      <c r="G55" s="43">
        <v>10414</v>
      </c>
      <c r="H55" s="43">
        <v>-17179</v>
      </c>
      <c r="I55" s="43">
        <v>5746</v>
      </c>
      <c r="J55" s="43">
        <v>8583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260</v>
      </c>
      <c r="E56" s="43">
        <v>260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8583</v>
      </c>
      <c r="Q69" s="43">
        <v>5746</v>
      </c>
      <c r="R69" s="43">
        <v>-17179</v>
      </c>
      <c r="S69" s="43">
        <v>10414</v>
      </c>
      <c r="T69" s="43">
        <v>7564</v>
      </c>
      <c r="U69" s="43"/>
      <c r="V69" s="43">
        <f>SUM(T69:U69)</f>
        <v>7564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260</v>
      </c>
      <c r="V71" s="43">
        <f t="shared" ref="V71:V74" si="7">SUM(T71:U71)</f>
        <v>260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627</v>
      </c>
      <c r="Q72" s="43">
        <v>5593</v>
      </c>
      <c r="R72" s="43">
        <v>2739</v>
      </c>
      <c r="S72" s="43">
        <v>450</v>
      </c>
      <c r="T72" s="43">
        <v>9409</v>
      </c>
      <c r="U72" s="43">
        <v>174</v>
      </c>
      <c r="V72" s="43">
        <f t="shared" si="7"/>
        <v>9583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-520</v>
      </c>
      <c r="Q73" s="43">
        <v>-352</v>
      </c>
      <c r="R73" s="43">
        <v>-6682</v>
      </c>
      <c r="S73" s="43">
        <v>-1128</v>
      </c>
      <c r="T73" s="43">
        <v>-8682</v>
      </c>
      <c r="U73" s="43">
        <v>-901</v>
      </c>
      <c r="V73" s="43">
        <f t="shared" si="7"/>
        <v>-9583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7824</v>
      </c>
      <c r="E74" s="46">
        <v>-467</v>
      </c>
      <c r="F74" s="46">
        <v>8291</v>
      </c>
      <c r="G74" s="46">
        <v>9736</v>
      </c>
      <c r="H74" s="46">
        <v>-21122</v>
      </c>
      <c r="I74" s="46">
        <v>10987</v>
      </c>
      <c r="J74" s="46">
        <v>8690</v>
      </c>
      <c r="K74" s="13"/>
      <c r="L74" s="41" t="s">
        <v>103</v>
      </c>
      <c r="M74" s="42"/>
      <c r="N74" s="41" t="s">
        <v>104</v>
      </c>
      <c r="O74" s="13"/>
      <c r="P74" s="46">
        <v>8690</v>
      </c>
      <c r="Q74" s="46">
        <v>10987</v>
      </c>
      <c r="R74" s="46">
        <v>-21122</v>
      </c>
      <c r="S74" s="46">
        <v>9736</v>
      </c>
      <c r="T74" s="46">
        <v>8291</v>
      </c>
      <c r="U74" s="46">
        <v>-467</v>
      </c>
      <c r="V74" s="46">
        <f t="shared" si="7"/>
        <v>7824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59237</v>
      </c>
      <c r="E75" s="44"/>
      <c r="F75" s="44">
        <v>59237</v>
      </c>
      <c r="G75" s="44">
        <v>11691</v>
      </c>
      <c r="H75" s="44">
        <v>6881</v>
      </c>
      <c r="I75" s="44">
        <v>215</v>
      </c>
      <c r="J75" s="44">
        <v>40450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57722</v>
      </c>
      <c r="E76" s="43"/>
      <c r="F76" s="43">
        <v>57722</v>
      </c>
      <c r="G76" s="43">
        <v>11377</v>
      </c>
      <c r="H76" s="43">
        <v>6839</v>
      </c>
      <c r="I76" s="43">
        <v>221</v>
      </c>
      <c r="J76" s="43">
        <v>39285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-51413</v>
      </c>
      <c r="E77" s="43"/>
      <c r="F77" s="43">
        <v>-51413</v>
      </c>
      <c r="G77" s="43">
        <v>-9013</v>
      </c>
      <c r="H77" s="43">
        <v>-7602</v>
      </c>
      <c r="I77" s="43">
        <v>-1210</v>
      </c>
      <c r="J77" s="43">
        <v>-33588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1515</v>
      </c>
      <c r="E78" s="43"/>
      <c r="F78" s="43">
        <v>1515</v>
      </c>
      <c r="G78" s="43">
        <v>314</v>
      </c>
      <c r="H78" s="43">
        <v>42</v>
      </c>
      <c r="I78" s="43">
        <v>-6</v>
      </c>
      <c r="J78" s="43">
        <v>1165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316</v>
      </c>
      <c r="F79" s="43">
        <v>-316</v>
      </c>
      <c r="G79" s="43">
        <v>-336</v>
      </c>
      <c r="H79" s="43">
        <v>287</v>
      </c>
      <c r="I79" s="43">
        <v>31</v>
      </c>
      <c r="J79" s="43">
        <v>-298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-783</v>
      </c>
      <c r="F80" s="43">
        <v>783</v>
      </c>
      <c r="G80" s="43">
        <v>7394</v>
      </c>
      <c r="H80" s="43">
        <v>-20688</v>
      </c>
      <c r="I80" s="43">
        <v>11951</v>
      </c>
      <c r="J80" s="43">
        <v>2126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900-000000000000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91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333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97617</v>
      </c>
      <c r="V18" s="43">
        <f>SUM(T18:U18)</f>
        <v>97617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101288</v>
      </c>
      <c r="E19" s="43">
        <v>101288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303303</v>
      </c>
      <c r="E23" s="43"/>
      <c r="F23" s="43">
        <v>303303</v>
      </c>
      <c r="G23" s="43">
        <v>64575</v>
      </c>
      <c r="H23" s="43">
        <v>47643</v>
      </c>
      <c r="I23" s="43">
        <v>11024</v>
      </c>
      <c r="J23" s="43">
        <v>151781</v>
      </c>
      <c r="K23" s="59"/>
      <c r="L23" s="41" t="s">
        <v>204</v>
      </c>
      <c r="M23" s="86"/>
      <c r="N23" s="41" t="s">
        <v>41</v>
      </c>
      <c r="O23" s="59"/>
      <c r="P23" s="43">
        <v>151781</v>
      </c>
      <c r="Q23" s="43">
        <v>11024</v>
      </c>
      <c r="R23" s="43">
        <v>47643</v>
      </c>
      <c r="S23" s="43">
        <v>64575</v>
      </c>
      <c r="T23" s="43">
        <v>303303</v>
      </c>
      <c r="U23" s="43"/>
      <c r="V23" s="43">
        <f>SUM(T23:U23)</f>
        <v>303303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51531</v>
      </c>
      <c r="E24" s="43"/>
      <c r="F24" s="43">
        <v>51531</v>
      </c>
      <c r="G24" s="43">
        <v>9098</v>
      </c>
      <c r="H24" s="43">
        <v>7674</v>
      </c>
      <c r="I24" s="43">
        <v>1201</v>
      </c>
      <c r="J24" s="43">
        <v>33558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251772</v>
      </c>
      <c r="E25" s="43"/>
      <c r="F25" s="43">
        <v>251772</v>
      </c>
      <c r="G25" s="43">
        <v>55477</v>
      </c>
      <c r="H25" s="43">
        <v>39969</v>
      </c>
      <c r="I25" s="43">
        <v>9823</v>
      </c>
      <c r="J25" s="43">
        <v>118223</v>
      </c>
      <c r="K25" s="59"/>
      <c r="L25" s="41" t="s">
        <v>45</v>
      </c>
      <c r="M25" s="86"/>
      <c r="N25" s="41" t="s">
        <v>46</v>
      </c>
      <c r="O25" s="59"/>
      <c r="P25" s="43">
        <v>118223</v>
      </c>
      <c r="Q25" s="43">
        <v>9823</v>
      </c>
      <c r="R25" s="43">
        <v>39969</v>
      </c>
      <c r="S25" s="43">
        <v>55477</v>
      </c>
      <c r="T25" s="43">
        <v>251772</v>
      </c>
      <c r="U25" s="43"/>
      <c r="V25" s="43">
        <f t="shared" ref="V25:V31" si="1">SUM(T25:U25)</f>
        <v>251772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-3671</v>
      </c>
      <c r="E26" s="46">
        <v>-3671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-3671</v>
      </c>
      <c r="V26" s="46">
        <f t="shared" si="1"/>
        <v>-3671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149409</v>
      </c>
      <c r="E27" s="44">
        <v>664</v>
      </c>
      <c r="F27" s="44">
        <v>148745</v>
      </c>
      <c r="G27" s="44">
        <v>10567</v>
      </c>
      <c r="H27" s="44">
        <v>39830</v>
      </c>
      <c r="I27" s="44">
        <v>4550</v>
      </c>
      <c r="J27" s="44">
        <v>93798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149357</v>
      </c>
      <c r="T27" s="44">
        <v>149357</v>
      </c>
      <c r="U27" s="44">
        <v>52</v>
      </c>
      <c r="V27" s="44">
        <f t="shared" si="1"/>
        <v>149409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32128</v>
      </c>
      <c r="E28" s="43"/>
      <c r="F28" s="43">
        <v>32128</v>
      </c>
      <c r="G28" s="43">
        <v>1919</v>
      </c>
      <c r="H28" s="43">
        <v>139</v>
      </c>
      <c r="I28" s="43">
        <v>1161</v>
      </c>
      <c r="J28" s="43">
        <v>629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31290</v>
      </c>
      <c r="S28" s="43"/>
      <c r="T28" s="43">
        <v>31290</v>
      </c>
      <c r="U28" s="43">
        <v>838</v>
      </c>
      <c r="V28" s="43">
        <f t="shared" si="1"/>
        <v>32128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28280</v>
      </c>
      <c r="E29" s="43"/>
      <c r="F29" s="43">
        <v>28280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27861</v>
      </c>
      <c r="S29" s="43"/>
      <c r="T29" s="43">
        <v>27861</v>
      </c>
      <c r="U29" s="43">
        <v>419</v>
      </c>
      <c r="V29" s="43">
        <f t="shared" si="1"/>
        <v>28280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3848</v>
      </c>
      <c r="E30" s="43"/>
      <c r="F30" s="43">
        <v>3848</v>
      </c>
      <c r="G30" s="43">
        <v>1919</v>
      </c>
      <c r="H30" s="43">
        <v>139</v>
      </c>
      <c r="I30" s="43">
        <v>1161</v>
      </c>
      <c r="J30" s="43">
        <v>629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3429</v>
      </c>
      <c r="S30" s="43"/>
      <c r="T30" s="43">
        <v>3429</v>
      </c>
      <c r="U30" s="43">
        <v>419</v>
      </c>
      <c r="V30" s="43">
        <f t="shared" si="1"/>
        <v>3848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122430</v>
      </c>
      <c r="E31" s="43"/>
      <c r="F31" s="43">
        <v>122430</v>
      </c>
      <c r="G31" s="43">
        <v>52089</v>
      </c>
      <c r="H31" s="43">
        <v>7674</v>
      </c>
      <c r="I31" s="43">
        <v>5313</v>
      </c>
      <c r="J31" s="43">
        <v>57354</v>
      </c>
      <c r="K31" s="75"/>
      <c r="L31" s="41" t="s">
        <v>205</v>
      </c>
      <c r="M31" s="86"/>
      <c r="N31" s="41" t="s">
        <v>119</v>
      </c>
      <c r="O31" s="75"/>
      <c r="P31" s="43">
        <v>57354</v>
      </c>
      <c r="Q31" s="43">
        <v>5313</v>
      </c>
      <c r="R31" s="43">
        <v>7674</v>
      </c>
      <c r="S31" s="43">
        <v>52089</v>
      </c>
      <c r="T31" s="43">
        <v>122430</v>
      </c>
      <c r="U31" s="43"/>
      <c r="V31" s="43">
        <f t="shared" si="1"/>
        <v>122430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70899</v>
      </c>
      <c r="E33" s="43"/>
      <c r="F33" s="43">
        <v>70899</v>
      </c>
      <c r="G33" s="43">
        <v>42991</v>
      </c>
      <c r="H33" s="43">
        <v>0</v>
      </c>
      <c r="I33" s="43">
        <v>4112</v>
      </c>
      <c r="J33" s="43">
        <v>23796</v>
      </c>
      <c r="K33" s="59"/>
      <c r="L33" s="41" t="s">
        <v>120</v>
      </c>
      <c r="M33" s="86"/>
      <c r="N33" s="41" t="s">
        <v>121</v>
      </c>
      <c r="O33" s="59"/>
      <c r="P33" s="43">
        <v>23796</v>
      </c>
      <c r="Q33" s="43">
        <v>4112</v>
      </c>
      <c r="R33" s="43">
        <v>0</v>
      </c>
      <c r="S33" s="43">
        <v>42991</v>
      </c>
      <c r="T33" s="43">
        <v>70899</v>
      </c>
      <c r="U33" s="43"/>
      <c r="V33" s="43">
        <f>SUM(T33:U33)</f>
        <v>70899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53838</v>
      </c>
      <c r="E35" s="44">
        <v>14578</v>
      </c>
      <c r="F35" s="44">
        <v>39260</v>
      </c>
      <c r="G35" s="44">
        <v>684</v>
      </c>
      <c r="H35" s="44">
        <v>6894</v>
      </c>
      <c r="I35" s="44">
        <v>11186</v>
      </c>
      <c r="J35" s="44">
        <v>20496</v>
      </c>
      <c r="K35" s="79"/>
      <c r="L35" s="40" t="s">
        <v>63</v>
      </c>
      <c r="M35" s="77"/>
      <c r="N35" s="40" t="s">
        <v>64</v>
      </c>
      <c r="O35" s="79"/>
      <c r="P35" s="44">
        <v>13639</v>
      </c>
      <c r="Q35" s="44">
        <v>15271</v>
      </c>
      <c r="R35" s="44">
        <v>1276</v>
      </c>
      <c r="S35" s="44">
        <v>10803</v>
      </c>
      <c r="T35" s="44">
        <v>40989</v>
      </c>
      <c r="U35" s="44">
        <v>12849</v>
      </c>
      <c r="V35" s="44">
        <f t="shared" ref="V35:V36" si="3">SUM(T35:U35)</f>
        <v>53838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304806</v>
      </c>
      <c r="E36" s="43"/>
      <c r="F36" s="43">
        <v>304806</v>
      </c>
      <c r="G36" s="43">
        <v>211565</v>
      </c>
      <c r="H36" s="43">
        <v>33346</v>
      </c>
      <c r="I36" s="43">
        <v>9398</v>
      </c>
      <c r="J36" s="43">
        <v>50497</v>
      </c>
      <c r="K36" s="59"/>
      <c r="L36" s="41" t="s">
        <v>207</v>
      </c>
      <c r="M36" s="86"/>
      <c r="N36" s="41" t="s">
        <v>65</v>
      </c>
      <c r="O36" s="59"/>
      <c r="P36" s="43">
        <v>50497</v>
      </c>
      <c r="Q36" s="43">
        <v>9398</v>
      </c>
      <c r="R36" s="43">
        <v>33346</v>
      </c>
      <c r="S36" s="43">
        <v>211565</v>
      </c>
      <c r="T36" s="43">
        <v>304806</v>
      </c>
      <c r="U36" s="43"/>
      <c r="V36" s="43">
        <f t="shared" si="3"/>
        <v>304806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253275</v>
      </c>
      <c r="E38" s="43"/>
      <c r="F38" s="43">
        <v>253275</v>
      </c>
      <c r="G38" s="43">
        <v>202467</v>
      </c>
      <c r="H38" s="43">
        <v>25672</v>
      </c>
      <c r="I38" s="43">
        <v>8197</v>
      </c>
      <c r="J38" s="43">
        <v>16939</v>
      </c>
      <c r="K38" s="59"/>
      <c r="L38" s="41" t="s">
        <v>69</v>
      </c>
      <c r="M38" s="86"/>
      <c r="N38" s="41" t="s">
        <v>70</v>
      </c>
      <c r="O38" s="59"/>
      <c r="P38" s="43">
        <v>16939</v>
      </c>
      <c r="Q38" s="43">
        <v>8197</v>
      </c>
      <c r="R38" s="43">
        <v>25672</v>
      </c>
      <c r="S38" s="43">
        <v>202467</v>
      </c>
      <c r="T38" s="43">
        <v>253275</v>
      </c>
      <c r="U38" s="43"/>
      <c r="V38" s="43">
        <f>SUM(T38:U38)</f>
        <v>253275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29870</v>
      </c>
      <c r="E40" s="44">
        <v>533</v>
      </c>
      <c r="F40" s="44">
        <v>29337</v>
      </c>
      <c r="G40" s="44">
        <v>21329</v>
      </c>
      <c r="H40" s="44">
        <v>205</v>
      </c>
      <c r="I40" s="44">
        <v>2066</v>
      </c>
      <c r="J40" s="44">
        <v>5737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29384</v>
      </c>
      <c r="S40" s="44"/>
      <c r="T40" s="44">
        <v>29384</v>
      </c>
      <c r="U40" s="44">
        <v>486</v>
      </c>
      <c r="V40" s="44">
        <f t="shared" ref="V40:V50" si="5">SUM(T40:U40)</f>
        <v>29870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45677</v>
      </c>
      <c r="E41" s="43">
        <v>13</v>
      </c>
      <c r="F41" s="43">
        <v>45664</v>
      </c>
      <c r="G41" s="43">
        <v>45664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1688</v>
      </c>
      <c r="Q41" s="43">
        <v>1114</v>
      </c>
      <c r="R41" s="43">
        <v>42572</v>
      </c>
      <c r="S41" s="43">
        <v>91</v>
      </c>
      <c r="T41" s="43">
        <v>45465</v>
      </c>
      <c r="U41" s="43">
        <v>212</v>
      </c>
      <c r="V41" s="43">
        <f t="shared" si="5"/>
        <v>45677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70660</v>
      </c>
      <c r="E42" s="43">
        <v>1115</v>
      </c>
      <c r="F42" s="43">
        <v>69545</v>
      </c>
      <c r="G42" s="43">
        <v>94</v>
      </c>
      <c r="H42" s="43">
        <v>63792</v>
      </c>
      <c r="I42" s="43">
        <v>3754</v>
      </c>
      <c r="J42" s="43">
        <v>1905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70497</v>
      </c>
      <c r="T42" s="43">
        <v>70497</v>
      </c>
      <c r="U42" s="43">
        <v>163</v>
      </c>
      <c r="V42" s="43">
        <f t="shared" si="5"/>
        <v>70660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42608</v>
      </c>
      <c r="E43" s="43">
        <v>2715</v>
      </c>
      <c r="F43" s="43">
        <v>39893</v>
      </c>
      <c r="G43" s="43">
        <v>22687</v>
      </c>
      <c r="H43" s="43">
        <v>4326</v>
      </c>
      <c r="I43" s="43">
        <v>7638</v>
      </c>
      <c r="J43" s="43">
        <v>5242</v>
      </c>
      <c r="K43" s="59"/>
      <c r="L43" s="40" t="s">
        <v>79</v>
      </c>
      <c r="M43" s="77"/>
      <c r="N43" s="40" t="s">
        <v>80</v>
      </c>
      <c r="O43" s="59"/>
      <c r="P43" s="43">
        <v>2242</v>
      </c>
      <c r="Q43" s="43">
        <v>7693</v>
      </c>
      <c r="R43" s="43">
        <v>2906</v>
      </c>
      <c r="S43" s="43">
        <v>22889</v>
      </c>
      <c r="T43" s="43">
        <v>35730</v>
      </c>
      <c r="U43" s="43">
        <v>6878</v>
      </c>
      <c r="V43" s="43">
        <f t="shared" si="5"/>
        <v>42608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301443</v>
      </c>
      <c r="E44" s="43"/>
      <c r="F44" s="43">
        <v>301443</v>
      </c>
      <c r="G44" s="43">
        <v>215268</v>
      </c>
      <c r="H44" s="43">
        <v>39885</v>
      </c>
      <c r="I44" s="43">
        <v>4747</v>
      </c>
      <c r="J44" s="43">
        <v>41543</v>
      </c>
      <c r="K44" s="93"/>
      <c r="L44" s="41" t="s">
        <v>208</v>
      </c>
      <c r="M44" s="86"/>
      <c r="N44" s="41" t="s">
        <v>187</v>
      </c>
      <c r="O44" s="93"/>
      <c r="P44" s="43">
        <v>41543</v>
      </c>
      <c r="Q44" s="43">
        <v>4747</v>
      </c>
      <c r="R44" s="43">
        <v>39885</v>
      </c>
      <c r="S44" s="43">
        <v>215268</v>
      </c>
      <c r="T44" s="43">
        <v>301443</v>
      </c>
      <c r="U44" s="43"/>
      <c r="V44" s="43">
        <f t="shared" si="5"/>
        <v>301443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249912</v>
      </c>
      <c r="E45" s="43"/>
      <c r="F45" s="43">
        <v>249912</v>
      </c>
      <c r="G45" s="43">
        <v>206170</v>
      </c>
      <c r="H45" s="43">
        <v>32211</v>
      </c>
      <c r="I45" s="43">
        <v>3546</v>
      </c>
      <c r="J45" s="43">
        <v>7985</v>
      </c>
      <c r="K45" s="93"/>
      <c r="L45" s="41" t="s">
        <v>188</v>
      </c>
      <c r="M45" s="86"/>
      <c r="N45" s="41" t="s">
        <v>189</v>
      </c>
      <c r="O45" s="93"/>
      <c r="P45" s="43">
        <v>7985</v>
      </c>
      <c r="Q45" s="43">
        <v>3546</v>
      </c>
      <c r="R45" s="43">
        <v>32211</v>
      </c>
      <c r="S45" s="43">
        <v>206170</v>
      </c>
      <c r="T45" s="43">
        <v>249912</v>
      </c>
      <c r="U45" s="43"/>
      <c r="V45" s="43">
        <f t="shared" si="5"/>
        <v>249912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44615</v>
      </c>
      <c r="E46" s="46"/>
      <c r="F46" s="46">
        <v>44615</v>
      </c>
      <c r="G46" s="46">
        <v>3401</v>
      </c>
      <c r="H46" s="46">
        <v>41214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44615</v>
      </c>
      <c r="T46" s="46">
        <v>44615</v>
      </c>
      <c r="U46" s="46"/>
      <c r="V46" s="46">
        <f t="shared" si="5"/>
        <v>44615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301443</v>
      </c>
      <c r="E47" s="44"/>
      <c r="F47" s="44">
        <v>301443</v>
      </c>
      <c r="G47" s="44">
        <v>256482</v>
      </c>
      <c r="H47" s="44">
        <v>-1329</v>
      </c>
      <c r="I47" s="44">
        <v>4747</v>
      </c>
      <c r="J47" s="44">
        <v>41543</v>
      </c>
      <c r="K47" s="93"/>
      <c r="L47" s="41" t="s">
        <v>209</v>
      </c>
      <c r="M47" s="86"/>
      <c r="N47" s="41" t="s">
        <v>190</v>
      </c>
      <c r="O47" s="93"/>
      <c r="P47" s="44">
        <v>41543</v>
      </c>
      <c r="Q47" s="44">
        <v>4747</v>
      </c>
      <c r="R47" s="44">
        <v>-1329</v>
      </c>
      <c r="S47" s="44">
        <v>256482</v>
      </c>
      <c r="T47" s="44">
        <v>301443</v>
      </c>
      <c r="U47" s="44"/>
      <c r="V47" s="44">
        <f t="shared" si="5"/>
        <v>301443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249912</v>
      </c>
      <c r="E48" s="46"/>
      <c r="F48" s="46">
        <v>249912</v>
      </c>
      <c r="G48" s="46">
        <v>247384</v>
      </c>
      <c r="H48" s="46">
        <v>-9003</v>
      </c>
      <c r="I48" s="46">
        <v>3546</v>
      </c>
      <c r="J48" s="46">
        <v>7985</v>
      </c>
      <c r="K48" s="59"/>
      <c r="L48" s="41" t="s">
        <v>210</v>
      </c>
      <c r="M48" s="86"/>
      <c r="N48" s="41" t="s">
        <v>191</v>
      </c>
      <c r="O48" s="59"/>
      <c r="P48" s="46">
        <v>7985</v>
      </c>
      <c r="Q48" s="46">
        <v>3546</v>
      </c>
      <c r="R48" s="46">
        <v>-9003</v>
      </c>
      <c r="S48" s="46">
        <v>247384</v>
      </c>
      <c r="T48" s="46">
        <v>249912</v>
      </c>
      <c r="U48" s="46"/>
      <c r="V48" s="46">
        <f t="shared" si="5"/>
        <v>249912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41543</v>
      </c>
      <c r="Q49" s="44">
        <v>4747</v>
      </c>
      <c r="R49" s="44">
        <v>39885</v>
      </c>
      <c r="S49" s="44">
        <v>215268</v>
      </c>
      <c r="T49" s="44">
        <v>301443</v>
      </c>
      <c r="U49" s="44"/>
      <c r="V49" s="44">
        <f t="shared" si="5"/>
        <v>301443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7985</v>
      </c>
      <c r="Q50" s="43">
        <v>3546</v>
      </c>
      <c r="R50" s="43">
        <v>32211</v>
      </c>
      <c r="S50" s="43">
        <v>206170</v>
      </c>
      <c r="T50" s="43">
        <v>249912</v>
      </c>
      <c r="U50" s="43"/>
      <c r="V50" s="43">
        <f t="shared" si="5"/>
        <v>249912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236904</v>
      </c>
      <c r="E51" s="43"/>
      <c r="F51" s="43">
        <v>236904</v>
      </c>
      <c r="G51" s="43">
        <v>210468</v>
      </c>
      <c r="H51" s="43">
        <v>26436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236904</v>
      </c>
      <c r="E52" s="43"/>
      <c r="F52" s="43">
        <v>236904</v>
      </c>
      <c r="G52" s="43">
        <v>169254</v>
      </c>
      <c r="H52" s="43">
        <v>67650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-516</v>
      </c>
      <c r="E53" s="43"/>
      <c r="F53" s="43">
        <v>-516</v>
      </c>
      <c r="G53" s="43"/>
      <c r="H53" s="43"/>
      <c r="I53" s="43">
        <v>-516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-516</v>
      </c>
      <c r="T53" s="43">
        <v>-516</v>
      </c>
      <c r="U53" s="43"/>
      <c r="V53" s="43">
        <f>SUM(T53:U53)</f>
        <v>-516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64539</v>
      </c>
      <c r="E54" s="43"/>
      <c r="F54" s="43">
        <v>64539</v>
      </c>
      <c r="G54" s="43">
        <v>45498</v>
      </c>
      <c r="H54" s="43">
        <v>-27765</v>
      </c>
      <c r="I54" s="43">
        <v>5263</v>
      </c>
      <c r="J54" s="43">
        <v>41543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13008</v>
      </c>
      <c r="E55" s="43"/>
      <c r="F55" s="43">
        <v>13008</v>
      </c>
      <c r="G55" s="43">
        <v>36400</v>
      </c>
      <c r="H55" s="43">
        <v>-35439</v>
      </c>
      <c r="I55" s="43">
        <v>4062</v>
      </c>
      <c r="J55" s="43">
        <v>7985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-1811</v>
      </c>
      <c r="E56" s="43">
        <v>-1811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7985</v>
      </c>
      <c r="Q69" s="43">
        <v>4062</v>
      </c>
      <c r="R69" s="43">
        <v>-35439</v>
      </c>
      <c r="S69" s="43">
        <v>36400</v>
      </c>
      <c r="T69" s="43">
        <v>13008</v>
      </c>
      <c r="U69" s="43"/>
      <c r="V69" s="43">
        <f>SUM(T69:U69)</f>
        <v>13008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-1811</v>
      </c>
      <c r="V71" s="43">
        <f t="shared" ref="V71:V74" si="7">SUM(T71:U71)</f>
        <v>-1811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872</v>
      </c>
      <c r="Q72" s="43">
        <v>369</v>
      </c>
      <c r="R72" s="43">
        <v>3312</v>
      </c>
      <c r="S72" s="43">
        <v>540</v>
      </c>
      <c r="T72" s="43">
        <v>5093</v>
      </c>
      <c r="U72" s="43">
        <v>20</v>
      </c>
      <c r="V72" s="43">
        <f t="shared" si="7"/>
        <v>5113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-671</v>
      </c>
      <c r="Q73" s="43">
        <v>1</v>
      </c>
      <c r="R73" s="43">
        <v>-1772</v>
      </c>
      <c r="S73" s="43">
        <v>-1464</v>
      </c>
      <c r="T73" s="43">
        <v>-3906</v>
      </c>
      <c r="U73" s="43">
        <v>-1207</v>
      </c>
      <c r="V73" s="43">
        <f t="shared" si="7"/>
        <v>-5113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11197</v>
      </c>
      <c r="E74" s="46">
        <v>-2998</v>
      </c>
      <c r="F74" s="46">
        <v>14195</v>
      </c>
      <c r="G74" s="46">
        <v>35476</v>
      </c>
      <c r="H74" s="46">
        <v>-33899</v>
      </c>
      <c r="I74" s="46">
        <v>4432</v>
      </c>
      <c r="J74" s="46">
        <v>8186</v>
      </c>
      <c r="K74" s="59"/>
      <c r="L74" s="41" t="s">
        <v>103</v>
      </c>
      <c r="M74" s="86"/>
      <c r="N74" s="41" t="s">
        <v>104</v>
      </c>
      <c r="O74" s="59"/>
      <c r="P74" s="46">
        <v>8186</v>
      </c>
      <c r="Q74" s="46">
        <v>4432</v>
      </c>
      <c r="R74" s="46">
        <v>-33899</v>
      </c>
      <c r="S74" s="46">
        <v>35476</v>
      </c>
      <c r="T74" s="46">
        <v>14195</v>
      </c>
      <c r="U74" s="46">
        <v>-2998</v>
      </c>
      <c r="V74" s="46">
        <f t="shared" si="7"/>
        <v>11197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62728</v>
      </c>
      <c r="E75" s="44"/>
      <c r="F75" s="44">
        <v>62728</v>
      </c>
      <c r="G75" s="44">
        <v>8852</v>
      </c>
      <c r="H75" s="44">
        <v>7805</v>
      </c>
      <c r="I75" s="44">
        <v>1812</v>
      </c>
      <c r="J75" s="44">
        <v>44259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61856</v>
      </c>
      <c r="E76" s="43"/>
      <c r="F76" s="43">
        <v>61856</v>
      </c>
      <c r="G76" s="43">
        <v>13154</v>
      </c>
      <c r="H76" s="43">
        <v>7651</v>
      </c>
      <c r="I76" s="43">
        <v>1817</v>
      </c>
      <c r="J76" s="43">
        <v>39234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-51531</v>
      </c>
      <c r="E77" s="43"/>
      <c r="F77" s="43">
        <v>-51531</v>
      </c>
      <c r="G77" s="43">
        <v>-9098</v>
      </c>
      <c r="H77" s="43">
        <v>-7674</v>
      </c>
      <c r="I77" s="43">
        <v>-1201</v>
      </c>
      <c r="J77" s="43">
        <v>-33558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872</v>
      </c>
      <c r="E78" s="43"/>
      <c r="F78" s="43">
        <v>872</v>
      </c>
      <c r="G78" s="43">
        <v>-4302</v>
      </c>
      <c r="H78" s="43">
        <v>154</v>
      </c>
      <c r="I78" s="43">
        <v>-5</v>
      </c>
      <c r="J78" s="43">
        <v>5025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576</v>
      </c>
      <c r="F79" s="43">
        <v>-576</v>
      </c>
      <c r="G79" s="43">
        <v>-478</v>
      </c>
      <c r="H79" s="43">
        <v>409</v>
      </c>
      <c r="I79" s="43">
        <v>31</v>
      </c>
      <c r="J79" s="43">
        <v>-538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-3574</v>
      </c>
      <c r="F80" s="43">
        <v>3574</v>
      </c>
      <c r="G80" s="43">
        <v>36200</v>
      </c>
      <c r="H80" s="43">
        <v>-34439</v>
      </c>
      <c r="I80" s="43">
        <v>3790</v>
      </c>
      <c r="J80" s="43">
        <v>-1977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A00-000000000000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92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335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101614</v>
      </c>
      <c r="V18" s="43">
        <f>SUM(T18:U18)</f>
        <v>101614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107583</v>
      </c>
      <c r="E19" s="43">
        <v>107583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303868</v>
      </c>
      <c r="E23" s="43"/>
      <c r="F23" s="43">
        <v>303868</v>
      </c>
      <c r="G23" s="43">
        <v>65449</v>
      </c>
      <c r="H23" s="43">
        <v>41886</v>
      </c>
      <c r="I23" s="43">
        <v>11740</v>
      </c>
      <c r="J23" s="43">
        <v>154526</v>
      </c>
      <c r="K23" s="59"/>
      <c r="L23" s="41" t="s">
        <v>204</v>
      </c>
      <c r="M23" s="86"/>
      <c r="N23" s="41" t="s">
        <v>41</v>
      </c>
      <c r="O23" s="59"/>
      <c r="P23" s="43">
        <v>154526</v>
      </c>
      <c r="Q23" s="43">
        <v>11740</v>
      </c>
      <c r="R23" s="43">
        <v>41886</v>
      </c>
      <c r="S23" s="43">
        <v>65449</v>
      </c>
      <c r="T23" s="43">
        <v>303868</v>
      </c>
      <c r="U23" s="43"/>
      <c r="V23" s="43">
        <f>SUM(T23:U23)</f>
        <v>303868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51800</v>
      </c>
      <c r="E24" s="43"/>
      <c r="F24" s="43">
        <v>51800</v>
      </c>
      <c r="G24" s="43">
        <v>9187</v>
      </c>
      <c r="H24" s="43">
        <v>7748</v>
      </c>
      <c r="I24" s="43">
        <v>1214</v>
      </c>
      <c r="J24" s="43">
        <v>33651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252068</v>
      </c>
      <c r="E25" s="43"/>
      <c r="F25" s="43">
        <v>252068</v>
      </c>
      <c r="G25" s="43">
        <v>56262</v>
      </c>
      <c r="H25" s="43">
        <v>34138</v>
      </c>
      <c r="I25" s="43">
        <v>10526</v>
      </c>
      <c r="J25" s="43">
        <v>120875</v>
      </c>
      <c r="K25" s="59"/>
      <c r="L25" s="41" t="s">
        <v>45</v>
      </c>
      <c r="M25" s="86"/>
      <c r="N25" s="41" t="s">
        <v>46</v>
      </c>
      <c r="O25" s="59"/>
      <c r="P25" s="43">
        <v>120875</v>
      </c>
      <c r="Q25" s="43">
        <v>10526</v>
      </c>
      <c r="R25" s="43">
        <v>34138</v>
      </c>
      <c r="S25" s="43">
        <v>56262</v>
      </c>
      <c r="T25" s="43">
        <v>252068</v>
      </c>
      <c r="U25" s="43"/>
      <c r="V25" s="43">
        <f t="shared" ref="V25:V31" si="1">SUM(T25:U25)</f>
        <v>252068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-5969</v>
      </c>
      <c r="E26" s="46">
        <v>-5969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-5969</v>
      </c>
      <c r="V26" s="46">
        <f t="shared" si="1"/>
        <v>-5969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149638</v>
      </c>
      <c r="E27" s="44">
        <v>985</v>
      </c>
      <c r="F27" s="44">
        <v>148653</v>
      </c>
      <c r="G27" s="44">
        <v>11654</v>
      </c>
      <c r="H27" s="44">
        <v>34016</v>
      </c>
      <c r="I27" s="44">
        <v>4890</v>
      </c>
      <c r="J27" s="44">
        <v>98093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149573</v>
      </c>
      <c r="T27" s="44">
        <v>149573</v>
      </c>
      <c r="U27" s="44">
        <v>65</v>
      </c>
      <c r="V27" s="44">
        <f t="shared" si="1"/>
        <v>149638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33804</v>
      </c>
      <c r="E28" s="43"/>
      <c r="F28" s="43">
        <v>33804</v>
      </c>
      <c r="G28" s="43">
        <v>2071</v>
      </c>
      <c r="H28" s="43">
        <v>122</v>
      </c>
      <c r="I28" s="43">
        <v>184</v>
      </c>
      <c r="J28" s="43">
        <v>1160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33428</v>
      </c>
      <c r="S28" s="43"/>
      <c r="T28" s="43">
        <v>33428</v>
      </c>
      <c r="U28" s="43">
        <v>376</v>
      </c>
      <c r="V28" s="43">
        <f t="shared" si="1"/>
        <v>33804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30267</v>
      </c>
      <c r="E29" s="43"/>
      <c r="F29" s="43">
        <v>30267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29723</v>
      </c>
      <c r="S29" s="43"/>
      <c r="T29" s="43">
        <v>29723</v>
      </c>
      <c r="U29" s="43">
        <v>544</v>
      </c>
      <c r="V29" s="43">
        <f t="shared" si="1"/>
        <v>30267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3537</v>
      </c>
      <c r="E30" s="43"/>
      <c r="F30" s="43">
        <v>3537</v>
      </c>
      <c r="G30" s="43">
        <v>2071</v>
      </c>
      <c r="H30" s="43">
        <v>122</v>
      </c>
      <c r="I30" s="43">
        <v>184</v>
      </c>
      <c r="J30" s="43">
        <v>1160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3705</v>
      </c>
      <c r="S30" s="43"/>
      <c r="T30" s="43">
        <v>3705</v>
      </c>
      <c r="U30" s="43">
        <v>-168</v>
      </c>
      <c r="V30" s="43">
        <f t="shared" si="1"/>
        <v>3537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121411</v>
      </c>
      <c r="E31" s="43"/>
      <c r="F31" s="43">
        <v>121411</v>
      </c>
      <c r="G31" s="43">
        <v>51724</v>
      </c>
      <c r="H31" s="43">
        <v>7748</v>
      </c>
      <c r="I31" s="43">
        <v>6666</v>
      </c>
      <c r="J31" s="43">
        <v>55273</v>
      </c>
      <c r="K31" s="75"/>
      <c r="L31" s="41" t="s">
        <v>205</v>
      </c>
      <c r="M31" s="86"/>
      <c r="N31" s="41" t="s">
        <v>119</v>
      </c>
      <c r="O31" s="75"/>
      <c r="P31" s="43">
        <v>55273</v>
      </c>
      <c r="Q31" s="43">
        <v>6666</v>
      </c>
      <c r="R31" s="43">
        <v>7748</v>
      </c>
      <c r="S31" s="43">
        <v>51724</v>
      </c>
      <c r="T31" s="43">
        <v>121411</v>
      </c>
      <c r="U31" s="43"/>
      <c r="V31" s="43">
        <f t="shared" si="1"/>
        <v>121411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69611</v>
      </c>
      <c r="E33" s="43"/>
      <c r="F33" s="43">
        <v>69611</v>
      </c>
      <c r="G33" s="43">
        <v>42537</v>
      </c>
      <c r="H33" s="43">
        <v>0</v>
      </c>
      <c r="I33" s="43">
        <v>5452</v>
      </c>
      <c r="J33" s="43">
        <v>21622</v>
      </c>
      <c r="K33" s="59"/>
      <c r="L33" s="41" t="s">
        <v>120</v>
      </c>
      <c r="M33" s="86"/>
      <c r="N33" s="41" t="s">
        <v>121</v>
      </c>
      <c r="O33" s="59"/>
      <c r="P33" s="43">
        <v>21622</v>
      </c>
      <c r="Q33" s="43">
        <v>5452</v>
      </c>
      <c r="R33" s="43">
        <v>0</v>
      </c>
      <c r="S33" s="43">
        <v>42537</v>
      </c>
      <c r="T33" s="43">
        <v>69611</v>
      </c>
      <c r="U33" s="43"/>
      <c r="V33" s="43">
        <f>SUM(T33:U33)</f>
        <v>69611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54670</v>
      </c>
      <c r="E35" s="44">
        <v>13558</v>
      </c>
      <c r="F35" s="44">
        <v>41112</v>
      </c>
      <c r="G35" s="44">
        <v>803</v>
      </c>
      <c r="H35" s="44">
        <v>6052</v>
      </c>
      <c r="I35" s="44">
        <v>10939</v>
      </c>
      <c r="J35" s="44">
        <v>23318</v>
      </c>
      <c r="K35" s="79"/>
      <c r="L35" s="40" t="s">
        <v>63</v>
      </c>
      <c r="M35" s="77"/>
      <c r="N35" s="40" t="s">
        <v>64</v>
      </c>
      <c r="O35" s="79"/>
      <c r="P35" s="44">
        <v>15016</v>
      </c>
      <c r="Q35" s="44">
        <v>14612</v>
      </c>
      <c r="R35" s="44">
        <v>1262</v>
      </c>
      <c r="S35" s="44">
        <v>10860</v>
      </c>
      <c r="T35" s="44">
        <v>41750</v>
      </c>
      <c r="U35" s="44">
        <v>12920</v>
      </c>
      <c r="V35" s="44">
        <f t="shared" ref="V35:V36" si="3">SUM(T35:U35)</f>
        <v>54670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305050</v>
      </c>
      <c r="E36" s="43"/>
      <c r="F36" s="43">
        <v>305050</v>
      </c>
      <c r="G36" s="43">
        <v>211354</v>
      </c>
      <c r="H36" s="43">
        <v>36386</v>
      </c>
      <c r="I36" s="43">
        <v>10339</v>
      </c>
      <c r="J36" s="43">
        <v>46971</v>
      </c>
      <c r="K36" s="59"/>
      <c r="L36" s="41" t="s">
        <v>207</v>
      </c>
      <c r="M36" s="86"/>
      <c r="N36" s="41" t="s">
        <v>65</v>
      </c>
      <c r="O36" s="59"/>
      <c r="P36" s="43">
        <v>46971</v>
      </c>
      <c r="Q36" s="43">
        <v>10339</v>
      </c>
      <c r="R36" s="43">
        <v>36386</v>
      </c>
      <c r="S36" s="43">
        <v>211354</v>
      </c>
      <c r="T36" s="43">
        <v>305050</v>
      </c>
      <c r="U36" s="43"/>
      <c r="V36" s="43">
        <f t="shared" si="3"/>
        <v>305050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253250</v>
      </c>
      <c r="E38" s="43"/>
      <c r="F38" s="43">
        <v>253250</v>
      </c>
      <c r="G38" s="43">
        <v>202167</v>
      </c>
      <c r="H38" s="43">
        <v>28638</v>
      </c>
      <c r="I38" s="43">
        <v>9125</v>
      </c>
      <c r="J38" s="43">
        <v>13320</v>
      </c>
      <c r="K38" s="59"/>
      <c r="L38" s="41" t="s">
        <v>69</v>
      </c>
      <c r="M38" s="86"/>
      <c r="N38" s="41" t="s">
        <v>70</v>
      </c>
      <c r="O38" s="59"/>
      <c r="P38" s="43">
        <v>13320</v>
      </c>
      <c r="Q38" s="43">
        <v>9125</v>
      </c>
      <c r="R38" s="43">
        <v>28638</v>
      </c>
      <c r="S38" s="43">
        <v>202167</v>
      </c>
      <c r="T38" s="43">
        <v>253250</v>
      </c>
      <c r="U38" s="43"/>
      <c r="V38" s="43">
        <f>SUM(T38:U38)</f>
        <v>253250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41939</v>
      </c>
      <c r="E40" s="44">
        <v>619</v>
      </c>
      <c r="F40" s="44">
        <v>41320</v>
      </c>
      <c r="G40" s="44">
        <v>33746</v>
      </c>
      <c r="H40" s="44">
        <v>274</v>
      </c>
      <c r="I40" s="44">
        <v>1837</v>
      </c>
      <c r="J40" s="44">
        <v>5463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41531</v>
      </c>
      <c r="S40" s="44"/>
      <c r="T40" s="44">
        <v>41531</v>
      </c>
      <c r="U40" s="44">
        <v>408</v>
      </c>
      <c r="V40" s="44">
        <f t="shared" ref="V40:V50" si="5">SUM(T40:U40)</f>
        <v>41939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46463</v>
      </c>
      <c r="E41" s="43">
        <v>16</v>
      </c>
      <c r="F41" s="43">
        <v>46447</v>
      </c>
      <c r="G41" s="43">
        <v>46447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1675</v>
      </c>
      <c r="Q41" s="43">
        <v>1221</v>
      </c>
      <c r="R41" s="43">
        <v>43161</v>
      </c>
      <c r="S41" s="43">
        <v>91</v>
      </c>
      <c r="T41" s="43">
        <v>46148</v>
      </c>
      <c r="U41" s="43">
        <v>315</v>
      </c>
      <c r="V41" s="43">
        <f t="shared" si="5"/>
        <v>46463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53870</v>
      </c>
      <c r="E42" s="43">
        <v>847</v>
      </c>
      <c r="F42" s="43">
        <v>53023</v>
      </c>
      <c r="G42" s="43">
        <v>93</v>
      </c>
      <c r="H42" s="43">
        <v>49298</v>
      </c>
      <c r="I42" s="43">
        <v>1742</v>
      </c>
      <c r="J42" s="43">
        <v>1890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53752</v>
      </c>
      <c r="T42" s="43">
        <v>53752</v>
      </c>
      <c r="U42" s="43">
        <v>118</v>
      </c>
      <c r="V42" s="43">
        <f t="shared" si="5"/>
        <v>53870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41703</v>
      </c>
      <c r="E43" s="43">
        <v>3432</v>
      </c>
      <c r="F43" s="43">
        <v>38271</v>
      </c>
      <c r="G43" s="43">
        <v>21868</v>
      </c>
      <c r="H43" s="43">
        <v>4381</v>
      </c>
      <c r="I43" s="43">
        <v>7262</v>
      </c>
      <c r="J43" s="43">
        <v>4760</v>
      </c>
      <c r="K43" s="59"/>
      <c r="L43" s="40" t="s">
        <v>79</v>
      </c>
      <c r="M43" s="77"/>
      <c r="N43" s="40" t="s">
        <v>80</v>
      </c>
      <c r="O43" s="59"/>
      <c r="P43" s="43">
        <v>2136</v>
      </c>
      <c r="Q43" s="43">
        <v>7441</v>
      </c>
      <c r="R43" s="43">
        <v>2731</v>
      </c>
      <c r="S43" s="43">
        <v>22776</v>
      </c>
      <c r="T43" s="43">
        <v>35084</v>
      </c>
      <c r="U43" s="43">
        <v>6619</v>
      </c>
      <c r="V43" s="43">
        <f t="shared" si="5"/>
        <v>41703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302504</v>
      </c>
      <c r="E44" s="43"/>
      <c r="F44" s="43">
        <v>302504</v>
      </c>
      <c r="G44" s="43">
        <v>185819</v>
      </c>
      <c r="H44" s="43">
        <v>69856</v>
      </c>
      <c r="I44" s="43">
        <v>8160</v>
      </c>
      <c r="J44" s="43">
        <v>38669</v>
      </c>
      <c r="K44" s="93"/>
      <c r="L44" s="41" t="s">
        <v>208</v>
      </c>
      <c r="M44" s="86"/>
      <c r="N44" s="41" t="s">
        <v>187</v>
      </c>
      <c r="O44" s="93"/>
      <c r="P44" s="43">
        <v>38669</v>
      </c>
      <c r="Q44" s="43">
        <v>8160</v>
      </c>
      <c r="R44" s="43">
        <v>69856</v>
      </c>
      <c r="S44" s="43">
        <v>185819</v>
      </c>
      <c r="T44" s="43">
        <v>302504</v>
      </c>
      <c r="U44" s="43"/>
      <c r="V44" s="43">
        <f t="shared" si="5"/>
        <v>302504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250704</v>
      </c>
      <c r="E45" s="43"/>
      <c r="F45" s="43">
        <v>250704</v>
      </c>
      <c r="G45" s="43">
        <v>176632</v>
      </c>
      <c r="H45" s="43">
        <v>62108</v>
      </c>
      <c r="I45" s="43">
        <v>6946</v>
      </c>
      <c r="J45" s="43">
        <v>5018</v>
      </c>
      <c r="K45" s="93"/>
      <c r="L45" s="41" t="s">
        <v>188</v>
      </c>
      <c r="M45" s="86"/>
      <c r="N45" s="41" t="s">
        <v>189</v>
      </c>
      <c r="O45" s="93"/>
      <c r="P45" s="43">
        <v>5018</v>
      </c>
      <c r="Q45" s="43">
        <v>6946</v>
      </c>
      <c r="R45" s="43">
        <v>62108</v>
      </c>
      <c r="S45" s="43">
        <v>176632</v>
      </c>
      <c r="T45" s="43">
        <v>250704</v>
      </c>
      <c r="U45" s="43"/>
      <c r="V45" s="43">
        <f t="shared" si="5"/>
        <v>250704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38858</v>
      </c>
      <c r="E46" s="46"/>
      <c r="F46" s="46">
        <v>38858</v>
      </c>
      <c r="G46" s="46">
        <v>3041</v>
      </c>
      <c r="H46" s="46">
        <v>35817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38858</v>
      </c>
      <c r="T46" s="46">
        <v>38858</v>
      </c>
      <c r="U46" s="46"/>
      <c r="V46" s="46">
        <f t="shared" si="5"/>
        <v>38858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302504</v>
      </c>
      <c r="E47" s="44"/>
      <c r="F47" s="44">
        <v>302504</v>
      </c>
      <c r="G47" s="44">
        <v>221636</v>
      </c>
      <c r="H47" s="44">
        <v>34039</v>
      </c>
      <c r="I47" s="44">
        <v>8160</v>
      </c>
      <c r="J47" s="44">
        <v>38669</v>
      </c>
      <c r="K47" s="93"/>
      <c r="L47" s="41" t="s">
        <v>209</v>
      </c>
      <c r="M47" s="86"/>
      <c r="N47" s="41" t="s">
        <v>190</v>
      </c>
      <c r="O47" s="93"/>
      <c r="P47" s="44">
        <v>38669</v>
      </c>
      <c r="Q47" s="44">
        <v>8160</v>
      </c>
      <c r="R47" s="44">
        <v>34039</v>
      </c>
      <c r="S47" s="44">
        <v>221636</v>
      </c>
      <c r="T47" s="44">
        <v>302504</v>
      </c>
      <c r="U47" s="44"/>
      <c r="V47" s="44">
        <f t="shared" si="5"/>
        <v>302504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250704</v>
      </c>
      <c r="E48" s="46"/>
      <c r="F48" s="46">
        <v>250704</v>
      </c>
      <c r="G48" s="46">
        <v>212449</v>
      </c>
      <c r="H48" s="46">
        <v>26291</v>
      </c>
      <c r="I48" s="46">
        <v>6946</v>
      </c>
      <c r="J48" s="46">
        <v>5018</v>
      </c>
      <c r="K48" s="59"/>
      <c r="L48" s="41" t="s">
        <v>210</v>
      </c>
      <c r="M48" s="86"/>
      <c r="N48" s="41" t="s">
        <v>191</v>
      </c>
      <c r="O48" s="59"/>
      <c r="P48" s="46">
        <v>5018</v>
      </c>
      <c r="Q48" s="46">
        <v>6946</v>
      </c>
      <c r="R48" s="46">
        <v>26291</v>
      </c>
      <c r="S48" s="46">
        <v>212449</v>
      </c>
      <c r="T48" s="46">
        <v>250704</v>
      </c>
      <c r="U48" s="46"/>
      <c r="V48" s="46">
        <f t="shared" si="5"/>
        <v>250704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38669</v>
      </c>
      <c r="Q49" s="44">
        <v>8160</v>
      </c>
      <c r="R49" s="44">
        <v>69856</v>
      </c>
      <c r="S49" s="44">
        <v>185819</v>
      </c>
      <c r="T49" s="44">
        <v>302504</v>
      </c>
      <c r="U49" s="44"/>
      <c r="V49" s="44">
        <f t="shared" si="5"/>
        <v>302504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5018</v>
      </c>
      <c r="Q50" s="43">
        <v>6946</v>
      </c>
      <c r="R50" s="43">
        <v>62108</v>
      </c>
      <c r="S50" s="43">
        <v>176632</v>
      </c>
      <c r="T50" s="43">
        <v>250704</v>
      </c>
      <c r="U50" s="43"/>
      <c r="V50" s="43">
        <f t="shared" si="5"/>
        <v>250704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233392</v>
      </c>
      <c r="E51" s="43"/>
      <c r="F51" s="43">
        <v>233392</v>
      </c>
      <c r="G51" s="43">
        <v>209606</v>
      </c>
      <c r="H51" s="43">
        <v>23786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233392</v>
      </c>
      <c r="E52" s="43"/>
      <c r="F52" s="43">
        <v>233392</v>
      </c>
      <c r="G52" s="43">
        <v>173789</v>
      </c>
      <c r="H52" s="43">
        <v>59603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-345</v>
      </c>
      <c r="E53" s="43"/>
      <c r="F53" s="43">
        <v>-345</v>
      </c>
      <c r="G53" s="43"/>
      <c r="H53" s="43"/>
      <c r="I53" s="43">
        <v>-345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-345</v>
      </c>
      <c r="T53" s="43">
        <v>-345</v>
      </c>
      <c r="U53" s="43"/>
      <c r="V53" s="43">
        <f>SUM(T53:U53)</f>
        <v>-345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69112</v>
      </c>
      <c r="E54" s="43"/>
      <c r="F54" s="43">
        <v>69112</v>
      </c>
      <c r="G54" s="43">
        <v>11685</v>
      </c>
      <c r="H54" s="43">
        <v>10253</v>
      </c>
      <c r="I54" s="43">
        <v>8505</v>
      </c>
      <c r="J54" s="43">
        <v>38669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17312</v>
      </c>
      <c r="E55" s="43"/>
      <c r="F55" s="43">
        <v>17312</v>
      </c>
      <c r="G55" s="43">
        <v>2498</v>
      </c>
      <c r="H55" s="43">
        <v>2505</v>
      </c>
      <c r="I55" s="43">
        <v>7291</v>
      </c>
      <c r="J55" s="43">
        <v>5018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-4605</v>
      </c>
      <c r="E56" s="43">
        <v>-4605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5018</v>
      </c>
      <c r="Q69" s="43">
        <v>7291</v>
      </c>
      <c r="R69" s="43">
        <v>2505</v>
      </c>
      <c r="S69" s="43">
        <v>2498</v>
      </c>
      <c r="T69" s="43">
        <v>17312</v>
      </c>
      <c r="U69" s="43"/>
      <c r="V69" s="43">
        <f>SUM(T69:U69)</f>
        <v>17312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-4605</v>
      </c>
      <c r="V71" s="43">
        <f t="shared" ref="V71:V74" si="7">SUM(T71:U71)</f>
        <v>-4605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2953</v>
      </c>
      <c r="Q72" s="43">
        <v>199</v>
      </c>
      <c r="R72" s="43">
        <v>5658</v>
      </c>
      <c r="S72" s="43">
        <v>1899</v>
      </c>
      <c r="T72" s="43">
        <v>10709</v>
      </c>
      <c r="U72" s="43">
        <v>194</v>
      </c>
      <c r="V72" s="43">
        <f t="shared" si="7"/>
        <v>10903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-1798</v>
      </c>
      <c r="Q73" s="43">
        <v>0</v>
      </c>
      <c r="R73" s="43">
        <v>-5195</v>
      </c>
      <c r="S73" s="43">
        <v>-1343</v>
      </c>
      <c r="T73" s="43">
        <v>-8336</v>
      </c>
      <c r="U73" s="43">
        <v>-2567</v>
      </c>
      <c r="V73" s="43">
        <f t="shared" si="7"/>
        <v>-10903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12707</v>
      </c>
      <c r="E74" s="46">
        <v>-6978</v>
      </c>
      <c r="F74" s="46">
        <v>19685</v>
      </c>
      <c r="G74" s="46">
        <v>3054</v>
      </c>
      <c r="H74" s="46">
        <v>2968</v>
      </c>
      <c r="I74" s="46">
        <v>7490</v>
      </c>
      <c r="J74" s="46">
        <v>6173</v>
      </c>
      <c r="K74" s="59"/>
      <c r="L74" s="41" t="s">
        <v>103</v>
      </c>
      <c r="M74" s="86"/>
      <c r="N74" s="41" t="s">
        <v>104</v>
      </c>
      <c r="O74" s="59"/>
      <c r="P74" s="46">
        <v>6173</v>
      </c>
      <c r="Q74" s="46">
        <v>7490</v>
      </c>
      <c r="R74" s="46">
        <v>2968</v>
      </c>
      <c r="S74" s="46">
        <v>3054</v>
      </c>
      <c r="T74" s="46">
        <v>19685</v>
      </c>
      <c r="U74" s="46">
        <v>-6978</v>
      </c>
      <c r="V74" s="46">
        <f t="shared" si="7"/>
        <v>12707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64507</v>
      </c>
      <c r="E75" s="44"/>
      <c r="F75" s="44">
        <v>64507</v>
      </c>
      <c r="G75" s="44">
        <v>13733</v>
      </c>
      <c r="H75" s="44">
        <v>9554</v>
      </c>
      <c r="I75" s="44">
        <v>1569</v>
      </c>
      <c r="J75" s="44">
        <v>39651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59562</v>
      </c>
      <c r="E76" s="43"/>
      <c r="F76" s="43">
        <v>59562</v>
      </c>
      <c r="G76" s="43">
        <v>12837</v>
      </c>
      <c r="H76" s="43">
        <v>9523</v>
      </c>
      <c r="I76" s="43">
        <v>1572</v>
      </c>
      <c r="J76" s="43">
        <v>35630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-51800</v>
      </c>
      <c r="E77" s="43"/>
      <c r="F77" s="43">
        <v>-51800</v>
      </c>
      <c r="G77" s="43">
        <v>-9187</v>
      </c>
      <c r="H77" s="43">
        <v>-7748</v>
      </c>
      <c r="I77" s="43">
        <v>-1214</v>
      </c>
      <c r="J77" s="43">
        <v>-33651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4945</v>
      </c>
      <c r="E78" s="43"/>
      <c r="F78" s="43">
        <v>4945</v>
      </c>
      <c r="G78" s="43">
        <v>896</v>
      </c>
      <c r="H78" s="43">
        <v>31</v>
      </c>
      <c r="I78" s="43">
        <v>-3</v>
      </c>
      <c r="J78" s="43">
        <v>4021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612</v>
      </c>
      <c r="F79" s="43">
        <v>-612</v>
      </c>
      <c r="G79" s="43">
        <v>-304</v>
      </c>
      <c r="H79" s="43">
        <v>223</v>
      </c>
      <c r="I79" s="43">
        <v>31</v>
      </c>
      <c r="J79" s="43">
        <v>-562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-7590</v>
      </c>
      <c r="F80" s="43">
        <v>7590</v>
      </c>
      <c r="G80" s="43">
        <v>-1188</v>
      </c>
      <c r="H80" s="43">
        <v>939</v>
      </c>
      <c r="I80" s="43">
        <v>7104</v>
      </c>
      <c r="J80" s="43">
        <v>735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ht="13.5" thickBot="1" x14ac:dyDescent="0.25">
      <c r="A84" s="50"/>
      <c r="B84" s="50"/>
      <c r="C84" s="62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62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ht="13.5" thickTop="1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B00-00000000000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93"/>
  <dimension ref="A1:AR118"/>
  <sheetViews>
    <sheetView showRowColHeaders="0" topLeftCell="A54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337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117477</v>
      </c>
      <c r="V18" s="43">
        <f>SUM(T18:U18)</f>
        <v>117477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118183</v>
      </c>
      <c r="E19" s="43">
        <v>118183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333207</v>
      </c>
      <c r="E23" s="43"/>
      <c r="F23" s="43">
        <v>333207</v>
      </c>
      <c r="G23" s="43">
        <v>69419</v>
      </c>
      <c r="H23" s="43">
        <v>49510</v>
      </c>
      <c r="I23" s="43">
        <v>12072</v>
      </c>
      <c r="J23" s="43">
        <v>174577</v>
      </c>
      <c r="K23" s="59"/>
      <c r="L23" s="41" t="s">
        <v>204</v>
      </c>
      <c r="M23" s="86"/>
      <c r="N23" s="41" t="s">
        <v>41</v>
      </c>
      <c r="O23" s="59"/>
      <c r="P23" s="43">
        <v>174577</v>
      </c>
      <c r="Q23" s="43">
        <v>12072</v>
      </c>
      <c r="R23" s="43">
        <v>49510</v>
      </c>
      <c r="S23" s="43">
        <v>69419</v>
      </c>
      <c r="T23" s="43">
        <v>333207</v>
      </c>
      <c r="U23" s="43"/>
      <c r="V23" s="43">
        <f>SUM(T23:U23)</f>
        <v>333207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51787</v>
      </c>
      <c r="E24" s="43"/>
      <c r="F24" s="43">
        <v>51787</v>
      </c>
      <c r="G24" s="43">
        <v>9262</v>
      </c>
      <c r="H24" s="43">
        <v>7823</v>
      </c>
      <c r="I24" s="43">
        <v>1201</v>
      </c>
      <c r="J24" s="43">
        <v>33501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281420</v>
      </c>
      <c r="E25" s="43"/>
      <c r="F25" s="43">
        <v>281420</v>
      </c>
      <c r="G25" s="43">
        <v>60157</v>
      </c>
      <c r="H25" s="43">
        <v>41687</v>
      </c>
      <c r="I25" s="43">
        <v>10871</v>
      </c>
      <c r="J25" s="43">
        <v>141076</v>
      </c>
      <c r="K25" s="59"/>
      <c r="L25" s="41" t="s">
        <v>45</v>
      </c>
      <c r="M25" s="86"/>
      <c r="N25" s="41" t="s">
        <v>46</v>
      </c>
      <c r="O25" s="59"/>
      <c r="P25" s="43">
        <v>141076</v>
      </c>
      <c r="Q25" s="43">
        <v>10871</v>
      </c>
      <c r="R25" s="43">
        <v>41687</v>
      </c>
      <c r="S25" s="43">
        <v>60157</v>
      </c>
      <c r="T25" s="43">
        <v>281420</v>
      </c>
      <c r="U25" s="43"/>
      <c r="V25" s="43">
        <f t="shared" ref="V25:V31" si="1">SUM(T25:U25)</f>
        <v>281420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-706</v>
      </c>
      <c r="E26" s="46">
        <v>-706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-706</v>
      </c>
      <c r="V26" s="46">
        <f t="shared" si="1"/>
        <v>-706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161385</v>
      </c>
      <c r="E27" s="44">
        <v>1082</v>
      </c>
      <c r="F27" s="44">
        <v>160303</v>
      </c>
      <c r="G27" s="44">
        <v>11561</v>
      </c>
      <c r="H27" s="44">
        <v>41378</v>
      </c>
      <c r="I27" s="44">
        <v>5390</v>
      </c>
      <c r="J27" s="44">
        <v>101974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161321</v>
      </c>
      <c r="T27" s="44">
        <v>161321</v>
      </c>
      <c r="U27" s="44">
        <v>64</v>
      </c>
      <c r="V27" s="44">
        <f t="shared" si="1"/>
        <v>161385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26072</v>
      </c>
      <c r="E28" s="43"/>
      <c r="F28" s="43">
        <v>26072</v>
      </c>
      <c r="G28" s="43">
        <v>788</v>
      </c>
      <c r="H28" s="43">
        <v>309</v>
      </c>
      <c r="I28" s="43">
        <v>240</v>
      </c>
      <c r="J28" s="43">
        <v>-2894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29775</v>
      </c>
      <c r="S28" s="43"/>
      <c r="T28" s="43">
        <v>29775</v>
      </c>
      <c r="U28" s="43">
        <v>-3703</v>
      </c>
      <c r="V28" s="43">
        <f t="shared" si="1"/>
        <v>26072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27629</v>
      </c>
      <c r="E29" s="43"/>
      <c r="F29" s="43">
        <v>27629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27018</v>
      </c>
      <c r="S29" s="43"/>
      <c r="T29" s="43">
        <v>27018</v>
      </c>
      <c r="U29" s="43">
        <v>611</v>
      </c>
      <c r="V29" s="43">
        <f t="shared" si="1"/>
        <v>27629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-1557</v>
      </c>
      <c r="E30" s="43"/>
      <c r="F30" s="43">
        <v>-1557</v>
      </c>
      <c r="G30" s="43">
        <v>788</v>
      </c>
      <c r="H30" s="43">
        <v>309</v>
      </c>
      <c r="I30" s="43">
        <v>240</v>
      </c>
      <c r="J30" s="43">
        <v>-2894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2757</v>
      </c>
      <c r="S30" s="43"/>
      <c r="T30" s="43">
        <v>2757</v>
      </c>
      <c r="U30" s="43">
        <v>-4314</v>
      </c>
      <c r="V30" s="43">
        <f t="shared" si="1"/>
        <v>-1557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146832</v>
      </c>
      <c r="E31" s="43"/>
      <c r="F31" s="43">
        <v>146832</v>
      </c>
      <c r="G31" s="43">
        <v>57070</v>
      </c>
      <c r="H31" s="43">
        <v>7823</v>
      </c>
      <c r="I31" s="43">
        <v>6442</v>
      </c>
      <c r="J31" s="43">
        <v>75497</v>
      </c>
      <c r="K31" s="75"/>
      <c r="L31" s="41" t="s">
        <v>205</v>
      </c>
      <c r="M31" s="86"/>
      <c r="N31" s="41" t="s">
        <v>119</v>
      </c>
      <c r="O31" s="75"/>
      <c r="P31" s="43">
        <v>75497</v>
      </c>
      <c r="Q31" s="43">
        <v>6442</v>
      </c>
      <c r="R31" s="43">
        <v>7823</v>
      </c>
      <c r="S31" s="43">
        <v>57070</v>
      </c>
      <c r="T31" s="43">
        <v>146832</v>
      </c>
      <c r="U31" s="43"/>
      <c r="V31" s="43">
        <f t="shared" si="1"/>
        <v>146832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95045</v>
      </c>
      <c r="E33" s="43"/>
      <c r="F33" s="43">
        <v>95045</v>
      </c>
      <c r="G33" s="43">
        <v>47808</v>
      </c>
      <c r="H33" s="43">
        <v>0</v>
      </c>
      <c r="I33" s="43">
        <v>5241</v>
      </c>
      <c r="J33" s="43">
        <v>41996</v>
      </c>
      <c r="K33" s="59"/>
      <c r="L33" s="41" t="s">
        <v>120</v>
      </c>
      <c r="M33" s="86"/>
      <c r="N33" s="41" t="s">
        <v>121</v>
      </c>
      <c r="O33" s="59"/>
      <c r="P33" s="43">
        <v>41996</v>
      </c>
      <c r="Q33" s="43">
        <v>5241</v>
      </c>
      <c r="R33" s="43">
        <v>0</v>
      </c>
      <c r="S33" s="43">
        <v>47808</v>
      </c>
      <c r="T33" s="43">
        <v>95045</v>
      </c>
      <c r="U33" s="43"/>
      <c r="V33" s="43">
        <f>SUM(T33:U33)</f>
        <v>95045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58151</v>
      </c>
      <c r="E35" s="44">
        <v>13654</v>
      </c>
      <c r="F35" s="44">
        <v>44497</v>
      </c>
      <c r="G35" s="44">
        <v>1334</v>
      </c>
      <c r="H35" s="44">
        <v>7223</v>
      </c>
      <c r="I35" s="44">
        <v>13850</v>
      </c>
      <c r="J35" s="44">
        <v>22090</v>
      </c>
      <c r="K35" s="79"/>
      <c r="L35" s="40" t="s">
        <v>63</v>
      </c>
      <c r="M35" s="77"/>
      <c r="N35" s="40" t="s">
        <v>64</v>
      </c>
      <c r="O35" s="79"/>
      <c r="P35" s="44">
        <v>10774</v>
      </c>
      <c r="Q35" s="44">
        <v>20600</v>
      </c>
      <c r="R35" s="44">
        <v>2928</v>
      </c>
      <c r="S35" s="44">
        <v>10140</v>
      </c>
      <c r="T35" s="44">
        <v>44442</v>
      </c>
      <c r="U35" s="44">
        <v>13709</v>
      </c>
      <c r="V35" s="44">
        <f t="shared" ref="V35:V36" si="3">SUM(T35:U35)</f>
        <v>58151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337873</v>
      </c>
      <c r="E36" s="43"/>
      <c r="F36" s="43">
        <v>337873</v>
      </c>
      <c r="G36" s="43">
        <v>227197</v>
      </c>
      <c r="H36" s="43">
        <v>33303</v>
      </c>
      <c r="I36" s="43">
        <v>13192</v>
      </c>
      <c r="J36" s="43">
        <v>64181</v>
      </c>
      <c r="K36" s="59"/>
      <c r="L36" s="41" t="s">
        <v>207</v>
      </c>
      <c r="M36" s="86"/>
      <c r="N36" s="41" t="s">
        <v>65</v>
      </c>
      <c r="O36" s="59"/>
      <c r="P36" s="43">
        <v>64181</v>
      </c>
      <c r="Q36" s="43">
        <v>13192</v>
      </c>
      <c r="R36" s="43">
        <v>33303</v>
      </c>
      <c r="S36" s="43">
        <v>227197</v>
      </c>
      <c r="T36" s="43">
        <v>337873</v>
      </c>
      <c r="U36" s="43"/>
      <c r="V36" s="43">
        <f t="shared" si="3"/>
        <v>337873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286086</v>
      </c>
      <c r="E38" s="43"/>
      <c r="F38" s="43">
        <v>286086</v>
      </c>
      <c r="G38" s="43">
        <v>217935</v>
      </c>
      <c r="H38" s="43">
        <v>25480</v>
      </c>
      <c r="I38" s="43">
        <v>11991</v>
      </c>
      <c r="J38" s="43">
        <v>30680</v>
      </c>
      <c r="K38" s="59"/>
      <c r="L38" s="41" t="s">
        <v>69</v>
      </c>
      <c r="M38" s="86"/>
      <c r="N38" s="41" t="s">
        <v>70</v>
      </c>
      <c r="O38" s="59"/>
      <c r="P38" s="43">
        <v>30680</v>
      </c>
      <c r="Q38" s="43">
        <v>11991</v>
      </c>
      <c r="R38" s="43">
        <v>25480</v>
      </c>
      <c r="S38" s="43">
        <v>217935</v>
      </c>
      <c r="T38" s="43">
        <v>286086</v>
      </c>
      <c r="U38" s="43"/>
      <c r="V38" s="43">
        <f>SUM(T38:U38)</f>
        <v>286086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46868</v>
      </c>
      <c r="E40" s="44">
        <v>252</v>
      </c>
      <c r="F40" s="44">
        <v>46616</v>
      </c>
      <c r="G40" s="44">
        <v>33355</v>
      </c>
      <c r="H40" s="44">
        <v>108</v>
      </c>
      <c r="I40" s="44">
        <v>1352</v>
      </c>
      <c r="J40" s="44">
        <v>11801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46017</v>
      </c>
      <c r="S40" s="44"/>
      <c r="T40" s="44">
        <v>46017</v>
      </c>
      <c r="U40" s="44">
        <v>851</v>
      </c>
      <c r="V40" s="44">
        <f t="shared" ref="V40:V50" si="5">SUM(T40:U40)</f>
        <v>46868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47255</v>
      </c>
      <c r="E41" s="43">
        <v>16</v>
      </c>
      <c r="F41" s="43">
        <v>47239</v>
      </c>
      <c r="G41" s="43">
        <v>47239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1704</v>
      </c>
      <c r="Q41" s="43">
        <v>1310</v>
      </c>
      <c r="R41" s="43">
        <v>43804</v>
      </c>
      <c r="S41" s="43">
        <v>92</v>
      </c>
      <c r="T41" s="43">
        <v>46910</v>
      </c>
      <c r="U41" s="43">
        <v>345</v>
      </c>
      <c r="V41" s="43">
        <f t="shared" si="5"/>
        <v>47255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67992</v>
      </c>
      <c r="E42" s="43">
        <v>1415</v>
      </c>
      <c r="F42" s="43">
        <v>66577</v>
      </c>
      <c r="G42" s="43">
        <v>95</v>
      </c>
      <c r="H42" s="43">
        <v>62682</v>
      </c>
      <c r="I42" s="43">
        <v>1877</v>
      </c>
      <c r="J42" s="43">
        <v>1923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67827</v>
      </c>
      <c r="T42" s="43">
        <v>67827</v>
      </c>
      <c r="U42" s="43">
        <v>165</v>
      </c>
      <c r="V42" s="43">
        <f t="shared" si="5"/>
        <v>67992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52223</v>
      </c>
      <c r="E43" s="43">
        <v>5933</v>
      </c>
      <c r="F43" s="43">
        <v>46290</v>
      </c>
      <c r="G43" s="43">
        <v>24804</v>
      </c>
      <c r="H43" s="43">
        <v>7955</v>
      </c>
      <c r="I43" s="43">
        <v>8039</v>
      </c>
      <c r="J43" s="43">
        <v>5492</v>
      </c>
      <c r="K43" s="59"/>
      <c r="L43" s="40" t="s">
        <v>79</v>
      </c>
      <c r="M43" s="77"/>
      <c r="N43" s="40" t="s">
        <v>80</v>
      </c>
      <c r="O43" s="59"/>
      <c r="P43" s="43">
        <v>2354</v>
      </c>
      <c r="Q43" s="43">
        <v>8026</v>
      </c>
      <c r="R43" s="43">
        <v>6390</v>
      </c>
      <c r="S43" s="43">
        <v>26969</v>
      </c>
      <c r="T43" s="43">
        <v>43739</v>
      </c>
      <c r="U43" s="43">
        <v>8484</v>
      </c>
      <c r="V43" s="43">
        <f t="shared" si="5"/>
        <v>52223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335644</v>
      </c>
      <c r="E44" s="43"/>
      <c r="F44" s="43">
        <v>335644</v>
      </c>
      <c r="G44" s="43">
        <v>216592</v>
      </c>
      <c r="H44" s="43">
        <v>58769</v>
      </c>
      <c r="I44" s="43">
        <v>11260</v>
      </c>
      <c r="J44" s="43">
        <v>49023</v>
      </c>
      <c r="K44" s="93"/>
      <c r="L44" s="41" t="s">
        <v>208</v>
      </c>
      <c r="M44" s="86"/>
      <c r="N44" s="41" t="s">
        <v>187</v>
      </c>
      <c r="O44" s="93"/>
      <c r="P44" s="43">
        <v>49023</v>
      </c>
      <c r="Q44" s="43">
        <v>11260</v>
      </c>
      <c r="R44" s="43">
        <v>58769</v>
      </c>
      <c r="S44" s="43">
        <v>216592</v>
      </c>
      <c r="T44" s="43">
        <v>335644</v>
      </c>
      <c r="U44" s="43"/>
      <c r="V44" s="43">
        <f t="shared" si="5"/>
        <v>335644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283857</v>
      </c>
      <c r="E45" s="43"/>
      <c r="F45" s="43">
        <v>283857</v>
      </c>
      <c r="G45" s="43">
        <v>207330</v>
      </c>
      <c r="H45" s="43">
        <v>50946</v>
      </c>
      <c r="I45" s="43">
        <v>10059</v>
      </c>
      <c r="J45" s="43">
        <v>15522</v>
      </c>
      <c r="K45" s="93"/>
      <c r="L45" s="41" t="s">
        <v>188</v>
      </c>
      <c r="M45" s="86"/>
      <c r="N45" s="41" t="s">
        <v>189</v>
      </c>
      <c r="O45" s="93"/>
      <c r="P45" s="43">
        <v>15522</v>
      </c>
      <c r="Q45" s="43">
        <v>10059</v>
      </c>
      <c r="R45" s="43">
        <v>50946</v>
      </c>
      <c r="S45" s="43">
        <v>207330</v>
      </c>
      <c r="T45" s="43">
        <v>283857</v>
      </c>
      <c r="U45" s="43"/>
      <c r="V45" s="43">
        <f t="shared" si="5"/>
        <v>283857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48222</v>
      </c>
      <c r="E46" s="46"/>
      <c r="F46" s="46">
        <v>48222</v>
      </c>
      <c r="G46" s="46">
        <v>3812</v>
      </c>
      <c r="H46" s="46">
        <v>44410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48222</v>
      </c>
      <c r="T46" s="46">
        <v>48222</v>
      </c>
      <c r="U46" s="46"/>
      <c r="V46" s="46">
        <f t="shared" si="5"/>
        <v>48222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335644</v>
      </c>
      <c r="E47" s="44"/>
      <c r="F47" s="44">
        <v>335644</v>
      </c>
      <c r="G47" s="44">
        <v>261002</v>
      </c>
      <c r="H47" s="44">
        <v>14359</v>
      </c>
      <c r="I47" s="44">
        <v>11260</v>
      </c>
      <c r="J47" s="44">
        <v>49023</v>
      </c>
      <c r="K47" s="93"/>
      <c r="L47" s="41" t="s">
        <v>209</v>
      </c>
      <c r="M47" s="86"/>
      <c r="N47" s="41" t="s">
        <v>190</v>
      </c>
      <c r="O47" s="93"/>
      <c r="P47" s="44">
        <v>49023</v>
      </c>
      <c r="Q47" s="44">
        <v>11260</v>
      </c>
      <c r="R47" s="44">
        <v>14359</v>
      </c>
      <c r="S47" s="44">
        <v>261002</v>
      </c>
      <c r="T47" s="44">
        <v>335644</v>
      </c>
      <c r="U47" s="44"/>
      <c r="V47" s="44">
        <f t="shared" si="5"/>
        <v>335644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283857</v>
      </c>
      <c r="E48" s="46"/>
      <c r="F48" s="46">
        <v>283857</v>
      </c>
      <c r="G48" s="46">
        <v>251740</v>
      </c>
      <c r="H48" s="46">
        <v>6536</v>
      </c>
      <c r="I48" s="46">
        <v>10059</v>
      </c>
      <c r="J48" s="46">
        <v>15522</v>
      </c>
      <c r="K48" s="59"/>
      <c r="L48" s="41" t="s">
        <v>210</v>
      </c>
      <c r="M48" s="86"/>
      <c r="N48" s="41" t="s">
        <v>191</v>
      </c>
      <c r="O48" s="59"/>
      <c r="P48" s="46">
        <v>15522</v>
      </c>
      <c r="Q48" s="46">
        <v>10059</v>
      </c>
      <c r="R48" s="46">
        <v>6536</v>
      </c>
      <c r="S48" s="46">
        <v>251740</v>
      </c>
      <c r="T48" s="46">
        <v>283857</v>
      </c>
      <c r="U48" s="46"/>
      <c r="V48" s="46">
        <f t="shared" si="5"/>
        <v>283857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49023</v>
      </c>
      <c r="Q49" s="44">
        <v>11260</v>
      </c>
      <c r="R49" s="44">
        <v>58769</v>
      </c>
      <c r="S49" s="44">
        <v>216592</v>
      </c>
      <c r="T49" s="44">
        <v>335644</v>
      </c>
      <c r="U49" s="44"/>
      <c r="V49" s="44">
        <f t="shared" si="5"/>
        <v>335644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15522</v>
      </c>
      <c r="Q50" s="43">
        <v>10059</v>
      </c>
      <c r="R50" s="43">
        <v>50946</v>
      </c>
      <c r="S50" s="43">
        <v>207330</v>
      </c>
      <c r="T50" s="43">
        <v>283857</v>
      </c>
      <c r="U50" s="43"/>
      <c r="V50" s="43">
        <f t="shared" si="5"/>
        <v>283857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255082</v>
      </c>
      <c r="E51" s="43"/>
      <c r="F51" s="43">
        <v>255082</v>
      </c>
      <c r="G51" s="43">
        <v>226950</v>
      </c>
      <c r="H51" s="43">
        <v>28132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255082</v>
      </c>
      <c r="E52" s="43"/>
      <c r="F52" s="43">
        <v>255082</v>
      </c>
      <c r="G52" s="43">
        <v>182540</v>
      </c>
      <c r="H52" s="43">
        <v>72542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-687</v>
      </c>
      <c r="E53" s="43"/>
      <c r="F53" s="43">
        <v>-687</v>
      </c>
      <c r="G53" s="43"/>
      <c r="H53" s="43"/>
      <c r="I53" s="43">
        <v>-687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-687</v>
      </c>
      <c r="T53" s="43">
        <v>-687</v>
      </c>
      <c r="U53" s="43"/>
      <c r="V53" s="43">
        <f>SUM(T53:U53)</f>
        <v>-687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80562</v>
      </c>
      <c r="E54" s="43"/>
      <c r="F54" s="43">
        <v>80562</v>
      </c>
      <c r="G54" s="43">
        <v>33365</v>
      </c>
      <c r="H54" s="43">
        <v>-13773</v>
      </c>
      <c r="I54" s="43">
        <v>11947</v>
      </c>
      <c r="J54" s="43">
        <v>49023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28775</v>
      </c>
      <c r="E55" s="43"/>
      <c r="F55" s="43">
        <v>28775</v>
      </c>
      <c r="G55" s="43">
        <v>24103</v>
      </c>
      <c r="H55" s="43">
        <v>-21596</v>
      </c>
      <c r="I55" s="43">
        <v>10746</v>
      </c>
      <c r="J55" s="43">
        <v>15522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-3143</v>
      </c>
      <c r="E56" s="43">
        <v>-3143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15522</v>
      </c>
      <c r="Q69" s="43">
        <v>10746</v>
      </c>
      <c r="R69" s="43">
        <v>-21596</v>
      </c>
      <c r="S69" s="43">
        <v>24103</v>
      </c>
      <c r="T69" s="43">
        <v>28775</v>
      </c>
      <c r="U69" s="43"/>
      <c r="V69" s="43">
        <f>SUM(T69:U69)</f>
        <v>28775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-3143</v>
      </c>
      <c r="V71" s="43">
        <f t="shared" ref="V71:V74" si="7">SUM(T71:U71)</f>
        <v>-3143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6947</v>
      </c>
      <c r="Q72" s="43">
        <v>1329</v>
      </c>
      <c r="R72" s="43">
        <v>7028</v>
      </c>
      <c r="S72" s="43">
        <v>3351</v>
      </c>
      <c r="T72" s="43">
        <v>18655</v>
      </c>
      <c r="U72" s="43">
        <v>648</v>
      </c>
      <c r="V72" s="43">
        <f t="shared" si="7"/>
        <v>19303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-662</v>
      </c>
      <c r="Q73" s="43">
        <v>-287</v>
      </c>
      <c r="R73" s="43">
        <v>-11880</v>
      </c>
      <c r="S73" s="43">
        <v>-1153</v>
      </c>
      <c r="T73" s="43">
        <v>-13982</v>
      </c>
      <c r="U73" s="43">
        <v>-5321</v>
      </c>
      <c r="V73" s="43">
        <f t="shared" si="7"/>
        <v>-19303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25632</v>
      </c>
      <c r="E74" s="46">
        <v>-7816</v>
      </c>
      <c r="F74" s="46">
        <v>33448</v>
      </c>
      <c r="G74" s="46">
        <v>26301</v>
      </c>
      <c r="H74" s="46">
        <v>-26448</v>
      </c>
      <c r="I74" s="46">
        <v>11788</v>
      </c>
      <c r="J74" s="46">
        <v>21807</v>
      </c>
      <c r="K74" s="59"/>
      <c r="L74" s="41" t="s">
        <v>103</v>
      </c>
      <c r="M74" s="86"/>
      <c r="N74" s="41" t="s">
        <v>104</v>
      </c>
      <c r="O74" s="59"/>
      <c r="P74" s="46">
        <v>21807</v>
      </c>
      <c r="Q74" s="46">
        <v>11788</v>
      </c>
      <c r="R74" s="46">
        <v>-26448</v>
      </c>
      <c r="S74" s="46">
        <v>26301</v>
      </c>
      <c r="T74" s="46">
        <v>33448</v>
      </c>
      <c r="U74" s="46">
        <v>-7816</v>
      </c>
      <c r="V74" s="46">
        <f t="shared" si="7"/>
        <v>25632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77419</v>
      </c>
      <c r="E75" s="44"/>
      <c r="F75" s="44">
        <v>77419</v>
      </c>
      <c r="G75" s="44">
        <v>19834</v>
      </c>
      <c r="H75" s="44">
        <v>9047</v>
      </c>
      <c r="I75" s="44">
        <v>-1952</v>
      </c>
      <c r="J75" s="44">
        <v>50490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66569</v>
      </c>
      <c r="E76" s="43"/>
      <c r="F76" s="43">
        <v>66569</v>
      </c>
      <c r="G76" s="43">
        <v>15346</v>
      </c>
      <c r="H76" s="43">
        <v>9562</v>
      </c>
      <c r="I76" s="43">
        <v>-1945</v>
      </c>
      <c r="J76" s="43">
        <v>43606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-51787</v>
      </c>
      <c r="E77" s="43"/>
      <c r="F77" s="43">
        <v>-51787</v>
      </c>
      <c r="G77" s="43">
        <v>-9262</v>
      </c>
      <c r="H77" s="43">
        <v>-7823</v>
      </c>
      <c r="I77" s="43">
        <v>-1201</v>
      </c>
      <c r="J77" s="43">
        <v>-33501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10850</v>
      </c>
      <c r="E78" s="43"/>
      <c r="F78" s="43">
        <v>10850</v>
      </c>
      <c r="G78" s="43">
        <v>4488</v>
      </c>
      <c r="H78" s="43">
        <v>-515</v>
      </c>
      <c r="I78" s="43">
        <v>-7</v>
      </c>
      <c r="J78" s="43">
        <v>6884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366</v>
      </c>
      <c r="F79" s="43">
        <v>-366</v>
      </c>
      <c r="G79" s="43">
        <v>-452</v>
      </c>
      <c r="H79" s="43">
        <v>402</v>
      </c>
      <c r="I79" s="43">
        <v>33</v>
      </c>
      <c r="J79" s="43">
        <v>-349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-8182</v>
      </c>
      <c r="F80" s="43">
        <v>8182</v>
      </c>
      <c r="G80" s="43">
        <v>16181</v>
      </c>
      <c r="H80" s="43">
        <v>-28074</v>
      </c>
      <c r="I80" s="43">
        <v>14908</v>
      </c>
      <c r="J80" s="43">
        <v>5167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C00-000000000000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94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340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122091</v>
      </c>
      <c r="V18" s="43">
        <f>SUM(T18:U18)</f>
        <v>122091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119440</v>
      </c>
      <c r="E19" s="43">
        <v>119440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314818</v>
      </c>
      <c r="E23" s="43"/>
      <c r="F23" s="43">
        <v>314818</v>
      </c>
      <c r="G23" s="43">
        <v>60905</v>
      </c>
      <c r="H23" s="43">
        <v>42219</v>
      </c>
      <c r="I23" s="43">
        <v>12403</v>
      </c>
      <c r="J23" s="43">
        <v>162615</v>
      </c>
      <c r="K23" s="59"/>
      <c r="L23" s="41" t="s">
        <v>204</v>
      </c>
      <c r="M23" s="86"/>
      <c r="N23" s="41" t="s">
        <v>41</v>
      </c>
      <c r="O23" s="59"/>
      <c r="P23" s="43">
        <v>162615</v>
      </c>
      <c r="Q23" s="43">
        <v>12403</v>
      </c>
      <c r="R23" s="43">
        <v>42219</v>
      </c>
      <c r="S23" s="43">
        <v>60905</v>
      </c>
      <c r="T23" s="43">
        <v>314818</v>
      </c>
      <c r="U23" s="43"/>
      <c r="V23" s="43">
        <f>SUM(T23:U23)</f>
        <v>314818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56085</v>
      </c>
      <c r="E24" s="43"/>
      <c r="F24" s="43">
        <v>56085</v>
      </c>
      <c r="G24" s="43">
        <v>9896</v>
      </c>
      <c r="H24" s="43">
        <v>7902</v>
      </c>
      <c r="I24" s="43">
        <v>1302</v>
      </c>
      <c r="J24" s="43">
        <v>36985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258733</v>
      </c>
      <c r="E25" s="43"/>
      <c r="F25" s="43">
        <v>258733</v>
      </c>
      <c r="G25" s="43">
        <v>51009</v>
      </c>
      <c r="H25" s="43">
        <v>34317</v>
      </c>
      <c r="I25" s="43">
        <v>11101</v>
      </c>
      <c r="J25" s="43">
        <v>125630</v>
      </c>
      <c r="K25" s="59"/>
      <c r="L25" s="41" t="s">
        <v>45</v>
      </c>
      <c r="M25" s="86"/>
      <c r="N25" s="41" t="s">
        <v>46</v>
      </c>
      <c r="O25" s="59"/>
      <c r="P25" s="43">
        <v>125630</v>
      </c>
      <c r="Q25" s="43">
        <v>11101</v>
      </c>
      <c r="R25" s="43">
        <v>34317</v>
      </c>
      <c r="S25" s="43">
        <v>51009</v>
      </c>
      <c r="T25" s="43">
        <v>258733</v>
      </c>
      <c r="U25" s="43"/>
      <c r="V25" s="43">
        <f t="shared" ref="V25:V31" si="1">SUM(T25:U25)</f>
        <v>258733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2651</v>
      </c>
      <c r="E26" s="46">
        <v>2651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2651</v>
      </c>
      <c r="V26" s="46">
        <f t="shared" si="1"/>
        <v>2651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153193</v>
      </c>
      <c r="E27" s="44">
        <v>997</v>
      </c>
      <c r="F27" s="44">
        <v>152196</v>
      </c>
      <c r="G27" s="44">
        <v>11173</v>
      </c>
      <c r="H27" s="44">
        <v>34222</v>
      </c>
      <c r="I27" s="44">
        <v>4768</v>
      </c>
      <c r="J27" s="44">
        <v>102033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153106</v>
      </c>
      <c r="T27" s="44">
        <v>153106</v>
      </c>
      <c r="U27" s="44">
        <v>87</v>
      </c>
      <c r="V27" s="44">
        <f t="shared" si="1"/>
        <v>153193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41626</v>
      </c>
      <c r="E28" s="43"/>
      <c r="F28" s="43">
        <v>41626</v>
      </c>
      <c r="G28" s="43">
        <v>1896</v>
      </c>
      <c r="H28" s="43">
        <v>95</v>
      </c>
      <c r="I28" s="43">
        <v>1376</v>
      </c>
      <c r="J28" s="43">
        <v>1583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41513</v>
      </c>
      <c r="S28" s="43"/>
      <c r="T28" s="43">
        <v>41513</v>
      </c>
      <c r="U28" s="43">
        <v>113</v>
      </c>
      <c r="V28" s="43">
        <f t="shared" si="1"/>
        <v>41626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36676</v>
      </c>
      <c r="E29" s="43"/>
      <c r="F29" s="43">
        <v>36676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36100</v>
      </c>
      <c r="S29" s="43"/>
      <c r="T29" s="43">
        <v>36100</v>
      </c>
      <c r="U29" s="43">
        <v>576</v>
      </c>
      <c r="V29" s="43">
        <f t="shared" si="1"/>
        <v>36676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4950</v>
      </c>
      <c r="E30" s="43"/>
      <c r="F30" s="43">
        <v>4950</v>
      </c>
      <c r="G30" s="43">
        <v>1896</v>
      </c>
      <c r="H30" s="43">
        <v>95</v>
      </c>
      <c r="I30" s="43">
        <v>1376</v>
      </c>
      <c r="J30" s="43">
        <v>1583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5413</v>
      </c>
      <c r="S30" s="43"/>
      <c r="T30" s="43">
        <v>5413</v>
      </c>
      <c r="U30" s="43">
        <v>-463</v>
      </c>
      <c r="V30" s="43">
        <f t="shared" si="1"/>
        <v>4950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120996</v>
      </c>
      <c r="E31" s="43"/>
      <c r="F31" s="43">
        <v>120996</v>
      </c>
      <c r="G31" s="43">
        <v>47836</v>
      </c>
      <c r="H31" s="43">
        <v>7902</v>
      </c>
      <c r="I31" s="43">
        <v>6259</v>
      </c>
      <c r="J31" s="43">
        <v>58999</v>
      </c>
      <c r="K31" s="75"/>
      <c r="L31" s="41" t="s">
        <v>205</v>
      </c>
      <c r="M31" s="86"/>
      <c r="N31" s="41" t="s">
        <v>119</v>
      </c>
      <c r="O31" s="75"/>
      <c r="P31" s="43">
        <v>58999</v>
      </c>
      <c r="Q31" s="43">
        <v>6259</v>
      </c>
      <c r="R31" s="43">
        <v>7902</v>
      </c>
      <c r="S31" s="43">
        <v>47836</v>
      </c>
      <c r="T31" s="43">
        <v>120996</v>
      </c>
      <c r="U31" s="43"/>
      <c r="V31" s="43">
        <f t="shared" si="1"/>
        <v>120996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64911</v>
      </c>
      <c r="E33" s="43"/>
      <c r="F33" s="43">
        <v>64911</v>
      </c>
      <c r="G33" s="43">
        <v>37940</v>
      </c>
      <c r="H33" s="43">
        <v>0</v>
      </c>
      <c r="I33" s="43">
        <v>4957</v>
      </c>
      <c r="J33" s="43">
        <v>22014</v>
      </c>
      <c r="K33" s="59"/>
      <c r="L33" s="41" t="s">
        <v>120</v>
      </c>
      <c r="M33" s="86"/>
      <c r="N33" s="41" t="s">
        <v>121</v>
      </c>
      <c r="O33" s="59"/>
      <c r="P33" s="43">
        <v>22014</v>
      </c>
      <c r="Q33" s="43">
        <v>4957</v>
      </c>
      <c r="R33" s="43">
        <v>0</v>
      </c>
      <c r="S33" s="43">
        <v>37940</v>
      </c>
      <c r="T33" s="43">
        <v>64911</v>
      </c>
      <c r="U33" s="43"/>
      <c r="V33" s="43">
        <f>SUM(T33:U33)</f>
        <v>64911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48023</v>
      </c>
      <c r="E35" s="44">
        <v>14079</v>
      </c>
      <c r="F35" s="44">
        <v>33944</v>
      </c>
      <c r="G35" s="44">
        <v>796</v>
      </c>
      <c r="H35" s="44">
        <v>6342</v>
      </c>
      <c r="I35" s="44">
        <v>10945</v>
      </c>
      <c r="J35" s="44">
        <v>15861</v>
      </c>
      <c r="K35" s="79"/>
      <c r="L35" s="40" t="s">
        <v>63</v>
      </c>
      <c r="M35" s="77"/>
      <c r="N35" s="40" t="s">
        <v>64</v>
      </c>
      <c r="O35" s="79"/>
      <c r="P35" s="44">
        <v>11493</v>
      </c>
      <c r="Q35" s="44">
        <v>14640</v>
      </c>
      <c r="R35" s="44">
        <v>1291</v>
      </c>
      <c r="S35" s="44">
        <v>7947</v>
      </c>
      <c r="T35" s="44">
        <v>35371</v>
      </c>
      <c r="U35" s="44">
        <v>12652</v>
      </c>
      <c r="V35" s="44">
        <f t="shared" ref="V35:V36" si="3">SUM(T35:U35)</f>
        <v>48023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317042</v>
      </c>
      <c r="E36" s="43"/>
      <c r="F36" s="43">
        <v>317042</v>
      </c>
      <c r="G36" s="43">
        <v>208093</v>
      </c>
      <c r="H36" s="43">
        <v>44364</v>
      </c>
      <c r="I36" s="43">
        <v>9954</v>
      </c>
      <c r="J36" s="43">
        <v>54631</v>
      </c>
      <c r="K36" s="59"/>
      <c r="L36" s="41" t="s">
        <v>207</v>
      </c>
      <c r="M36" s="86"/>
      <c r="N36" s="41" t="s">
        <v>65</v>
      </c>
      <c r="O36" s="59"/>
      <c r="P36" s="43">
        <v>54631</v>
      </c>
      <c r="Q36" s="43">
        <v>9954</v>
      </c>
      <c r="R36" s="43">
        <v>44364</v>
      </c>
      <c r="S36" s="43">
        <v>208093</v>
      </c>
      <c r="T36" s="43">
        <v>317042</v>
      </c>
      <c r="U36" s="43"/>
      <c r="V36" s="43">
        <f t="shared" si="3"/>
        <v>317042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260957</v>
      </c>
      <c r="E38" s="43"/>
      <c r="F38" s="43">
        <v>260957</v>
      </c>
      <c r="G38" s="43">
        <v>198197</v>
      </c>
      <c r="H38" s="43">
        <v>36462</v>
      </c>
      <c r="I38" s="43">
        <v>8652</v>
      </c>
      <c r="J38" s="43">
        <v>17646</v>
      </c>
      <c r="K38" s="59"/>
      <c r="L38" s="41" t="s">
        <v>69</v>
      </c>
      <c r="M38" s="86"/>
      <c r="N38" s="41" t="s">
        <v>70</v>
      </c>
      <c r="O38" s="59"/>
      <c r="P38" s="43">
        <v>17646</v>
      </c>
      <c r="Q38" s="43">
        <v>8652</v>
      </c>
      <c r="R38" s="43">
        <v>36462</v>
      </c>
      <c r="S38" s="43">
        <v>198197</v>
      </c>
      <c r="T38" s="43">
        <v>260957</v>
      </c>
      <c r="U38" s="43"/>
      <c r="V38" s="43">
        <f>SUM(T38:U38)</f>
        <v>260957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30763</v>
      </c>
      <c r="E40" s="44">
        <v>638</v>
      </c>
      <c r="F40" s="44">
        <v>30125</v>
      </c>
      <c r="G40" s="44">
        <v>28940</v>
      </c>
      <c r="H40" s="44">
        <v>15</v>
      </c>
      <c r="I40" s="44">
        <v>1084</v>
      </c>
      <c r="J40" s="44">
        <v>86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30320</v>
      </c>
      <c r="S40" s="44"/>
      <c r="T40" s="44">
        <v>30320</v>
      </c>
      <c r="U40" s="44">
        <v>443</v>
      </c>
      <c r="V40" s="44">
        <f t="shared" ref="V40:V50" si="5">SUM(T40:U40)</f>
        <v>30763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46813</v>
      </c>
      <c r="E41" s="43">
        <v>22</v>
      </c>
      <c r="F41" s="43">
        <v>46791</v>
      </c>
      <c r="G41" s="43">
        <v>46791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1698</v>
      </c>
      <c r="Q41" s="43">
        <v>993</v>
      </c>
      <c r="R41" s="43">
        <v>43718</v>
      </c>
      <c r="S41" s="43">
        <v>85</v>
      </c>
      <c r="T41" s="43">
        <v>46494</v>
      </c>
      <c r="U41" s="43">
        <v>319</v>
      </c>
      <c r="V41" s="43">
        <f t="shared" si="5"/>
        <v>46813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55314</v>
      </c>
      <c r="E42" s="43">
        <v>796</v>
      </c>
      <c r="F42" s="43">
        <v>54518</v>
      </c>
      <c r="G42" s="43">
        <v>95</v>
      </c>
      <c r="H42" s="43">
        <v>50791</v>
      </c>
      <c r="I42" s="43">
        <v>1740</v>
      </c>
      <c r="J42" s="43">
        <v>1892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55183</v>
      </c>
      <c r="T42" s="43">
        <v>55183</v>
      </c>
      <c r="U42" s="43">
        <v>131</v>
      </c>
      <c r="V42" s="43">
        <f t="shared" si="5"/>
        <v>55314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45731</v>
      </c>
      <c r="E43" s="43">
        <v>4381</v>
      </c>
      <c r="F43" s="43">
        <v>41350</v>
      </c>
      <c r="G43" s="43">
        <v>22958</v>
      </c>
      <c r="H43" s="43">
        <v>5647</v>
      </c>
      <c r="I43" s="43">
        <v>7739</v>
      </c>
      <c r="J43" s="43">
        <v>5006</v>
      </c>
      <c r="K43" s="59"/>
      <c r="L43" s="40" t="s">
        <v>79</v>
      </c>
      <c r="M43" s="77"/>
      <c r="N43" s="40" t="s">
        <v>80</v>
      </c>
      <c r="O43" s="59"/>
      <c r="P43" s="43">
        <v>2269</v>
      </c>
      <c r="Q43" s="43">
        <v>7852</v>
      </c>
      <c r="R43" s="43">
        <v>2430</v>
      </c>
      <c r="S43" s="43">
        <v>25030</v>
      </c>
      <c r="T43" s="43">
        <v>37581</v>
      </c>
      <c r="U43" s="43">
        <v>8150</v>
      </c>
      <c r="V43" s="43">
        <f t="shared" si="5"/>
        <v>45731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313836</v>
      </c>
      <c r="E44" s="43"/>
      <c r="F44" s="43">
        <v>313836</v>
      </c>
      <c r="G44" s="43">
        <v>189607</v>
      </c>
      <c r="H44" s="43">
        <v>64379</v>
      </c>
      <c r="I44" s="43">
        <v>8236</v>
      </c>
      <c r="J44" s="43">
        <v>51614</v>
      </c>
      <c r="K44" s="93"/>
      <c r="L44" s="41" t="s">
        <v>208</v>
      </c>
      <c r="M44" s="86"/>
      <c r="N44" s="41" t="s">
        <v>187</v>
      </c>
      <c r="O44" s="93"/>
      <c r="P44" s="43">
        <v>51614</v>
      </c>
      <c r="Q44" s="43">
        <v>8236</v>
      </c>
      <c r="R44" s="43">
        <v>64379</v>
      </c>
      <c r="S44" s="43">
        <v>189607</v>
      </c>
      <c r="T44" s="43">
        <v>313836</v>
      </c>
      <c r="U44" s="43"/>
      <c r="V44" s="43">
        <f t="shared" si="5"/>
        <v>313836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257751</v>
      </c>
      <c r="E45" s="43"/>
      <c r="F45" s="43">
        <v>257751</v>
      </c>
      <c r="G45" s="43">
        <v>179711</v>
      </c>
      <c r="H45" s="43">
        <v>56477</v>
      </c>
      <c r="I45" s="43">
        <v>6934</v>
      </c>
      <c r="J45" s="43">
        <v>14629</v>
      </c>
      <c r="K45" s="93"/>
      <c r="L45" s="41" t="s">
        <v>188</v>
      </c>
      <c r="M45" s="86"/>
      <c r="N45" s="41" t="s">
        <v>189</v>
      </c>
      <c r="O45" s="93"/>
      <c r="P45" s="43">
        <v>14629</v>
      </c>
      <c r="Q45" s="43">
        <v>6934</v>
      </c>
      <c r="R45" s="43">
        <v>56477</v>
      </c>
      <c r="S45" s="43">
        <v>179711</v>
      </c>
      <c r="T45" s="43">
        <v>257751</v>
      </c>
      <c r="U45" s="43"/>
      <c r="V45" s="43">
        <f t="shared" si="5"/>
        <v>257751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41293</v>
      </c>
      <c r="E46" s="46"/>
      <c r="F46" s="46">
        <v>41293</v>
      </c>
      <c r="G46" s="46">
        <v>3749</v>
      </c>
      <c r="H46" s="46">
        <v>37544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41293</v>
      </c>
      <c r="T46" s="46">
        <v>41293</v>
      </c>
      <c r="U46" s="46"/>
      <c r="V46" s="46">
        <f t="shared" si="5"/>
        <v>41293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313836</v>
      </c>
      <c r="E47" s="44"/>
      <c r="F47" s="44">
        <v>313836</v>
      </c>
      <c r="G47" s="44">
        <v>227151</v>
      </c>
      <c r="H47" s="44">
        <v>26835</v>
      </c>
      <c r="I47" s="44">
        <v>8236</v>
      </c>
      <c r="J47" s="44">
        <v>51614</v>
      </c>
      <c r="K47" s="93"/>
      <c r="L47" s="41" t="s">
        <v>209</v>
      </c>
      <c r="M47" s="86"/>
      <c r="N47" s="41" t="s">
        <v>190</v>
      </c>
      <c r="O47" s="93"/>
      <c r="P47" s="44">
        <v>51614</v>
      </c>
      <c r="Q47" s="44">
        <v>8236</v>
      </c>
      <c r="R47" s="44">
        <v>26835</v>
      </c>
      <c r="S47" s="44">
        <v>227151</v>
      </c>
      <c r="T47" s="44">
        <v>313836</v>
      </c>
      <c r="U47" s="44"/>
      <c r="V47" s="44">
        <f t="shared" si="5"/>
        <v>313836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257751</v>
      </c>
      <c r="E48" s="46"/>
      <c r="F48" s="46">
        <v>257751</v>
      </c>
      <c r="G48" s="46">
        <v>217255</v>
      </c>
      <c r="H48" s="46">
        <v>18933</v>
      </c>
      <c r="I48" s="46">
        <v>6934</v>
      </c>
      <c r="J48" s="46">
        <v>14629</v>
      </c>
      <c r="K48" s="59"/>
      <c r="L48" s="41" t="s">
        <v>210</v>
      </c>
      <c r="M48" s="86"/>
      <c r="N48" s="41" t="s">
        <v>191</v>
      </c>
      <c r="O48" s="59"/>
      <c r="P48" s="46">
        <v>14629</v>
      </c>
      <c r="Q48" s="46">
        <v>6934</v>
      </c>
      <c r="R48" s="46">
        <v>18933</v>
      </c>
      <c r="S48" s="46">
        <v>217255</v>
      </c>
      <c r="T48" s="46">
        <v>257751</v>
      </c>
      <c r="U48" s="46"/>
      <c r="V48" s="46">
        <f t="shared" si="5"/>
        <v>257751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51614</v>
      </c>
      <c r="Q49" s="44">
        <v>8236</v>
      </c>
      <c r="R49" s="44">
        <v>64379</v>
      </c>
      <c r="S49" s="44">
        <v>189607</v>
      </c>
      <c r="T49" s="44">
        <v>313836</v>
      </c>
      <c r="U49" s="44"/>
      <c r="V49" s="44">
        <f t="shared" si="5"/>
        <v>313836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14629</v>
      </c>
      <c r="Q50" s="43">
        <v>6934</v>
      </c>
      <c r="R50" s="43">
        <v>56477</v>
      </c>
      <c r="S50" s="43">
        <v>179711</v>
      </c>
      <c r="T50" s="43">
        <v>257751</v>
      </c>
      <c r="U50" s="43"/>
      <c r="V50" s="43">
        <f t="shared" si="5"/>
        <v>257751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250898</v>
      </c>
      <c r="E51" s="43"/>
      <c r="F51" s="43">
        <v>250898</v>
      </c>
      <c r="G51" s="43">
        <v>225519</v>
      </c>
      <c r="H51" s="43">
        <v>25379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250898</v>
      </c>
      <c r="E52" s="43"/>
      <c r="F52" s="43">
        <v>250898</v>
      </c>
      <c r="G52" s="43">
        <v>187975</v>
      </c>
      <c r="H52" s="43">
        <v>62923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-890</v>
      </c>
      <c r="E53" s="43"/>
      <c r="F53" s="43">
        <v>-890</v>
      </c>
      <c r="G53" s="43"/>
      <c r="H53" s="43"/>
      <c r="I53" s="43">
        <v>-890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-890</v>
      </c>
      <c r="T53" s="43">
        <v>-890</v>
      </c>
      <c r="U53" s="43"/>
      <c r="V53" s="43">
        <f>SUM(T53:U53)</f>
        <v>-890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62938</v>
      </c>
      <c r="E54" s="43"/>
      <c r="F54" s="43">
        <v>62938</v>
      </c>
      <c r="G54" s="43">
        <v>742</v>
      </c>
      <c r="H54" s="43">
        <v>1456</v>
      </c>
      <c r="I54" s="43">
        <v>9126</v>
      </c>
      <c r="J54" s="43">
        <v>51614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6853</v>
      </c>
      <c r="E55" s="43"/>
      <c r="F55" s="43">
        <v>6853</v>
      </c>
      <c r="G55" s="43">
        <v>-9154</v>
      </c>
      <c r="H55" s="43">
        <v>-6446</v>
      </c>
      <c r="I55" s="43">
        <v>7824</v>
      </c>
      <c r="J55" s="43">
        <v>14629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3633</v>
      </c>
      <c r="E56" s="43">
        <v>3633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14629</v>
      </c>
      <c r="Q69" s="43">
        <v>7824</v>
      </c>
      <c r="R69" s="43">
        <v>-6446</v>
      </c>
      <c r="S69" s="43">
        <v>-9154</v>
      </c>
      <c r="T69" s="43">
        <v>6853</v>
      </c>
      <c r="U69" s="43"/>
      <c r="V69" s="43">
        <f>SUM(T69:U69)</f>
        <v>6853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3633</v>
      </c>
      <c r="V71" s="43">
        <f t="shared" ref="V71:V74" si="7">SUM(T71:U71)</f>
        <v>3633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483</v>
      </c>
      <c r="Q72" s="43">
        <v>174</v>
      </c>
      <c r="R72" s="43">
        <v>2263</v>
      </c>
      <c r="S72" s="43">
        <v>177</v>
      </c>
      <c r="T72" s="43">
        <v>3097</v>
      </c>
      <c r="U72" s="43">
        <v>231</v>
      </c>
      <c r="V72" s="43">
        <f t="shared" si="7"/>
        <v>3328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-372</v>
      </c>
      <c r="Q73" s="43">
        <v>-245</v>
      </c>
      <c r="R73" s="43">
        <v>-1001</v>
      </c>
      <c r="S73" s="43">
        <v>-870</v>
      </c>
      <c r="T73" s="43">
        <v>-2488</v>
      </c>
      <c r="U73" s="43">
        <v>-840</v>
      </c>
      <c r="V73" s="43">
        <f t="shared" si="7"/>
        <v>-3328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10486</v>
      </c>
      <c r="E74" s="46">
        <v>3024</v>
      </c>
      <c r="F74" s="46">
        <v>7462</v>
      </c>
      <c r="G74" s="46">
        <v>-9847</v>
      </c>
      <c r="H74" s="46">
        <v>-5184</v>
      </c>
      <c r="I74" s="46">
        <v>7753</v>
      </c>
      <c r="J74" s="46">
        <v>14740</v>
      </c>
      <c r="K74" s="59"/>
      <c r="L74" s="41" t="s">
        <v>103</v>
      </c>
      <c r="M74" s="86"/>
      <c r="N74" s="41" t="s">
        <v>104</v>
      </c>
      <c r="O74" s="59"/>
      <c r="P74" s="46">
        <v>14740</v>
      </c>
      <c r="Q74" s="46">
        <v>7753</v>
      </c>
      <c r="R74" s="46">
        <v>-5184</v>
      </c>
      <c r="S74" s="46">
        <v>-9847</v>
      </c>
      <c r="T74" s="46">
        <v>7462</v>
      </c>
      <c r="U74" s="46">
        <v>3024</v>
      </c>
      <c r="V74" s="46">
        <f t="shared" si="7"/>
        <v>10486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66571</v>
      </c>
      <c r="E75" s="44"/>
      <c r="F75" s="44">
        <v>66571</v>
      </c>
      <c r="G75" s="44">
        <v>16191</v>
      </c>
      <c r="H75" s="44">
        <v>8790</v>
      </c>
      <c r="I75" s="44">
        <v>1095</v>
      </c>
      <c r="J75" s="44">
        <v>40495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63992</v>
      </c>
      <c r="E76" s="43"/>
      <c r="F76" s="43">
        <v>63992</v>
      </c>
      <c r="G76" s="43">
        <v>13506</v>
      </c>
      <c r="H76" s="43">
        <v>8412</v>
      </c>
      <c r="I76" s="43">
        <v>1087</v>
      </c>
      <c r="J76" s="43">
        <v>40987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-56085</v>
      </c>
      <c r="E77" s="43"/>
      <c r="F77" s="43">
        <v>-56085</v>
      </c>
      <c r="G77" s="43">
        <v>-9896</v>
      </c>
      <c r="H77" s="43">
        <v>-7902</v>
      </c>
      <c r="I77" s="43">
        <v>-1302</v>
      </c>
      <c r="J77" s="43">
        <v>-36985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2579</v>
      </c>
      <c r="E78" s="43"/>
      <c r="F78" s="43">
        <v>2579</v>
      </c>
      <c r="G78" s="43">
        <v>2685</v>
      </c>
      <c r="H78" s="43">
        <v>378</v>
      </c>
      <c r="I78" s="43">
        <v>8</v>
      </c>
      <c r="J78" s="43">
        <v>-492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541</v>
      </c>
      <c r="F79" s="43">
        <v>-541</v>
      </c>
      <c r="G79" s="43">
        <v>-71</v>
      </c>
      <c r="H79" s="43">
        <v>-6</v>
      </c>
      <c r="I79" s="43">
        <v>23</v>
      </c>
      <c r="J79" s="43">
        <v>-487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2483</v>
      </c>
      <c r="F80" s="43">
        <v>-2483</v>
      </c>
      <c r="G80" s="43">
        <v>-16071</v>
      </c>
      <c r="H80" s="43">
        <v>-6066</v>
      </c>
      <c r="I80" s="43">
        <v>7937</v>
      </c>
      <c r="J80" s="43">
        <v>11717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D00-000000000000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95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342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137092</v>
      </c>
      <c r="V18" s="43">
        <f>SUM(T18:U18)</f>
        <v>137092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142842</v>
      </c>
      <c r="E19" s="43">
        <v>142842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337076</v>
      </c>
      <c r="E23" s="43"/>
      <c r="F23" s="43">
        <v>337076</v>
      </c>
      <c r="G23" s="43">
        <v>68511</v>
      </c>
      <c r="H23" s="43">
        <v>48962</v>
      </c>
      <c r="I23" s="43">
        <v>12769</v>
      </c>
      <c r="J23" s="43">
        <v>174398</v>
      </c>
      <c r="K23" s="59"/>
      <c r="L23" s="41" t="s">
        <v>204</v>
      </c>
      <c r="M23" s="86"/>
      <c r="N23" s="41" t="s">
        <v>41</v>
      </c>
      <c r="O23" s="59"/>
      <c r="P23" s="43">
        <v>174398</v>
      </c>
      <c r="Q23" s="43">
        <v>12769</v>
      </c>
      <c r="R23" s="43">
        <v>48962</v>
      </c>
      <c r="S23" s="43">
        <v>68511</v>
      </c>
      <c r="T23" s="43">
        <v>337076</v>
      </c>
      <c r="U23" s="43"/>
      <c r="V23" s="43">
        <f>SUM(T23:U23)</f>
        <v>337076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56358</v>
      </c>
      <c r="E24" s="43"/>
      <c r="F24" s="43">
        <v>56358</v>
      </c>
      <c r="G24" s="43">
        <v>9978</v>
      </c>
      <c r="H24" s="43">
        <v>7961</v>
      </c>
      <c r="I24" s="43">
        <v>1298</v>
      </c>
      <c r="J24" s="43">
        <v>37121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280718</v>
      </c>
      <c r="E25" s="43"/>
      <c r="F25" s="43">
        <v>280718</v>
      </c>
      <c r="G25" s="43">
        <v>58533</v>
      </c>
      <c r="H25" s="43">
        <v>41001</v>
      </c>
      <c r="I25" s="43">
        <v>11471</v>
      </c>
      <c r="J25" s="43">
        <v>137277</v>
      </c>
      <c r="K25" s="59"/>
      <c r="L25" s="41" t="s">
        <v>45</v>
      </c>
      <c r="M25" s="86"/>
      <c r="N25" s="41" t="s">
        <v>46</v>
      </c>
      <c r="O25" s="59"/>
      <c r="P25" s="43">
        <v>137277</v>
      </c>
      <c r="Q25" s="43">
        <v>11471</v>
      </c>
      <c r="R25" s="43">
        <v>41001</v>
      </c>
      <c r="S25" s="43">
        <v>58533</v>
      </c>
      <c r="T25" s="43">
        <v>280718</v>
      </c>
      <c r="U25" s="43"/>
      <c r="V25" s="43">
        <f t="shared" ref="V25:V31" si="1">SUM(T25:U25)</f>
        <v>280718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-5750</v>
      </c>
      <c r="E26" s="46">
        <v>-5750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-5750</v>
      </c>
      <c r="V26" s="46">
        <f t="shared" si="1"/>
        <v>-5750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162093</v>
      </c>
      <c r="E27" s="44">
        <v>1050</v>
      </c>
      <c r="F27" s="44">
        <v>161043</v>
      </c>
      <c r="G27" s="44">
        <v>11390</v>
      </c>
      <c r="H27" s="44">
        <v>40844</v>
      </c>
      <c r="I27" s="44">
        <v>4847</v>
      </c>
      <c r="J27" s="44">
        <v>103962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161966</v>
      </c>
      <c r="T27" s="44">
        <v>161966</v>
      </c>
      <c r="U27" s="44">
        <v>127</v>
      </c>
      <c r="V27" s="44">
        <f t="shared" si="1"/>
        <v>162093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36718</v>
      </c>
      <c r="E28" s="43"/>
      <c r="F28" s="43">
        <v>36718</v>
      </c>
      <c r="G28" s="43">
        <v>1865</v>
      </c>
      <c r="H28" s="43">
        <v>157</v>
      </c>
      <c r="I28" s="43">
        <v>1309</v>
      </c>
      <c r="J28" s="43">
        <v>951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35516</v>
      </c>
      <c r="S28" s="43"/>
      <c r="T28" s="43">
        <v>35516</v>
      </c>
      <c r="U28" s="43">
        <v>1202</v>
      </c>
      <c r="V28" s="43">
        <f t="shared" si="1"/>
        <v>36718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32436</v>
      </c>
      <c r="E29" s="43"/>
      <c r="F29" s="43">
        <v>32436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31799</v>
      </c>
      <c r="S29" s="43"/>
      <c r="T29" s="43">
        <v>31799</v>
      </c>
      <c r="U29" s="43">
        <v>637</v>
      </c>
      <c r="V29" s="43">
        <f t="shared" si="1"/>
        <v>32436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4282</v>
      </c>
      <c r="E30" s="43"/>
      <c r="F30" s="43">
        <v>4282</v>
      </c>
      <c r="G30" s="43">
        <v>1865</v>
      </c>
      <c r="H30" s="43">
        <v>157</v>
      </c>
      <c r="I30" s="43">
        <v>1309</v>
      </c>
      <c r="J30" s="43">
        <v>951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3717</v>
      </c>
      <c r="S30" s="43"/>
      <c r="T30" s="43">
        <v>3717</v>
      </c>
      <c r="U30" s="43">
        <v>565</v>
      </c>
      <c r="V30" s="43">
        <f t="shared" si="1"/>
        <v>4282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139315</v>
      </c>
      <c r="E31" s="43"/>
      <c r="F31" s="43">
        <v>139315</v>
      </c>
      <c r="G31" s="43">
        <v>55256</v>
      </c>
      <c r="H31" s="43">
        <v>7961</v>
      </c>
      <c r="I31" s="43">
        <v>6613</v>
      </c>
      <c r="J31" s="43">
        <v>69485</v>
      </c>
      <c r="K31" s="75"/>
      <c r="L31" s="41" t="s">
        <v>205</v>
      </c>
      <c r="M31" s="86"/>
      <c r="N31" s="41" t="s">
        <v>119</v>
      </c>
      <c r="O31" s="75"/>
      <c r="P31" s="43">
        <v>69485</v>
      </c>
      <c r="Q31" s="43">
        <v>6613</v>
      </c>
      <c r="R31" s="43">
        <v>7961</v>
      </c>
      <c r="S31" s="43">
        <v>55256</v>
      </c>
      <c r="T31" s="43">
        <v>139315</v>
      </c>
      <c r="U31" s="43"/>
      <c r="V31" s="43">
        <f t="shared" si="1"/>
        <v>139315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82957</v>
      </c>
      <c r="E33" s="43"/>
      <c r="F33" s="43">
        <v>82957</v>
      </c>
      <c r="G33" s="43">
        <v>45278</v>
      </c>
      <c r="H33" s="43">
        <v>0</v>
      </c>
      <c r="I33" s="43">
        <v>5315</v>
      </c>
      <c r="J33" s="43">
        <v>32364</v>
      </c>
      <c r="K33" s="59"/>
      <c r="L33" s="41" t="s">
        <v>120</v>
      </c>
      <c r="M33" s="86"/>
      <c r="N33" s="41" t="s">
        <v>121</v>
      </c>
      <c r="O33" s="59"/>
      <c r="P33" s="43">
        <v>32364</v>
      </c>
      <c r="Q33" s="43">
        <v>5315</v>
      </c>
      <c r="R33" s="43">
        <v>0</v>
      </c>
      <c r="S33" s="43">
        <v>45278</v>
      </c>
      <c r="T33" s="43">
        <v>82957</v>
      </c>
      <c r="U33" s="43"/>
      <c r="V33" s="43">
        <f>SUM(T33:U33)</f>
        <v>82957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68498</v>
      </c>
      <c r="E35" s="44">
        <v>16625</v>
      </c>
      <c r="F35" s="44">
        <v>51873</v>
      </c>
      <c r="G35" s="44">
        <v>1222</v>
      </c>
      <c r="H35" s="44">
        <v>8547</v>
      </c>
      <c r="I35" s="44">
        <v>14102</v>
      </c>
      <c r="J35" s="44">
        <v>28002</v>
      </c>
      <c r="K35" s="79"/>
      <c r="L35" s="40" t="s">
        <v>63</v>
      </c>
      <c r="M35" s="77"/>
      <c r="N35" s="40" t="s">
        <v>64</v>
      </c>
      <c r="O35" s="79"/>
      <c r="P35" s="44">
        <v>16733</v>
      </c>
      <c r="Q35" s="44">
        <v>20401</v>
      </c>
      <c r="R35" s="44">
        <v>2096</v>
      </c>
      <c r="S35" s="44">
        <v>13654</v>
      </c>
      <c r="T35" s="44">
        <v>52884</v>
      </c>
      <c r="U35" s="44">
        <v>15614</v>
      </c>
      <c r="V35" s="44">
        <f t="shared" ref="V35:V36" si="3">SUM(T35:U35)</f>
        <v>68498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337808</v>
      </c>
      <c r="E36" s="43"/>
      <c r="F36" s="43">
        <v>337808</v>
      </c>
      <c r="G36" s="43">
        <v>229654</v>
      </c>
      <c r="H36" s="43">
        <v>37026</v>
      </c>
      <c r="I36" s="43">
        <v>12912</v>
      </c>
      <c r="J36" s="43">
        <v>58216</v>
      </c>
      <c r="K36" s="59"/>
      <c r="L36" s="41" t="s">
        <v>207</v>
      </c>
      <c r="M36" s="86"/>
      <c r="N36" s="41" t="s">
        <v>65</v>
      </c>
      <c r="O36" s="59"/>
      <c r="P36" s="43">
        <v>58216</v>
      </c>
      <c r="Q36" s="43">
        <v>12912</v>
      </c>
      <c r="R36" s="43">
        <v>37026</v>
      </c>
      <c r="S36" s="43">
        <v>229654</v>
      </c>
      <c r="T36" s="43">
        <v>337808</v>
      </c>
      <c r="U36" s="43"/>
      <c r="V36" s="43">
        <f t="shared" si="3"/>
        <v>337808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281450</v>
      </c>
      <c r="E38" s="43"/>
      <c r="F38" s="43">
        <v>281450</v>
      </c>
      <c r="G38" s="43">
        <v>219676</v>
      </c>
      <c r="H38" s="43">
        <v>29065</v>
      </c>
      <c r="I38" s="43">
        <v>11614</v>
      </c>
      <c r="J38" s="43">
        <v>21095</v>
      </c>
      <c r="K38" s="59"/>
      <c r="L38" s="41" t="s">
        <v>69</v>
      </c>
      <c r="M38" s="86"/>
      <c r="N38" s="41" t="s">
        <v>70</v>
      </c>
      <c r="O38" s="59"/>
      <c r="P38" s="43">
        <v>21095</v>
      </c>
      <c r="Q38" s="43">
        <v>11614</v>
      </c>
      <c r="R38" s="43">
        <v>29065</v>
      </c>
      <c r="S38" s="43">
        <v>219676</v>
      </c>
      <c r="T38" s="43">
        <v>281450</v>
      </c>
      <c r="U38" s="43"/>
      <c r="V38" s="43">
        <f>SUM(T38:U38)</f>
        <v>281450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34933</v>
      </c>
      <c r="E40" s="44">
        <v>860</v>
      </c>
      <c r="F40" s="44">
        <v>34073</v>
      </c>
      <c r="G40" s="44">
        <v>25752</v>
      </c>
      <c r="H40" s="44">
        <v>46</v>
      </c>
      <c r="I40" s="44">
        <v>1873</v>
      </c>
      <c r="J40" s="44">
        <v>6402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34054</v>
      </c>
      <c r="S40" s="44"/>
      <c r="T40" s="44">
        <v>34054</v>
      </c>
      <c r="U40" s="44">
        <v>879</v>
      </c>
      <c r="V40" s="44">
        <f t="shared" ref="V40:V50" si="5">SUM(T40:U40)</f>
        <v>34933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48578</v>
      </c>
      <c r="E41" s="43">
        <v>32</v>
      </c>
      <c r="F41" s="43">
        <v>48546</v>
      </c>
      <c r="G41" s="43">
        <v>48546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1687</v>
      </c>
      <c r="Q41" s="43">
        <v>1409</v>
      </c>
      <c r="R41" s="43">
        <v>45062</v>
      </c>
      <c r="S41" s="43">
        <v>85</v>
      </c>
      <c r="T41" s="43">
        <v>48243</v>
      </c>
      <c r="U41" s="43">
        <v>335</v>
      </c>
      <c r="V41" s="43">
        <f t="shared" si="5"/>
        <v>48578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68439</v>
      </c>
      <c r="E42" s="43">
        <v>1069</v>
      </c>
      <c r="F42" s="43">
        <v>67370</v>
      </c>
      <c r="G42" s="43">
        <v>94</v>
      </c>
      <c r="H42" s="43">
        <v>63993</v>
      </c>
      <c r="I42" s="43">
        <v>1403</v>
      </c>
      <c r="J42" s="43">
        <v>1880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68278</v>
      </c>
      <c r="T42" s="43">
        <v>68278</v>
      </c>
      <c r="U42" s="43">
        <v>161</v>
      </c>
      <c r="V42" s="43">
        <f t="shared" si="5"/>
        <v>68439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49224</v>
      </c>
      <c r="E43" s="43">
        <v>3519</v>
      </c>
      <c r="F43" s="43">
        <v>45705</v>
      </c>
      <c r="G43" s="43">
        <v>24677</v>
      </c>
      <c r="H43" s="43">
        <v>5429</v>
      </c>
      <c r="I43" s="43">
        <v>9869</v>
      </c>
      <c r="J43" s="43">
        <v>5730</v>
      </c>
      <c r="K43" s="59"/>
      <c r="L43" s="40" t="s">
        <v>79</v>
      </c>
      <c r="M43" s="77"/>
      <c r="N43" s="40" t="s">
        <v>80</v>
      </c>
      <c r="O43" s="59"/>
      <c r="P43" s="43">
        <v>2730</v>
      </c>
      <c r="Q43" s="43">
        <v>10022</v>
      </c>
      <c r="R43" s="43">
        <v>3240</v>
      </c>
      <c r="S43" s="43">
        <v>24905</v>
      </c>
      <c r="T43" s="43">
        <v>40897</v>
      </c>
      <c r="U43" s="43">
        <v>8327</v>
      </c>
      <c r="V43" s="43">
        <f t="shared" si="5"/>
        <v>49224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333586</v>
      </c>
      <c r="E44" s="43"/>
      <c r="F44" s="43">
        <v>333586</v>
      </c>
      <c r="G44" s="43">
        <v>223853</v>
      </c>
      <c r="H44" s="43">
        <v>49914</v>
      </c>
      <c r="I44" s="43">
        <v>11198</v>
      </c>
      <c r="J44" s="43">
        <v>48621</v>
      </c>
      <c r="K44" s="93"/>
      <c r="L44" s="41" t="s">
        <v>208</v>
      </c>
      <c r="M44" s="86"/>
      <c r="N44" s="41" t="s">
        <v>187</v>
      </c>
      <c r="O44" s="93"/>
      <c r="P44" s="43">
        <v>48621</v>
      </c>
      <c r="Q44" s="43">
        <v>11198</v>
      </c>
      <c r="R44" s="43">
        <v>49914</v>
      </c>
      <c r="S44" s="43">
        <v>223853</v>
      </c>
      <c r="T44" s="43">
        <v>333586</v>
      </c>
      <c r="U44" s="43"/>
      <c r="V44" s="43">
        <f t="shared" si="5"/>
        <v>333586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277228</v>
      </c>
      <c r="E45" s="43"/>
      <c r="F45" s="43">
        <v>277228</v>
      </c>
      <c r="G45" s="43">
        <v>213875</v>
      </c>
      <c r="H45" s="43">
        <v>41953</v>
      </c>
      <c r="I45" s="43">
        <v>9900</v>
      </c>
      <c r="J45" s="43">
        <v>11500</v>
      </c>
      <c r="K45" s="93"/>
      <c r="L45" s="41" t="s">
        <v>188</v>
      </c>
      <c r="M45" s="86"/>
      <c r="N45" s="41" t="s">
        <v>189</v>
      </c>
      <c r="O45" s="93"/>
      <c r="P45" s="43">
        <v>11500</v>
      </c>
      <c r="Q45" s="43">
        <v>9900</v>
      </c>
      <c r="R45" s="43">
        <v>41953</v>
      </c>
      <c r="S45" s="43">
        <v>213875</v>
      </c>
      <c r="T45" s="43">
        <v>277228</v>
      </c>
      <c r="U45" s="43"/>
      <c r="V45" s="43">
        <f t="shared" si="5"/>
        <v>277228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45793</v>
      </c>
      <c r="E46" s="46"/>
      <c r="F46" s="46">
        <v>45793</v>
      </c>
      <c r="G46" s="46">
        <v>3596</v>
      </c>
      <c r="H46" s="46">
        <v>42197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45793</v>
      </c>
      <c r="T46" s="46">
        <v>45793</v>
      </c>
      <c r="U46" s="46"/>
      <c r="V46" s="46">
        <f t="shared" si="5"/>
        <v>45793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333586</v>
      </c>
      <c r="E47" s="44"/>
      <c r="F47" s="44">
        <v>333586</v>
      </c>
      <c r="G47" s="44">
        <v>266050</v>
      </c>
      <c r="H47" s="44">
        <v>7717</v>
      </c>
      <c r="I47" s="44">
        <v>11198</v>
      </c>
      <c r="J47" s="44">
        <v>48621</v>
      </c>
      <c r="K47" s="93"/>
      <c r="L47" s="41" t="s">
        <v>209</v>
      </c>
      <c r="M47" s="86"/>
      <c r="N47" s="41" t="s">
        <v>190</v>
      </c>
      <c r="O47" s="93"/>
      <c r="P47" s="44">
        <v>48621</v>
      </c>
      <c r="Q47" s="44">
        <v>11198</v>
      </c>
      <c r="R47" s="44">
        <v>7717</v>
      </c>
      <c r="S47" s="44">
        <v>266050</v>
      </c>
      <c r="T47" s="44">
        <v>333586</v>
      </c>
      <c r="U47" s="44"/>
      <c r="V47" s="44">
        <f t="shared" si="5"/>
        <v>333586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277228</v>
      </c>
      <c r="E48" s="46"/>
      <c r="F48" s="46">
        <v>277228</v>
      </c>
      <c r="G48" s="46">
        <v>256072</v>
      </c>
      <c r="H48" s="46">
        <v>-244</v>
      </c>
      <c r="I48" s="46">
        <v>9900</v>
      </c>
      <c r="J48" s="46">
        <v>11500</v>
      </c>
      <c r="K48" s="59"/>
      <c r="L48" s="41" t="s">
        <v>210</v>
      </c>
      <c r="M48" s="86"/>
      <c r="N48" s="41" t="s">
        <v>191</v>
      </c>
      <c r="O48" s="59"/>
      <c r="P48" s="46">
        <v>11500</v>
      </c>
      <c r="Q48" s="46">
        <v>9900</v>
      </c>
      <c r="R48" s="46">
        <v>-244</v>
      </c>
      <c r="S48" s="46">
        <v>256072</v>
      </c>
      <c r="T48" s="46">
        <v>277228</v>
      </c>
      <c r="U48" s="46"/>
      <c r="V48" s="46">
        <f t="shared" si="5"/>
        <v>277228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48621</v>
      </c>
      <c r="Q49" s="44">
        <v>11198</v>
      </c>
      <c r="R49" s="44">
        <v>49914</v>
      </c>
      <c r="S49" s="44">
        <v>223853</v>
      </c>
      <c r="T49" s="44">
        <v>333586</v>
      </c>
      <c r="U49" s="44"/>
      <c r="V49" s="44">
        <f t="shared" si="5"/>
        <v>333586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11500</v>
      </c>
      <c r="Q50" s="43">
        <v>9900</v>
      </c>
      <c r="R50" s="43">
        <v>41953</v>
      </c>
      <c r="S50" s="43">
        <v>213875</v>
      </c>
      <c r="T50" s="43">
        <v>277228</v>
      </c>
      <c r="U50" s="43"/>
      <c r="V50" s="43">
        <f t="shared" si="5"/>
        <v>277228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260838</v>
      </c>
      <c r="E51" s="43"/>
      <c r="F51" s="43">
        <v>260838</v>
      </c>
      <c r="G51" s="43">
        <v>232983</v>
      </c>
      <c r="H51" s="43">
        <v>27855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260838</v>
      </c>
      <c r="E52" s="43"/>
      <c r="F52" s="43">
        <v>260838</v>
      </c>
      <c r="G52" s="43">
        <v>190786</v>
      </c>
      <c r="H52" s="43">
        <v>70052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-165</v>
      </c>
      <c r="E53" s="43"/>
      <c r="F53" s="43">
        <v>-165</v>
      </c>
      <c r="G53" s="43"/>
      <c r="H53" s="43"/>
      <c r="I53" s="43">
        <v>-165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-165</v>
      </c>
      <c r="T53" s="43">
        <v>-165</v>
      </c>
      <c r="U53" s="43"/>
      <c r="V53" s="43">
        <f>SUM(T53:U53)</f>
        <v>-165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72748</v>
      </c>
      <c r="E54" s="43"/>
      <c r="F54" s="43">
        <v>72748</v>
      </c>
      <c r="G54" s="43">
        <v>32902</v>
      </c>
      <c r="H54" s="43">
        <v>-20138</v>
      </c>
      <c r="I54" s="43">
        <v>11363</v>
      </c>
      <c r="J54" s="43">
        <v>48621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16390</v>
      </c>
      <c r="E55" s="43"/>
      <c r="F55" s="43">
        <v>16390</v>
      </c>
      <c r="G55" s="43">
        <v>22924</v>
      </c>
      <c r="H55" s="43">
        <v>-28099</v>
      </c>
      <c r="I55" s="43">
        <v>10065</v>
      </c>
      <c r="J55" s="43">
        <v>11500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-2260</v>
      </c>
      <c r="E56" s="43">
        <v>-2260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11500</v>
      </c>
      <c r="Q69" s="43">
        <v>10065</v>
      </c>
      <c r="R69" s="43">
        <v>-28099</v>
      </c>
      <c r="S69" s="43">
        <v>22924</v>
      </c>
      <c r="T69" s="43">
        <v>16390</v>
      </c>
      <c r="U69" s="43"/>
      <c r="V69" s="43">
        <f>SUM(T69:U69)</f>
        <v>16390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-2260</v>
      </c>
      <c r="V71" s="43">
        <f t="shared" ref="V71:V74" si="7">SUM(T71:U71)</f>
        <v>-2260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1140</v>
      </c>
      <c r="Q72" s="43">
        <v>378</v>
      </c>
      <c r="R72" s="43">
        <v>3264</v>
      </c>
      <c r="S72" s="43">
        <v>459</v>
      </c>
      <c r="T72" s="43">
        <v>5241</v>
      </c>
      <c r="U72" s="43">
        <v>99</v>
      </c>
      <c r="V72" s="43">
        <f t="shared" si="7"/>
        <v>5340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-499</v>
      </c>
      <c r="Q73" s="43">
        <v>-11</v>
      </c>
      <c r="R73" s="43">
        <v>-1976</v>
      </c>
      <c r="S73" s="43">
        <v>-1155</v>
      </c>
      <c r="T73" s="43">
        <v>-3641</v>
      </c>
      <c r="U73" s="43">
        <v>-1699</v>
      </c>
      <c r="V73" s="43">
        <f t="shared" si="7"/>
        <v>-5340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14130</v>
      </c>
      <c r="E74" s="46">
        <v>-3860</v>
      </c>
      <c r="F74" s="46">
        <v>17990</v>
      </c>
      <c r="G74" s="46">
        <v>22228</v>
      </c>
      <c r="H74" s="46">
        <v>-26811</v>
      </c>
      <c r="I74" s="46">
        <v>10432</v>
      </c>
      <c r="J74" s="46">
        <v>12141</v>
      </c>
      <c r="K74" s="59"/>
      <c r="L74" s="41" t="s">
        <v>103</v>
      </c>
      <c r="M74" s="86"/>
      <c r="N74" s="41" t="s">
        <v>104</v>
      </c>
      <c r="O74" s="59"/>
      <c r="P74" s="46">
        <v>12141</v>
      </c>
      <c r="Q74" s="46">
        <v>10432</v>
      </c>
      <c r="R74" s="46">
        <v>-26811</v>
      </c>
      <c r="S74" s="46">
        <v>22228</v>
      </c>
      <c r="T74" s="46">
        <v>17990</v>
      </c>
      <c r="U74" s="46">
        <v>-3860</v>
      </c>
      <c r="V74" s="46">
        <f t="shared" si="7"/>
        <v>14130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70488</v>
      </c>
      <c r="E75" s="44"/>
      <c r="F75" s="44">
        <v>70488</v>
      </c>
      <c r="G75" s="44">
        <v>15074</v>
      </c>
      <c r="H75" s="44">
        <v>9872</v>
      </c>
      <c r="I75" s="44">
        <v>2047</v>
      </c>
      <c r="J75" s="44">
        <v>43495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68722</v>
      </c>
      <c r="E76" s="43"/>
      <c r="F76" s="43">
        <v>68722</v>
      </c>
      <c r="G76" s="43">
        <v>15244</v>
      </c>
      <c r="H76" s="43">
        <v>9762</v>
      </c>
      <c r="I76" s="43">
        <v>2038</v>
      </c>
      <c r="J76" s="43">
        <v>41678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-56358</v>
      </c>
      <c r="E77" s="43"/>
      <c r="F77" s="43">
        <v>-56358</v>
      </c>
      <c r="G77" s="43">
        <v>-9978</v>
      </c>
      <c r="H77" s="43">
        <v>-7961</v>
      </c>
      <c r="I77" s="43">
        <v>-1298</v>
      </c>
      <c r="J77" s="43">
        <v>-37121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1766</v>
      </c>
      <c r="E78" s="43"/>
      <c r="F78" s="43">
        <v>1766</v>
      </c>
      <c r="G78" s="43">
        <v>-170</v>
      </c>
      <c r="H78" s="43">
        <v>110</v>
      </c>
      <c r="I78" s="43">
        <v>9</v>
      </c>
      <c r="J78" s="43">
        <v>1817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872</v>
      </c>
      <c r="F79" s="43">
        <v>-872</v>
      </c>
      <c r="G79" s="43">
        <v>-181</v>
      </c>
      <c r="H79" s="43">
        <v>75</v>
      </c>
      <c r="I79" s="43">
        <v>23</v>
      </c>
      <c r="J79" s="43">
        <v>-789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-4732</v>
      </c>
      <c r="F80" s="43">
        <v>4732</v>
      </c>
      <c r="G80" s="43">
        <v>17313</v>
      </c>
      <c r="H80" s="43">
        <v>-28797</v>
      </c>
      <c r="I80" s="43">
        <v>9660</v>
      </c>
      <c r="J80" s="43">
        <v>6556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ht="13.5" thickBot="1" x14ac:dyDescent="0.25">
      <c r="A86" s="50"/>
      <c r="B86" s="50"/>
      <c r="C86" s="62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62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ht="13.5" thickTop="1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E00-00000000000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96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344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138189</v>
      </c>
      <c r="V18" s="43">
        <f>SUM(T18:U18)</f>
        <v>138189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144412</v>
      </c>
      <c r="E19" s="43">
        <v>144412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334461</v>
      </c>
      <c r="E23" s="43"/>
      <c r="F23" s="43">
        <v>334461</v>
      </c>
      <c r="G23" s="43">
        <v>68237</v>
      </c>
      <c r="H23" s="43">
        <v>43566</v>
      </c>
      <c r="I23" s="43">
        <v>12913</v>
      </c>
      <c r="J23" s="43">
        <v>178683</v>
      </c>
      <c r="K23" s="59"/>
      <c r="L23" s="41" t="s">
        <v>204</v>
      </c>
      <c r="M23" s="86"/>
      <c r="N23" s="41" t="s">
        <v>41</v>
      </c>
      <c r="O23" s="59"/>
      <c r="P23" s="43">
        <v>178683</v>
      </c>
      <c r="Q23" s="43">
        <v>12913</v>
      </c>
      <c r="R23" s="43">
        <v>43566</v>
      </c>
      <c r="S23" s="43">
        <v>68237</v>
      </c>
      <c r="T23" s="43">
        <v>334461</v>
      </c>
      <c r="U23" s="43"/>
      <c r="V23" s="43">
        <f>SUM(T23:U23)</f>
        <v>334461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56773</v>
      </c>
      <c r="E24" s="43"/>
      <c r="F24" s="43">
        <v>56773</v>
      </c>
      <c r="G24" s="43">
        <v>10065</v>
      </c>
      <c r="H24" s="43">
        <v>8000</v>
      </c>
      <c r="I24" s="43">
        <v>1309</v>
      </c>
      <c r="J24" s="43">
        <v>37399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277688</v>
      </c>
      <c r="E25" s="43"/>
      <c r="F25" s="43">
        <v>277688</v>
      </c>
      <c r="G25" s="43">
        <v>58172</v>
      </c>
      <c r="H25" s="43">
        <v>35566</v>
      </c>
      <c r="I25" s="43">
        <v>11604</v>
      </c>
      <c r="J25" s="43">
        <v>141284</v>
      </c>
      <c r="K25" s="59"/>
      <c r="L25" s="41" t="s">
        <v>45</v>
      </c>
      <c r="M25" s="86"/>
      <c r="N25" s="41" t="s">
        <v>46</v>
      </c>
      <c r="O25" s="59"/>
      <c r="P25" s="43">
        <v>141284</v>
      </c>
      <c r="Q25" s="43">
        <v>11604</v>
      </c>
      <c r="R25" s="43">
        <v>35566</v>
      </c>
      <c r="S25" s="43">
        <v>58172</v>
      </c>
      <c r="T25" s="43">
        <v>277688</v>
      </c>
      <c r="U25" s="43"/>
      <c r="V25" s="43">
        <f t="shared" ref="V25:V31" si="1">SUM(T25:U25)</f>
        <v>277688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-6223</v>
      </c>
      <c r="E26" s="46">
        <v>-6223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-6223</v>
      </c>
      <c r="V26" s="46">
        <f t="shared" si="1"/>
        <v>-6223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159335</v>
      </c>
      <c r="E27" s="44">
        <v>978</v>
      </c>
      <c r="F27" s="44">
        <v>158357</v>
      </c>
      <c r="G27" s="44">
        <v>11688</v>
      </c>
      <c r="H27" s="44">
        <v>35444</v>
      </c>
      <c r="I27" s="44">
        <v>4743</v>
      </c>
      <c r="J27" s="44">
        <v>106482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159250</v>
      </c>
      <c r="T27" s="44">
        <v>159250</v>
      </c>
      <c r="U27" s="44">
        <v>85</v>
      </c>
      <c r="V27" s="44">
        <f t="shared" si="1"/>
        <v>159335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34793</v>
      </c>
      <c r="E28" s="43"/>
      <c r="F28" s="43">
        <v>34793</v>
      </c>
      <c r="G28" s="43">
        <v>2034</v>
      </c>
      <c r="H28" s="43">
        <v>122</v>
      </c>
      <c r="I28" s="43">
        <v>162</v>
      </c>
      <c r="J28" s="43">
        <v>1413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34256</v>
      </c>
      <c r="S28" s="43"/>
      <c r="T28" s="43">
        <v>34256</v>
      </c>
      <c r="U28" s="43">
        <v>537</v>
      </c>
      <c r="V28" s="43">
        <f t="shared" si="1"/>
        <v>34793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31062</v>
      </c>
      <c r="E29" s="43"/>
      <c r="F29" s="43">
        <v>31062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30371</v>
      </c>
      <c r="S29" s="43"/>
      <c r="T29" s="43">
        <v>30371</v>
      </c>
      <c r="U29" s="43">
        <v>691</v>
      </c>
      <c r="V29" s="43">
        <f t="shared" si="1"/>
        <v>31062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3731</v>
      </c>
      <c r="E30" s="43"/>
      <c r="F30" s="43">
        <v>3731</v>
      </c>
      <c r="G30" s="43">
        <v>2034</v>
      </c>
      <c r="H30" s="43">
        <v>122</v>
      </c>
      <c r="I30" s="43">
        <v>162</v>
      </c>
      <c r="J30" s="43">
        <v>1413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3885</v>
      </c>
      <c r="S30" s="43"/>
      <c r="T30" s="43">
        <v>3885</v>
      </c>
      <c r="U30" s="43">
        <v>-154</v>
      </c>
      <c r="V30" s="43">
        <f t="shared" si="1"/>
        <v>3731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141311</v>
      </c>
      <c r="E31" s="43"/>
      <c r="F31" s="43">
        <v>141311</v>
      </c>
      <c r="G31" s="43">
        <v>54515</v>
      </c>
      <c r="H31" s="43">
        <v>8000</v>
      </c>
      <c r="I31" s="43">
        <v>8008</v>
      </c>
      <c r="J31" s="43">
        <v>70788</v>
      </c>
      <c r="K31" s="75"/>
      <c r="L31" s="41" t="s">
        <v>205</v>
      </c>
      <c r="M31" s="86"/>
      <c r="N31" s="41" t="s">
        <v>119</v>
      </c>
      <c r="O31" s="75"/>
      <c r="P31" s="43">
        <v>70788</v>
      </c>
      <c r="Q31" s="43">
        <v>8008</v>
      </c>
      <c r="R31" s="43">
        <v>8000</v>
      </c>
      <c r="S31" s="43">
        <v>54515</v>
      </c>
      <c r="T31" s="43">
        <v>141311</v>
      </c>
      <c r="U31" s="43"/>
      <c r="V31" s="43">
        <f t="shared" si="1"/>
        <v>141311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84538</v>
      </c>
      <c r="E33" s="43"/>
      <c r="F33" s="43">
        <v>84538</v>
      </c>
      <c r="G33" s="43">
        <v>44450</v>
      </c>
      <c r="H33" s="43">
        <v>0</v>
      </c>
      <c r="I33" s="43">
        <v>6699</v>
      </c>
      <c r="J33" s="43">
        <v>33389</v>
      </c>
      <c r="K33" s="59"/>
      <c r="L33" s="41" t="s">
        <v>120</v>
      </c>
      <c r="M33" s="86"/>
      <c r="N33" s="41" t="s">
        <v>121</v>
      </c>
      <c r="O33" s="59"/>
      <c r="P33" s="43">
        <v>33389</v>
      </c>
      <c r="Q33" s="43">
        <v>6699</v>
      </c>
      <c r="R33" s="43">
        <v>0</v>
      </c>
      <c r="S33" s="43">
        <v>44450</v>
      </c>
      <c r="T33" s="43">
        <v>84538</v>
      </c>
      <c r="U33" s="43"/>
      <c r="V33" s="43">
        <f>SUM(T33:U33)</f>
        <v>84538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63202</v>
      </c>
      <c r="E35" s="44">
        <v>15808</v>
      </c>
      <c r="F35" s="44">
        <v>47394</v>
      </c>
      <c r="G35" s="44">
        <v>1453</v>
      </c>
      <c r="H35" s="44">
        <v>7483</v>
      </c>
      <c r="I35" s="44">
        <v>15817</v>
      </c>
      <c r="J35" s="44">
        <v>22641</v>
      </c>
      <c r="K35" s="79"/>
      <c r="L35" s="40" t="s">
        <v>63</v>
      </c>
      <c r="M35" s="77"/>
      <c r="N35" s="40" t="s">
        <v>64</v>
      </c>
      <c r="O35" s="79"/>
      <c r="P35" s="44">
        <v>14808</v>
      </c>
      <c r="Q35" s="44">
        <v>21602</v>
      </c>
      <c r="R35" s="44">
        <v>807</v>
      </c>
      <c r="S35" s="44">
        <v>11065</v>
      </c>
      <c r="T35" s="44">
        <v>48282</v>
      </c>
      <c r="U35" s="44">
        <v>14920</v>
      </c>
      <c r="V35" s="44">
        <f t="shared" ref="V35:V36" si="3">SUM(T35:U35)</f>
        <v>63202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335705</v>
      </c>
      <c r="E36" s="43"/>
      <c r="F36" s="43">
        <v>335705</v>
      </c>
      <c r="G36" s="43">
        <v>223377</v>
      </c>
      <c r="H36" s="43">
        <v>35580</v>
      </c>
      <c r="I36" s="43">
        <v>13793</v>
      </c>
      <c r="J36" s="43">
        <v>62955</v>
      </c>
      <c r="K36" s="59"/>
      <c r="L36" s="41" t="s">
        <v>207</v>
      </c>
      <c r="M36" s="86"/>
      <c r="N36" s="41" t="s">
        <v>65</v>
      </c>
      <c r="O36" s="59"/>
      <c r="P36" s="43">
        <v>62955</v>
      </c>
      <c r="Q36" s="43">
        <v>13793</v>
      </c>
      <c r="R36" s="43">
        <v>35580</v>
      </c>
      <c r="S36" s="43">
        <v>223377</v>
      </c>
      <c r="T36" s="43">
        <v>335705</v>
      </c>
      <c r="U36" s="43"/>
      <c r="V36" s="43">
        <f t="shared" si="3"/>
        <v>335705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278932</v>
      </c>
      <c r="E38" s="43"/>
      <c r="F38" s="43">
        <v>278932</v>
      </c>
      <c r="G38" s="43">
        <v>213312</v>
      </c>
      <c r="H38" s="43">
        <v>27580</v>
      </c>
      <c r="I38" s="43">
        <v>12484</v>
      </c>
      <c r="J38" s="43">
        <v>25556</v>
      </c>
      <c r="K38" s="59"/>
      <c r="L38" s="41" t="s">
        <v>69</v>
      </c>
      <c r="M38" s="86"/>
      <c r="N38" s="41" t="s">
        <v>70</v>
      </c>
      <c r="O38" s="59"/>
      <c r="P38" s="43">
        <v>25556</v>
      </c>
      <c r="Q38" s="43">
        <v>12484</v>
      </c>
      <c r="R38" s="43">
        <v>27580</v>
      </c>
      <c r="S38" s="43">
        <v>213312</v>
      </c>
      <c r="T38" s="43">
        <v>278932</v>
      </c>
      <c r="U38" s="43"/>
      <c r="V38" s="43">
        <f>SUM(T38:U38)</f>
        <v>278932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50970</v>
      </c>
      <c r="E40" s="44">
        <v>808</v>
      </c>
      <c r="F40" s="44">
        <v>50162</v>
      </c>
      <c r="G40" s="44">
        <v>39539</v>
      </c>
      <c r="H40" s="44">
        <v>-143</v>
      </c>
      <c r="I40" s="44">
        <v>1597</v>
      </c>
      <c r="J40" s="44">
        <v>9169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50144</v>
      </c>
      <c r="S40" s="44"/>
      <c r="T40" s="44">
        <v>50144</v>
      </c>
      <c r="U40" s="44">
        <v>826</v>
      </c>
      <c r="V40" s="44">
        <f t="shared" ref="V40:V50" si="5">SUM(T40:U40)</f>
        <v>50970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48069</v>
      </c>
      <c r="E41" s="43">
        <v>21</v>
      </c>
      <c r="F41" s="43">
        <v>48048</v>
      </c>
      <c r="G41" s="43">
        <v>48048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1698</v>
      </c>
      <c r="Q41" s="43">
        <v>1005</v>
      </c>
      <c r="R41" s="43">
        <v>44969</v>
      </c>
      <c r="S41" s="43">
        <v>85</v>
      </c>
      <c r="T41" s="43">
        <v>47757</v>
      </c>
      <c r="U41" s="43">
        <v>312</v>
      </c>
      <c r="V41" s="43">
        <f t="shared" si="5"/>
        <v>48069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54676</v>
      </c>
      <c r="E42" s="43">
        <v>842</v>
      </c>
      <c r="F42" s="43">
        <v>53834</v>
      </c>
      <c r="G42" s="43">
        <v>95</v>
      </c>
      <c r="H42" s="43">
        <v>50450</v>
      </c>
      <c r="I42" s="43">
        <v>1396</v>
      </c>
      <c r="J42" s="43">
        <v>1893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54553</v>
      </c>
      <c r="T42" s="43">
        <v>54553</v>
      </c>
      <c r="U42" s="43">
        <v>123</v>
      </c>
      <c r="V42" s="43">
        <f t="shared" si="5"/>
        <v>54676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42634</v>
      </c>
      <c r="E43" s="43">
        <v>3615</v>
      </c>
      <c r="F43" s="43">
        <v>39019</v>
      </c>
      <c r="G43" s="43">
        <v>22093</v>
      </c>
      <c r="H43" s="43">
        <v>5315</v>
      </c>
      <c r="I43" s="43">
        <v>6708</v>
      </c>
      <c r="J43" s="43">
        <v>4903</v>
      </c>
      <c r="K43" s="59"/>
      <c r="L43" s="40" t="s">
        <v>79</v>
      </c>
      <c r="M43" s="77"/>
      <c r="N43" s="40" t="s">
        <v>80</v>
      </c>
      <c r="O43" s="59"/>
      <c r="P43" s="43">
        <v>1859</v>
      </c>
      <c r="Q43" s="43">
        <v>6811</v>
      </c>
      <c r="R43" s="43">
        <v>3415</v>
      </c>
      <c r="S43" s="43">
        <v>22389</v>
      </c>
      <c r="T43" s="43">
        <v>34474</v>
      </c>
      <c r="U43" s="43">
        <v>8160</v>
      </c>
      <c r="V43" s="43">
        <f t="shared" si="5"/>
        <v>42634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331570</v>
      </c>
      <c r="E44" s="43"/>
      <c r="F44" s="43">
        <v>331570</v>
      </c>
      <c r="G44" s="43">
        <v>190629</v>
      </c>
      <c r="H44" s="43">
        <v>78486</v>
      </c>
      <c r="I44" s="43">
        <v>11908</v>
      </c>
      <c r="J44" s="43">
        <v>50547</v>
      </c>
      <c r="K44" s="93"/>
      <c r="L44" s="41" t="s">
        <v>208</v>
      </c>
      <c r="M44" s="86"/>
      <c r="N44" s="41" t="s">
        <v>187</v>
      </c>
      <c r="O44" s="93"/>
      <c r="P44" s="43">
        <v>50547</v>
      </c>
      <c r="Q44" s="43">
        <v>11908</v>
      </c>
      <c r="R44" s="43">
        <v>78486</v>
      </c>
      <c r="S44" s="43">
        <v>190629</v>
      </c>
      <c r="T44" s="43">
        <v>331570</v>
      </c>
      <c r="U44" s="43"/>
      <c r="V44" s="43">
        <f t="shared" si="5"/>
        <v>331570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274797</v>
      </c>
      <c r="E45" s="43"/>
      <c r="F45" s="43">
        <v>274797</v>
      </c>
      <c r="G45" s="43">
        <v>180564</v>
      </c>
      <c r="H45" s="43">
        <v>70486</v>
      </c>
      <c r="I45" s="43">
        <v>10599</v>
      </c>
      <c r="J45" s="43">
        <v>13148</v>
      </c>
      <c r="K45" s="93"/>
      <c r="L45" s="41" t="s">
        <v>188</v>
      </c>
      <c r="M45" s="86"/>
      <c r="N45" s="41" t="s">
        <v>189</v>
      </c>
      <c r="O45" s="93"/>
      <c r="P45" s="43">
        <v>13148</v>
      </c>
      <c r="Q45" s="43">
        <v>10599</v>
      </c>
      <c r="R45" s="43">
        <v>70486</v>
      </c>
      <c r="S45" s="43">
        <v>180564</v>
      </c>
      <c r="T45" s="43">
        <v>274797</v>
      </c>
      <c r="U45" s="43"/>
      <c r="V45" s="43">
        <f t="shared" si="5"/>
        <v>274797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41059</v>
      </c>
      <c r="E46" s="46"/>
      <c r="F46" s="46">
        <v>41059</v>
      </c>
      <c r="G46" s="46">
        <v>3333</v>
      </c>
      <c r="H46" s="46">
        <v>37726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41059</v>
      </c>
      <c r="T46" s="46">
        <v>41059</v>
      </c>
      <c r="U46" s="46"/>
      <c r="V46" s="46">
        <f t="shared" si="5"/>
        <v>41059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331570</v>
      </c>
      <c r="E47" s="44"/>
      <c r="F47" s="44">
        <v>331570</v>
      </c>
      <c r="G47" s="44">
        <v>228355</v>
      </c>
      <c r="H47" s="44">
        <v>40760</v>
      </c>
      <c r="I47" s="44">
        <v>11908</v>
      </c>
      <c r="J47" s="44">
        <v>50547</v>
      </c>
      <c r="K47" s="93"/>
      <c r="L47" s="41" t="s">
        <v>209</v>
      </c>
      <c r="M47" s="86"/>
      <c r="N47" s="41" t="s">
        <v>190</v>
      </c>
      <c r="O47" s="93"/>
      <c r="P47" s="44">
        <v>50547</v>
      </c>
      <c r="Q47" s="44">
        <v>11908</v>
      </c>
      <c r="R47" s="44">
        <v>40760</v>
      </c>
      <c r="S47" s="44">
        <v>228355</v>
      </c>
      <c r="T47" s="44">
        <v>331570</v>
      </c>
      <c r="U47" s="44"/>
      <c r="V47" s="44">
        <f t="shared" si="5"/>
        <v>331570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274797</v>
      </c>
      <c r="E48" s="46"/>
      <c r="F48" s="46">
        <v>274797</v>
      </c>
      <c r="G48" s="46">
        <v>218290</v>
      </c>
      <c r="H48" s="46">
        <v>32760</v>
      </c>
      <c r="I48" s="46">
        <v>10599</v>
      </c>
      <c r="J48" s="46">
        <v>13148</v>
      </c>
      <c r="K48" s="59"/>
      <c r="L48" s="41" t="s">
        <v>210</v>
      </c>
      <c r="M48" s="86"/>
      <c r="N48" s="41" t="s">
        <v>191</v>
      </c>
      <c r="O48" s="59"/>
      <c r="P48" s="46">
        <v>13148</v>
      </c>
      <c r="Q48" s="46">
        <v>10599</v>
      </c>
      <c r="R48" s="46">
        <v>32760</v>
      </c>
      <c r="S48" s="46">
        <v>218290</v>
      </c>
      <c r="T48" s="46">
        <v>274797</v>
      </c>
      <c r="U48" s="46"/>
      <c r="V48" s="46">
        <f t="shared" si="5"/>
        <v>274797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50547</v>
      </c>
      <c r="Q49" s="44">
        <v>11908</v>
      </c>
      <c r="R49" s="44">
        <v>78486</v>
      </c>
      <c r="S49" s="44">
        <v>190629</v>
      </c>
      <c r="T49" s="44">
        <v>331570</v>
      </c>
      <c r="U49" s="44"/>
      <c r="V49" s="44">
        <f t="shared" si="5"/>
        <v>331570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13148</v>
      </c>
      <c r="Q50" s="43">
        <v>10599</v>
      </c>
      <c r="R50" s="43">
        <v>70486</v>
      </c>
      <c r="S50" s="43">
        <v>180564</v>
      </c>
      <c r="T50" s="43">
        <v>274797</v>
      </c>
      <c r="U50" s="43"/>
      <c r="V50" s="43">
        <f t="shared" si="5"/>
        <v>274797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257705</v>
      </c>
      <c r="E51" s="43"/>
      <c r="F51" s="43">
        <v>257705</v>
      </c>
      <c r="G51" s="43">
        <v>232151</v>
      </c>
      <c r="H51" s="43">
        <v>25554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257705</v>
      </c>
      <c r="E52" s="43"/>
      <c r="F52" s="43">
        <v>257705</v>
      </c>
      <c r="G52" s="43">
        <v>194425</v>
      </c>
      <c r="H52" s="43">
        <v>63280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-542</v>
      </c>
      <c r="E53" s="43"/>
      <c r="F53" s="43">
        <v>-542</v>
      </c>
      <c r="G53" s="43"/>
      <c r="H53" s="43"/>
      <c r="I53" s="43">
        <v>-542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-542</v>
      </c>
      <c r="T53" s="43">
        <v>-542</v>
      </c>
      <c r="U53" s="43"/>
      <c r="V53" s="43">
        <f>SUM(T53:U53)</f>
        <v>-542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73865</v>
      </c>
      <c r="E54" s="43"/>
      <c r="F54" s="43">
        <v>73865</v>
      </c>
      <c r="G54" s="43">
        <v>-4338</v>
      </c>
      <c r="H54" s="43">
        <v>15206</v>
      </c>
      <c r="I54" s="43">
        <v>12450</v>
      </c>
      <c r="J54" s="43">
        <v>50547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17092</v>
      </c>
      <c r="E55" s="43"/>
      <c r="F55" s="43">
        <v>17092</v>
      </c>
      <c r="G55" s="43">
        <v>-14403</v>
      </c>
      <c r="H55" s="43">
        <v>7206</v>
      </c>
      <c r="I55" s="43">
        <v>11141</v>
      </c>
      <c r="J55" s="43">
        <v>13148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-3332</v>
      </c>
      <c r="E56" s="43">
        <v>-3332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13148</v>
      </c>
      <c r="Q69" s="43">
        <v>11141</v>
      </c>
      <c r="R69" s="43">
        <v>7206</v>
      </c>
      <c r="S69" s="43">
        <v>-14403</v>
      </c>
      <c r="T69" s="43">
        <v>17092</v>
      </c>
      <c r="U69" s="43"/>
      <c r="V69" s="43">
        <f>SUM(T69:U69)</f>
        <v>17092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-3332</v>
      </c>
      <c r="V71" s="43">
        <f t="shared" ref="V71:V74" si="7">SUM(T71:U71)</f>
        <v>-3332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1049</v>
      </c>
      <c r="Q72" s="43">
        <v>331</v>
      </c>
      <c r="R72" s="43">
        <v>3927</v>
      </c>
      <c r="S72" s="43">
        <v>503</v>
      </c>
      <c r="T72" s="43">
        <v>5810</v>
      </c>
      <c r="U72" s="43">
        <v>108</v>
      </c>
      <c r="V72" s="43">
        <f t="shared" si="7"/>
        <v>5918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-404</v>
      </c>
      <c r="Q73" s="43">
        <v>-1</v>
      </c>
      <c r="R73" s="43">
        <v>-1855</v>
      </c>
      <c r="S73" s="43">
        <v>-1090</v>
      </c>
      <c r="T73" s="43">
        <v>-3350</v>
      </c>
      <c r="U73" s="43">
        <v>-2568</v>
      </c>
      <c r="V73" s="43">
        <f t="shared" si="7"/>
        <v>-5918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13760</v>
      </c>
      <c r="E74" s="46">
        <v>-5792</v>
      </c>
      <c r="F74" s="46">
        <v>19552</v>
      </c>
      <c r="G74" s="46">
        <v>-14990</v>
      </c>
      <c r="H74" s="46">
        <v>9278</v>
      </c>
      <c r="I74" s="46">
        <v>11471</v>
      </c>
      <c r="J74" s="46">
        <v>13793</v>
      </c>
      <c r="K74" s="59"/>
      <c r="L74" s="41" t="s">
        <v>103</v>
      </c>
      <c r="M74" s="86"/>
      <c r="N74" s="41" t="s">
        <v>104</v>
      </c>
      <c r="O74" s="59"/>
      <c r="P74" s="46">
        <v>13793</v>
      </c>
      <c r="Q74" s="46">
        <v>11471</v>
      </c>
      <c r="R74" s="46">
        <v>9278</v>
      </c>
      <c r="S74" s="46">
        <v>-14990</v>
      </c>
      <c r="T74" s="46">
        <v>19552</v>
      </c>
      <c r="U74" s="46">
        <v>-5792</v>
      </c>
      <c r="V74" s="46">
        <f t="shared" si="7"/>
        <v>13760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70533</v>
      </c>
      <c r="E75" s="44"/>
      <c r="F75" s="44">
        <v>70533</v>
      </c>
      <c r="G75" s="44">
        <v>13652</v>
      </c>
      <c r="H75" s="44">
        <v>8799</v>
      </c>
      <c r="I75" s="44">
        <v>1801</v>
      </c>
      <c r="J75" s="44">
        <v>46281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66873</v>
      </c>
      <c r="E76" s="43"/>
      <c r="F76" s="43">
        <v>66873</v>
      </c>
      <c r="G76" s="43">
        <v>13900</v>
      </c>
      <c r="H76" s="43">
        <v>8709</v>
      </c>
      <c r="I76" s="43">
        <v>1791</v>
      </c>
      <c r="J76" s="43">
        <v>42473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-56773</v>
      </c>
      <c r="E77" s="43"/>
      <c r="F77" s="43">
        <v>-56773</v>
      </c>
      <c r="G77" s="43">
        <v>-10065</v>
      </c>
      <c r="H77" s="43">
        <v>-8000</v>
      </c>
      <c r="I77" s="43">
        <v>-1309</v>
      </c>
      <c r="J77" s="43">
        <v>-37399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3660</v>
      </c>
      <c r="E78" s="43"/>
      <c r="F78" s="43">
        <v>3660</v>
      </c>
      <c r="G78" s="43">
        <v>-248</v>
      </c>
      <c r="H78" s="43">
        <v>90</v>
      </c>
      <c r="I78" s="43">
        <v>10</v>
      </c>
      <c r="J78" s="43">
        <v>3808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591</v>
      </c>
      <c r="F79" s="43">
        <v>-591</v>
      </c>
      <c r="G79" s="43">
        <v>-264</v>
      </c>
      <c r="H79" s="43">
        <v>192</v>
      </c>
      <c r="I79" s="43">
        <v>23</v>
      </c>
      <c r="J79" s="43">
        <v>-542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-6383</v>
      </c>
      <c r="F80" s="43">
        <v>6383</v>
      </c>
      <c r="G80" s="43">
        <v>-18313</v>
      </c>
      <c r="H80" s="43">
        <v>8287</v>
      </c>
      <c r="I80" s="43">
        <v>10956</v>
      </c>
      <c r="J80" s="43">
        <v>5453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50"/>
      <c r="C82" s="5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8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x14ac:dyDescent="0.2">
      <c r="A88" s="50"/>
      <c r="B88" s="50"/>
      <c r="C88" s="5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8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F00-00000000000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4FF49-9F74-4485-BB8D-8F773D998AD8}">
  <sheetPr codeName="Hoja97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346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136634</v>
      </c>
      <c r="V18" s="43">
        <f>SUM(T18:U18)</f>
        <v>136634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143625</v>
      </c>
      <c r="E19" s="43">
        <v>143625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360022</v>
      </c>
      <c r="E23" s="43"/>
      <c r="F23" s="43">
        <v>360022</v>
      </c>
      <c r="G23" s="43">
        <v>73149</v>
      </c>
      <c r="H23" s="43">
        <v>52655</v>
      </c>
      <c r="I23" s="43">
        <v>13953</v>
      </c>
      <c r="J23" s="43">
        <v>199694</v>
      </c>
      <c r="K23" s="59"/>
      <c r="L23" s="41" t="s">
        <v>204</v>
      </c>
      <c r="M23" s="86"/>
      <c r="N23" s="41" t="s">
        <v>41</v>
      </c>
      <c r="O23" s="59"/>
      <c r="P23" s="43">
        <v>199694</v>
      </c>
      <c r="Q23" s="43">
        <v>13953</v>
      </c>
      <c r="R23" s="43">
        <v>52655</v>
      </c>
      <c r="S23" s="43">
        <v>73149</v>
      </c>
      <c r="T23" s="43">
        <v>360022</v>
      </c>
      <c r="U23" s="43"/>
      <c r="V23" s="43">
        <f>SUM(T23:U23)</f>
        <v>360022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56900</v>
      </c>
      <c r="E24" s="43"/>
      <c r="F24" s="43">
        <v>56900</v>
      </c>
      <c r="G24" s="43">
        <v>10141</v>
      </c>
      <c r="H24" s="43">
        <v>8021</v>
      </c>
      <c r="I24" s="43">
        <v>1302</v>
      </c>
      <c r="J24" s="43">
        <v>37436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303122</v>
      </c>
      <c r="E25" s="43"/>
      <c r="F25" s="43">
        <v>303122</v>
      </c>
      <c r="G25" s="43">
        <v>63008</v>
      </c>
      <c r="H25" s="43">
        <v>44634</v>
      </c>
      <c r="I25" s="43">
        <v>12651</v>
      </c>
      <c r="J25" s="43">
        <v>162258</v>
      </c>
      <c r="K25" s="59"/>
      <c r="L25" s="41" t="s">
        <v>45</v>
      </c>
      <c r="M25" s="86"/>
      <c r="N25" s="41" t="s">
        <v>46</v>
      </c>
      <c r="O25" s="59"/>
      <c r="P25" s="43">
        <v>162258</v>
      </c>
      <c r="Q25" s="43">
        <v>12651</v>
      </c>
      <c r="R25" s="43">
        <v>44634</v>
      </c>
      <c r="S25" s="43">
        <v>63008</v>
      </c>
      <c r="T25" s="43">
        <v>303122</v>
      </c>
      <c r="U25" s="43"/>
      <c r="V25" s="43">
        <f t="shared" ref="V25:V31" si="1">SUM(T25:U25)</f>
        <v>303122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-6991</v>
      </c>
      <c r="E26" s="46">
        <v>-6991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-6991</v>
      </c>
      <c r="V26" s="46">
        <f t="shared" si="1"/>
        <v>-6991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172486</v>
      </c>
      <c r="E27" s="44">
        <v>1035</v>
      </c>
      <c r="F27" s="44">
        <v>171451</v>
      </c>
      <c r="G27" s="44">
        <v>11722</v>
      </c>
      <c r="H27" s="44">
        <v>44384</v>
      </c>
      <c r="I27" s="44">
        <v>5259</v>
      </c>
      <c r="J27" s="44">
        <v>110086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172401</v>
      </c>
      <c r="T27" s="44">
        <v>172401</v>
      </c>
      <c r="U27" s="44">
        <v>85</v>
      </c>
      <c r="V27" s="44">
        <f t="shared" si="1"/>
        <v>172486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18783</v>
      </c>
      <c r="E28" s="43"/>
      <c r="F28" s="43">
        <v>18783</v>
      </c>
      <c r="G28" s="43">
        <v>788</v>
      </c>
      <c r="H28" s="43">
        <v>250</v>
      </c>
      <c r="I28" s="43">
        <v>217</v>
      </c>
      <c r="J28" s="43">
        <v>-3043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22456</v>
      </c>
      <c r="S28" s="43"/>
      <c r="T28" s="43">
        <v>22456</v>
      </c>
      <c r="U28" s="43">
        <v>-3673</v>
      </c>
      <c r="V28" s="43">
        <f t="shared" si="1"/>
        <v>18783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20571</v>
      </c>
      <c r="E29" s="43"/>
      <c r="F29" s="43">
        <v>20571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19837</v>
      </c>
      <c r="S29" s="43"/>
      <c r="T29" s="43">
        <v>19837</v>
      </c>
      <c r="U29" s="43">
        <v>734</v>
      </c>
      <c r="V29" s="43">
        <f t="shared" si="1"/>
        <v>20571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-1788</v>
      </c>
      <c r="E30" s="43"/>
      <c r="F30" s="43">
        <v>-1788</v>
      </c>
      <c r="G30" s="43">
        <v>788</v>
      </c>
      <c r="H30" s="43">
        <v>250</v>
      </c>
      <c r="I30" s="43">
        <v>217</v>
      </c>
      <c r="J30" s="43">
        <v>-3043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2619</v>
      </c>
      <c r="S30" s="43"/>
      <c r="T30" s="43">
        <v>2619</v>
      </c>
      <c r="U30" s="43">
        <v>-4407</v>
      </c>
      <c r="V30" s="43">
        <f t="shared" si="1"/>
        <v>-1788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169788</v>
      </c>
      <c r="E31" s="43"/>
      <c r="F31" s="43">
        <v>169788</v>
      </c>
      <c r="G31" s="43">
        <v>60639</v>
      </c>
      <c r="H31" s="43">
        <v>8021</v>
      </c>
      <c r="I31" s="43">
        <v>8477</v>
      </c>
      <c r="J31" s="43">
        <v>92651</v>
      </c>
      <c r="K31" s="75"/>
      <c r="L31" s="41" t="s">
        <v>205</v>
      </c>
      <c r="M31" s="86"/>
      <c r="N31" s="41" t="s">
        <v>119</v>
      </c>
      <c r="O31" s="75"/>
      <c r="P31" s="43">
        <v>92651</v>
      </c>
      <c r="Q31" s="43">
        <v>8477</v>
      </c>
      <c r="R31" s="43">
        <v>8021</v>
      </c>
      <c r="S31" s="43">
        <v>60639</v>
      </c>
      <c r="T31" s="43">
        <v>169788</v>
      </c>
      <c r="U31" s="43"/>
      <c r="V31" s="43">
        <f t="shared" si="1"/>
        <v>169788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112888</v>
      </c>
      <c r="E33" s="43"/>
      <c r="F33" s="43">
        <v>112888</v>
      </c>
      <c r="G33" s="43">
        <v>50498</v>
      </c>
      <c r="H33" s="43">
        <v>0</v>
      </c>
      <c r="I33" s="43">
        <v>7175</v>
      </c>
      <c r="J33" s="43">
        <v>55215</v>
      </c>
      <c r="K33" s="59"/>
      <c r="L33" s="41" t="s">
        <v>120</v>
      </c>
      <c r="M33" s="86"/>
      <c r="N33" s="41" t="s">
        <v>121</v>
      </c>
      <c r="O33" s="59"/>
      <c r="P33" s="43">
        <v>55215</v>
      </c>
      <c r="Q33" s="43">
        <v>7175</v>
      </c>
      <c r="R33" s="43">
        <v>0</v>
      </c>
      <c r="S33" s="43">
        <v>50498</v>
      </c>
      <c r="T33" s="43">
        <v>112888</v>
      </c>
      <c r="U33" s="43"/>
      <c r="V33" s="43">
        <f>SUM(T33:U33)</f>
        <v>112888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84143</v>
      </c>
      <c r="E35" s="44">
        <v>17260</v>
      </c>
      <c r="F35" s="44">
        <v>66883</v>
      </c>
      <c r="G35" s="44">
        <v>3682</v>
      </c>
      <c r="H35" s="44">
        <v>9446</v>
      </c>
      <c r="I35" s="44">
        <v>27690</v>
      </c>
      <c r="J35" s="44">
        <v>26065</v>
      </c>
      <c r="K35" s="79"/>
      <c r="L35" s="40" t="s">
        <v>63</v>
      </c>
      <c r="M35" s="77"/>
      <c r="N35" s="40" t="s">
        <v>64</v>
      </c>
      <c r="O35" s="79"/>
      <c r="P35" s="44">
        <v>13992</v>
      </c>
      <c r="Q35" s="44">
        <v>31962</v>
      </c>
      <c r="R35" s="44">
        <v>3171</v>
      </c>
      <c r="S35" s="44">
        <v>15330</v>
      </c>
      <c r="T35" s="44">
        <v>64455</v>
      </c>
      <c r="U35" s="44">
        <v>19688</v>
      </c>
      <c r="V35" s="44">
        <f t="shared" ref="V35:V36" si="3">SUM(T35:U35)</f>
        <v>84143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362217</v>
      </c>
      <c r="E36" s="43"/>
      <c r="F36" s="43">
        <v>362217</v>
      </c>
      <c r="G36" s="43">
        <v>244688</v>
      </c>
      <c r="H36" s="43">
        <v>24202</v>
      </c>
      <c r="I36" s="43">
        <v>12749</v>
      </c>
      <c r="J36" s="43">
        <v>80578</v>
      </c>
      <c r="K36" s="59"/>
      <c r="L36" s="41" t="s">
        <v>207</v>
      </c>
      <c r="M36" s="86"/>
      <c r="N36" s="41" t="s">
        <v>65</v>
      </c>
      <c r="O36" s="59"/>
      <c r="P36" s="43">
        <v>80578</v>
      </c>
      <c r="Q36" s="43">
        <v>12749</v>
      </c>
      <c r="R36" s="43">
        <v>24202</v>
      </c>
      <c r="S36" s="43">
        <v>244688</v>
      </c>
      <c r="T36" s="43">
        <v>362217</v>
      </c>
      <c r="U36" s="43"/>
      <c r="V36" s="43">
        <f t="shared" si="3"/>
        <v>362217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305317</v>
      </c>
      <c r="E38" s="43"/>
      <c r="F38" s="43">
        <v>305317</v>
      </c>
      <c r="G38" s="43">
        <v>234547</v>
      </c>
      <c r="H38" s="43">
        <v>16181</v>
      </c>
      <c r="I38" s="43">
        <v>11447</v>
      </c>
      <c r="J38" s="43">
        <v>43142</v>
      </c>
      <c r="K38" s="59"/>
      <c r="L38" s="41" t="s">
        <v>69</v>
      </c>
      <c r="M38" s="86"/>
      <c r="N38" s="41" t="s">
        <v>70</v>
      </c>
      <c r="O38" s="59"/>
      <c r="P38" s="43">
        <v>43142</v>
      </c>
      <c r="Q38" s="43">
        <v>11447</v>
      </c>
      <c r="R38" s="43">
        <v>16181</v>
      </c>
      <c r="S38" s="43">
        <v>234547</v>
      </c>
      <c r="T38" s="43">
        <v>305317</v>
      </c>
      <c r="U38" s="43"/>
      <c r="V38" s="43">
        <f>SUM(T38:U38)</f>
        <v>305317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51673</v>
      </c>
      <c r="E40" s="44">
        <v>391</v>
      </c>
      <c r="F40" s="44">
        <v>51282</v>
      </c>
      <c r="G40" s="44">
        <v>38486</v>
      </c>
      <c r="H40" s="44">
        <v>153</v>
      </c>
      <c r="I40" s="44">
        <v>1202</v>
      </c>
      <c r="J40" s="44">
        <v>11441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50240</v>
      </c>
      <c r="S40" s="44"/>
      <c r="T40" s="44">
        <v>50240</v>
      </c>
      <c r="U40" s="44">
        <v>1433</v>
      </c>
      <c r="V40" s="44">
        <f t="shared" ref="V40:V50" si="5">SUM(T40:U40)</f>
        <v>51673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49799</v>
      </c>
      <c r="E41" s="43">
        <v>21</v>
      </c>
      <c r="F41" s="43">
        <v>49778</v>
      </c>
      <c r="G41" s="43">
        <v>49778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1712</v>
      </c>
      <c r="Q41" s="43">
        <v>1197</v>
      </c>
      <c r="R41" s="43">
        <v>46473</v>
      </c>
      <c r="S41" s="43">
        <v>86</v>
      </c>
      <c r="T41" s="43">
        <v>49468</v>
      </c>
      <c r="U41" s="43">
        <v>331</v>
      </c>
      <c r="V41" s="43">
        <f t="shared" si="5"/>
        <v>49799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68746</v>
      </c>
      <c r="E42" s="43">
        <v>1189</v>
      </c>
      <c r="F42" s="43">
        <v>67557</v>
      </c>
      <c r="G42" s="43">
        <v>96</v>
      </c>
      <c r="H42" s="43">
        <v>63921</v>
      </c>
      <c r="I42" s="43">
        <v>1632</v>
      </c>
      <c r="J42" s="43">
        <v>1908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68583</v>
      </c>
      <c r="T42" s="43">
        <v>68583</v>
      </c>
      <c r="U42" s="43">
        <v>163</v>
      </c>
      <c r="V42" s="43">
        <f t="shared" si="5"/>
        <v>68746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53985</v>
      </c>
      <c r="E43" s="43">
        <v>5411</v>
      </c>
      <c r="F43" s="43">
        <v>48574</v>
      </c>
      <c r="G43" s="43">
        <v>25705</v>
      </c>
      <c r="H43" s="43">
        <v>7672</v>
      </c>
      <c r="I43" s="43">
        <v>9319</v>
      </c>
      <c r="J43" s="43">
        <v>5878</v>
      </c>
      <c r="K43" s="59"/>
      <c r="L43" s="40" t="s">
        <v>79</v>
      </c>
      <c r="M43" s="77"/>
      <c r="N43" s="40" t="s">
        <v>80</v>
      </c>
      <c r="O43" s="59"/>
      <c r="P43" s="43">
        <v>2525</v>
      </c>
      <c r="Q43" s="43">
        <v>9442</v>
      </c>
      <c r="R43" s="43">
        <v>5242</v>
      </c>
      <c r="S43" s="43">
        <v>28785</v>
      </c>
      <c r="T43" s="43">
        <v>45994</v>
      </c>
      <c r="U43" s="43">
        <v>7991</v>
      </c>
      <c r="V43" s="43">
        <f t="shared" si="5"/>
        <v>53985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359311</v>
      </c>
      <c r="E44" s="43"/>
      <c r="F44" s="43">
        <v>359311</v>
      </c>
      <c r="G44" s="43">
        <v>228077</v>
      </c>
      <c r="H44" s="43">
        <v>54411</v>
      </c>
      <c r="I44" s="43">
        <v>11235</v>
      </c>
      <c r="J44" s="43">
        <v>65588</v>
      </c>
      <c r="K44" s="93"/>
      <c r="L44" s="41" t="s">
        <v>208</v>
      </c>
      <c r="M44" s="86"/>
      <c r="N44" s="41" t="s">
        <v>187</v>
      </c>
      <c r="O44" s="93"/>
      <c r="P44" s="43">
        <v>65588</v>
      </c>
      <c r="Q44" s="43">
        <v>11235</v>
      </c>
      <c r="R44" s="43">
        <v>54411</v>
      </c>
      <c r="S44" s="43">
        <v>228077</v>
      </c>
      <c r="T44" s="43">
        <v>359311</v>
      </c>
      <c r="U44" s="43"/>
      <c r="V44" s="43">
        <f t="shared" si="5"/>
        <v>359311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302411</v>
      </c>
      <c r="E45" s="43"/>
      <c r="F45" s="43">
        <v>302411</v>
      </c>
      <c r="G45" s="43">
        <v>217936</v>
      </c>
      <c r="H45" s="43">
        <v>46390</v>
      </c>
      <c r="I45" s="43">
        <v>9933</v>
      </c>
      <c r="J45" s="43">
        <v>28152</v>
      </c>
      <c r="K45" s="93"/>
      <c r="L45" s="41" t="s">
        <v>188</v>
      </c>
      <c r="M45" s="86"/>
      <c r="N45" s="41" t="s">
        <v>189</v>
      </c>
      <c r="O45" s="93"/>
      <c r="P45" s="43">
        <v>28152</v>
      </c>
      <c r="Q45" s="43">
        <v>9933</v>
      </c>
      <c r="R45" s="43">
        <v>46390</v>
      </c>
      <c r="S45" s="43">
        <v>217936</v>
      </c>
      <c r="T45" s="43">
        <v>302411</v>
      </c>
      <c r="U45" s="43"/>
      <c r="V45" s="43">
        <f t="shared" si="5"/>
        <v>302411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51541</v>
      </c>
      <c r="E46" s="46"/>
      <c r="F46" s="46">
        <v>51541</v>
      </c>
      <c r="G46" s="46">
        <v>4108</v>
      </c>
      <c r="H46" s="46">
        <v>47433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51541</v>
      </c>
      <c r="T46" s="46">
        <v>51541</v>
      </c>
      <c r="U46" s="46"/>
      <c r="V46" s="46">
        <f t="shared" si="5"/>
        <v>51541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359311</v>
      </c>
      <c r="E47" s="44"/>
      <c r="F47" s="44">
        <v>359311</v>
      </c>
      <c r="G47" s="44">
        <v>275510</v>
      </c>
      <c r="H47" s="44">
        <v>6978</v>
      </c>
      <c r="I47" s="44">
        <v>11235</v>
      </c>
      <c r="J47" s="44">
        <v>65588</v>
      </c>
      <c r="K47" s="93"/>
      <c r="L47" s="41" t="s">
        <v>209</v>
      </c>
      <c r="M47" s="86"/>
      <c r="N47" s="41" t="s">
        <v>190</v>
      </c>
      <c r="O47" s="93"/>
      <c r="P47" s="44">
        <v>65588</v>
      </c>
      <c r="Q47" s="44">
        <v>11235</v>
      </c>
      <c r="R47" s="44">
        <v>6978</v>
      </c>
      <c r="S47" s="44">
        <v>275510</v>
      </c>
      <c r="T47" s="44">
        <v>359311</v>
      </c>
      <c r="U47" s="44"/>
      <c r="V47" s="44">
        <f t="shared" si="5"/>
        <v>359311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302411</v>
      </c>
      <c r="E48" s="46"/>
      <c r="F48" s="46">
        <v>302411</v>
      </c>
      <c r="G48" s="46">
        <v>265369</v>
      </c>
      <c r="H48" s="46">
        <v>-1043</v>
      </c>
      <c r="I48" s="46">
        <v>9933</v>
      </c>
      <c r="J48" s="46">
        <v>28152</v>
      </c>
      <c r="K48" s="59"/>
      <c r="L48" s="41" t="s">
        <v>210</v>
      </c>
      <c r="M48" s="86"/>
      <c r="N48" s="41" t="s">
        <v>191</v>
      </c>
      <c r="O48" s="59"/>
      <c r="P48" s="46">
        <v>28152</v>
      </c>
      <c r="Q48" s="46">
        <v>9933</v>
      </c>
      <c r="R48" s="46">
        <v>-1043</v>
      </c>
      <c r="S48" s="46">
        <v>265369</v>
      </c>
      <c r="T48" s="46">
        <v>302411</v>
      </c>
      <c r="U48" s="46"/>
      <c r="V48" s="46">
        <f t="shared" si="5"/>
        <v>302411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65588</v>
      </c>
      <c r="Q49" s="44">
        <v>11235</v>
      </c>
      <c r="R49" s="44">
        <v>54411</v>
      </c>
      <c r="S49" s="44">
        <v>228077</v>
      </c>
      <c r="T49" s="44">
        <v>359311</v>
      </c>
      <c r="U49" s="44"/>
      <c r="V49" s="44">
        <f t="shared" si="5"/>
        <v>359311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28152</v>
      </c>
      <c r="Q50" s="43">
        <v>9933</v>
      </c>
      <c r="R50" s="43">
        <v>46390</v>
      </c>
      <c r="S50" s="43">
        <v>217936</v>
      </c>
      <c r="T50" s="43">
        <v>302411</v>
      </c>
      <c r="U50" s="43"/>
      <c r="V50" s="43">
        <f t="shared" si="5"/>
        <v>302411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271403</v>
      </c>
      <c r="E51" s="43"/>
      <c r="F51" s="43">
        <v>271403</v>
      </c>
      <c r="G51" s="43">
        <v>240858</v>
      </c>
      <c r="H51" s="43">
        <v>30545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271403</v>
      </c>
      <c r="E52" s="43"/>
      <c r="F52" s="43">
        <v>271403</v>
      </c>
      <c r="G52" s="43">
        <v>193425</v>
      </c>
      <c r="H52" s="43">
        <v>77978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-579</v>
      </c>
      <c r="E53" s="43"/>
      <c r="F53" s="43">
        <v>-579</v>
      </c>
      <c r="G53" s="43"/>
      <c r="H53" s="43"/>
      <c r="I53" s="43">
        <v>-579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-579</v>
      </c>
      <c r="T53" s="43">
        <v>-579</v>
      </c>
      <c r="U53" s="43"/>
      <c r="V53" s="43">
        <f>SUM(T53:U53)</f>
        <v>-579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87908</v>
      </c>
      <c r="E54" s="43"/>
      <c r="F54" s="43">
        <v>87908</v>
      </c>
      <c r="G54" s="43">
        <v>34073</v>
      </c>
      <c r="H54" s="43">
        <v>-23567</v>
      </c>
      <c r="I54" s="43">
        <v>11814</v>
      </c>
      <c r="J54" s="43">
        <v>65588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31008</v>
      </c>
      <c r="E55" s="43"/>
      <c r="F55" s="43">
        <v>31008</v>
      </c>
      <c r="G55" s="43">
        <v>23932</v>
      </c>
      <c r="H55" s="43">
        <v>-31588</v>
      </c>
      <c r="I55" s="43">
        <v>10512</v>
      </c>
      <c r="J55" s="43">
        <v>28152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-6280</v>
      </c>
      <c r="E56" s="43">
        <v>-6280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28152</v>
      </c>
      <c r="Q69" s="43">
        <v>10512</v>
      </c>
      <c r="R69" s="43">
        <v>-31588</v>
      </c>
      <c r="S69" s="43">
        <v>23932</v>
      </c>
      <c r="T69" s="43">
        <v>31008</v>
      </c>
      <c r="U69" s="43"/>
      <c r="V69" s="43">
        <f>SUM(T69:U69)</f>
        <v>31008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-6280</v>
      </c>
      <c r="V71" s="43">
        <f t="shared" ref="V71:V74" si="7">SUM(T71:U71)</f>
        <v>-6280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6989</v>
      </c>
      <c r="Q72" s="43">
        <v>560</v>
      </c>
      <c r="R72" s="43">
        <v>7107</v>
      </c>
      <c r="S72" s="43">
        <v>2023</v>
      </c>
      <c r="T72" s="43">
        <v>16679</v>
      </c>
      <c r="U72" s="43">
        <v>393</v>
      </c>
      <c r="V72" s="43">
        <f t="shared" si="7"/>
        <v>17072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-803</v>
      </c>
      <c r="Q73" s="43">
        <v>-31</v>
      </c>
      <c r="R73" s="43">
        <v>-9674</v>
      </c>
      <c r="S73" s="43">
        <v>-1213</v>
      </c>
      <c r="T73" s="43">
        <v>-11721</v>
      </c>
      <c r="U73" s="43">
        <v>-5351</v>
      </c>
      <c r="V73" s="43">
        <f t="shared" si="7"/>
        <v>-17072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24728</v>
      </c>
      <c r="E74" s="46">
        <v>-11238</v>
      </c>
      <c r="F74" s="46">
        <v>35966</v>
      </c>
      <c r="G74" s="46">
        <v>24742</v>
      </c>
      <c r="H74" s="46">
        <v>-34155</v>
      </c>
      <c r="I74" s="46">
        <v>11041</v>
      </c>
      <c r="J74" s="46">
        <v>34338</v>
      </c>
      <c r="K74" s="59"/>
      <c r="L74" s="41" t="s">
        <v>103</v>
      </c>
      <c r="M74" s="86"/>
      <c r="N74" s="41" t="s">
        <v>104</v>
      </c>
      <c r="O74" s="59"/>
      <c r="P74" s="46">
        <v>34338</v>
      </c>
      <c r="Q74" s="46">
        <v>11041</v>
      </c>
      <c r="R74" s="46">
        <v>-34155</v>
      </c>
      <c r="S74" s="46">
        <v>24742</v>
      </c>
      <c r="T74" s="46">
        <v>35966</v>
      </c>
      <c r="U74" s="46">
        <v>-11238</v>
      </c>
      <c r="V74" s="46">
        <f t="shared" si="7"/>
        <v>24728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81628</v>
      </c>
      <c r="E75" s="44"/>
      <c r="F75" s="44">
        <v>81628</v>
      </c>
      <c r="G75" s="44">
        <v>15835</v>
      </c>
      <c r="H75" s="44">
        <v>10592</v>
      </c>
      <c r="I75" s="44">
        <v>517</v>
      </c>
      <c r="J75" s="44">
        <v>54684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70723</v>
      </c>
      <c r="E76" s="43"/>
      <c r="F76" s="43">
        <v>70723</v>
      </c>
      <c r="G76" s="43">
        <v>16391</v>
      </c>
      <c r="H76" s="43">
        <v>10388</v>
      </c>
      <c r="I76" s="43">
        <v>510</v>
      </c>
      <c r="J76" s="43">
        <v>43434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-56900</v>
      </c>
      <c r="E77" s="43"/>
      <c r="F77" s="43">
        <v>-56900</v>
      </c>
      <c r="G77" s="43">
        <v>-10141</v>
      </c>
      <c r="H77" s="43">
        <v>-8021</v>
      </c>
      <c r="I77" s="43">
        <v>-1302</v>
      </c>
      <c r="J77" s="43">
        <v>-37436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10905</v>
      </c>
      <c r="E78" s="43"/>
      <c r="F78" s="43">
        <v>10905</v>
      </c>
      <c r="G78" s="43">
        <v>-556</v>
      </c>
      <c r="H78" s="43">
        <v>204</v>
      </c>
      <c r="I78" s="43">
        <v>7</v>
      </c>
      <c r="J78" s="43">
        <v>11250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876</v>
      </c>
      <c r="F79" s="43">
        <v>-876</v>
      </c>
      <c r="G79" s="43">
        <v>-523</v>
      </c>
      <c r="H79" s="43">
        <v>434</v>
      </c>
      <c r="I79" s="43">
        <v>23</v>
      </c>
      <c r="J79" s="43">
        <v>-810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-12114</v>
      </c>
      <c r="F80" s="43">
        <v>12114</v>
      </c>
      <c r="G80" s="43">
        <v>19571</v>
      </c>
      <c r="H80" s="43">
        <v>-37160</v>
      </c>
      <c r="I80" s="43">
        <v>11803</v>
      </c>
      <c r="J80" s="43">
        <v>17900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ht="13.5" thickBot="1" x14ac:dyDescent="0.25">
      <c r="A85" s="50"/>
      <c r="B85" s="50"/>
      <c r="C85" s="6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62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ht="13.5" thickTop="1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9C8D5C3A-2A15-444A-BB57-E02569769A1D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28D97-240A-440A-A30B-AB5225086377}">
  <sheetPr codeName="Hoja98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348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127625</v>
      </c>
      <c r="V18" s="43">
        <f>SUM(T18:U18)</f>
        <v>127625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140167</v>
      </c>
      <c r="E19" s="43">
        <v>140167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349657</v>
      </c>
      <c r="E23" s="43"/>
      <c r="F23" s="43">
        <v>349657</v>
      </c>
      <c r="G23" s="43">
        <v>68411</v>
      </c>
      <c r="H23" s="43">
        <v>44357</v>
      </c>
      <c r="I23" s="43">
        <v>16032</v>
      </c>
      <c r="J23" s="43">
        <v>184525</v>
      </c>
      <c r="K23" s="59"/>
      <c r="L23" s="41" t="s">
        <v>204</v>
      </c>
      <c r="M23" s="86"/>
      <c r="N23" s="41" t="s">
        <v>41</v>
      </c>
      <c r="O23" s="59"/>
      <c r="P23" s="43">
        <v>184525</v>
      </c>
      <c r="Q23" s="43">
        <v>16032</v>
      </c>
      <c r="R23" s="43">
        <v>44357</v>
      </c>
      <c r="S23" s="43">
        <v>68411</v>
      </c>
      <c r="T23" s="43">
        <v>349657</v>
      </c>
      <c r="U23" s="43"/>
      <c r="V23" s="43">
        <f>SUM(T23:U23)</f>
        <v>349657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57694</v>
      </c>
      <c r="E24" s="43"/>
      <c r="F24" s="43">
        <v>57694</v>
      </c>
      <c r="G24" s="43">
        <v>10223</v>
      </c>
      <c r="H24" s="43">
        <v>8084</v>
      </c>
      <c r="I24" s="43">
        <v>1382</v>
      </c>
      <c r="J24" s="43">
        <v>38005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291963</v>
      </c>
      <c r="E25" s="43"/>
      <c r="F25" s="43">
        <v>291963</v>
      </c>
      <c r="G25" s="43">
        <v>58188</v>
      </c>
      <c r="H25" s="43">
        <v>36273</v>
      </c>
      <c r="I25" s="43">
        <v>14650</v>
      </c>
      <c r="J25" s="43">
        <v>146520</v>
      </c>
      <c r="K25" s="59"/>
      <c r="L25" s="41" t="s">
        <v>45</v>
      </c>
      <c r="M25" s="86"/>
      <c r="N25" s="41" t="s">
        <v>46</v>
      </c>
      <c r="O25" s="59"/>
      <c r="P25" s="43">
        <v>146520</v>
      </c>
      <c r="Q25" s="43">
        <v>14650</v>
      </c>
      <c r="R25" s="43">
        <v>36273</v>
      </c>
      <c r="S25" s="43">
        <v>58188</v>
      </c>
      <c r="T25" s="43">
        <v>291963</v>
      </c>
      <c r="U25" s="43"/>
      <c r="V25" s="43">
        <f t="shared" ref="V25:V31" si="1">SUM(T25:U25)</f>
        <v>291963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-12542</v>
      </c>
      <c r="E26" s="46">
        <v>-12542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-12542</v>
      </c>
      <c r="V26" s="46">
        <f t="shared" si="1"/>
        <v>-12542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166561</v>
      </c>
      <c r="E27" s="44">
        <v>1004</v>
      </c>
      <c r="F27" s="44">
        <v>165557</v>
      </c>
      <c r="G27" s="44">
        <v>12223</v>
      </c>
      <c r="H27" s="44">
        <v>36154</v>
      </c>
      <c r="I27" s="44">
        <v>5026</v>
      </c>
      <c r="J27" s="44">
        <v>112154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166427</v>
      </c>
      <c r="T27" s="44">
        <v>166427</v>
      </c>
      <c r="U27" s="44">
        <v>134</v>
      </c>
      <c r="V27" s="44">
        <f t="shared" si="1"/>
        <v>166561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42607</v>
      </c>
      <c r="E28" s="43"/>
      <c r="F28" s="43">
        <v>42607</v>
      </c>
      <c r="G28" s="43">
        <v>2133</v>
      </c>
      <c r="H28" s="43">
        <v>119</v>
      </c>
      <c r="I28" s="43">
        <v>1744</v>
      </c>
      <c r="J28" s="43">
        <v>2279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42431</v>
      </c>
      <c r="S28" s="43"/>
      <c r="T28" s="43">
        <v>42431</v>
      </c>
      <c r="U28" s="43">
        <v>176</v>
      </c>
      <c r="V28" s="43">
        <f t="shared" si="1"/>
        <v>42607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36332</v>
      </c>
      <c r="E29" s="43"/>
      <c r="F29" s="43">
        <v>36332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35700</v>
      </c>
      <c r="S29" s="43"/>
      <c r="T29" s="43">
        <v>35700</v>
      </c>
      <c r="U29" s="43">
        <v>632</v>
      </c>
      <c r="V29" s="43">
        <f t="shared" si="1"/>
        <v>36332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6275</v>
      </c>
      <c r="E30" s="43"/>
      <c r="F30" s="43">
        <v>6275</v>
      </c>
      <c r="G30" s="43">
        <v>2133</v>
      </c>
      <c r="H30" s="43">
        <v>119</v>
      </c>
      <c r="I30" s="43">
        <v>1744</v>
      </c>
      <c r="J30" s="43">
        <v>2279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6731</v>
      </c>
      <c r="S30" s="43"/>
      <c r="T30" s="43">
        <v>6731</v>
      </c>
      <c r="U30" s="43">
        <v>-456</v>
      </c>
      <c r="V30" s="43">
        <f t="shared" si="1"/>
        <v>6275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141493</v>
      </c>
      <c r="E31" s="43"/>
      <c r="F31" s="43">
        <v>141493</v>
      </c>
      <c r="G31" s="43">
        <v>54055</v>
      </c>
      <c r="H31" s="43">
        <v>8084</v>
      </c>
      <c r="I31" s="43">
        <v>9262</v>
      </c>
      <c r="J31" s="43">
        <v>70092</v>
      </c>
      <c r="K31" s="75"/>
      <c r="L31" s="41" t="s">
        <v>205</v>
      </c>
      <c r="M31" s="86"/>
      <c r="N31" s="41" t="s">
        <v>119</v>
      </c>
      <c r="O31" s="75"/>
      <c r="P31" s="43">
        <v>70092</v>
      </c>
      <c r="Q31" s="43">
        <v>9262</v>
      </c>
      <c r="R31" s="43">
        <v>8084</v>
      </c>
      <c r="S31" s="43">
        <v>54055</v>
      </c>
      <c r="T31" s="43">
        <v>141493</v>
      </c>
      <c r="U31" s="43"/>
      <c r="V31" s="43">
        <f t="shared" si="1"/>
        <v>141493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83799</v>
      </c>
      <c r="E33" s="43"/>
      <c r="F33" s="43">
        <v>83799</v>
      </c>
      <c r="G33" s="43">
        <v>43832</v>
      </c>
      <c r="H33" s="43">
        <v>0</v>
      </c>
      <c r="I33" s="43">
        <v>7880</v>
      </c>
      <c r="J33" s="43">
        <v>32087</v>
      </c>
      <c r="K33" s="59"/>
      <c r="L33" s="41" t="s">
        <v>120</v>
      </c>
      <c r="M33" s="86"/>
      <c r="N33" s="41" t="s">
        <v>121</v>
      </c>
      <c r="O33" s="59"/>
      <c r="P33" s="43">
        <v>32087</v>
      </c>
      <c r="Q33" s="43">
        <v>7880</v>
      </c>
      <c r="R33" s="43">
        <v>0</v>
      </c>
      <c r="S33" s="43">
        <v>43832</v>
      </c>
      <c r="T33" s="43">
        <v>83799</v>
      </c>
      <c r="U33" s="43"/>
      <c r="V33" s="43">
        <f>SUM(T33:U33)</f>
        <v>83799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87177</v>
      </c>
      <c r="E35" s="44">
        <v>19042</v>
      </c>
      <c r="F35" s="44">
        <v>68135</v>
      </c>
      <c r="G35" s="44">
        <v>4512</v>
      </c>
      <c r="H35" s="44">
        <v>6807</v>
      </c>
      <c r="I35" s="44">
        <v>34878</v>
      </c>
      <c r="J35" s="44">
        <v>21938</v>
      </c>
      <c r="K35" s="79"/>
      <c r="L35" s="40" t="s">
        <v>63</v>
      </c>
      <c r="M35" s="77"/>
      <c r="N35" s="40" t="s">
        <v>64</v>
      </c>
      <c r="O35" s="79"/>
      <c r="P35" s="44">
        <v>14543</v>
      </c>
      <c r="Q35" s="44">
        <v>33895</v>
      </c>
      <c r="R35" s="44">
        <v>3388</v>
      </c>
      <c r="S35" s="44">
        <v>15176</v>
      </c>
      <c r="T35" s="44">
        <v>67002</v>
      </c>
      <c r="U35" s="44">
        <v>20175</v>
      </c>
      <c r="V35" s="44">
        <f t="shared" ref="V35:V36" si="3">SUM(T35:U35)</f>
        <v>87177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349218</v>
      </c>
      <c r="E36" s="43"/>
      <c r="F36" s="43">
        <v>349218</v>
      </c>
      <c r="G36" s="43">
        <v>231146</v>
      </c>
      <c r="H36" s="43">
        <v>47096</v>
      </c>
      <c r="I36" s="43">
        <v>8279</v>
      </c>
      <c r="J36" s="43">
        <v>62697</v>
      </c>
      <c r="K36" s="59"/>
      <c r="L36" s="41" t="s">
        <v>207</v>
      </c>
      <c r="M36" s="86"/>
      <c r="N36" s="41" t="s">
        <v>65</v>
      </c>
      <c r="O36" s="59"/>
      <c r="P36" s="43">
        <v>62697</v>
      </c>
      <c r="Q36" s="43">
        <v>8279</v>
      </c>
      <c r="R36" s="43">
        <v>47096</v>
      </c>
      <c r="S36" s="43">
        <v>231146</v>
      </c>
      <c r="T36" s="43">
        <v>349218</v>
      </c>
      <c r="U36" s="43"/>
      <c r="V36" s="43">
        <f t="shared" si="3"/>
        <v>349218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291524</v>
      </c>
      <c r="E38" s="43"/>
      <c r="F38" s="43">
        <v>291524</v>
      </c>
      <c r="G38" s="43">
        <v>220923</v>
      </c>
      <c r="H38" s="43">
        <v>39012</v>
      </c>
      <c r="I38" s="43">
        <v>6897</v>
      </c>
      <c r="J38" s="43">
        <v>24692</v>
      </c>
      <c r="K38" s="59"/>
      <c r="L38" s="41" t="s">
        <v>69</v>
      </c>
      <c r="M38" s="86"/>
      <c r="N38" s="41" t="s">
        <v>70</v>
      </c>
      <c r="O38" s="59"/>
      <c r="P38" s="43">
        <v>24692</v>
      </c>
      <c r="Q38" s="43">
        <v>6897</v>
      </c>
      <c r="R38" s="43">
        <v>39012</v>
      </c>
      <c r="S38" s="43">
        <v>220923</v>
      </c>
      <c r="T38" s="43">
        <v>291524</v>
      </c>
      <c r="U38" s="43"/>
      <c r="V38" s="43">
        <f>SUM(T38:U38)</f>
        <v>291524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34527</v>
      </c>
      <c r="E40" s="44">
        <v>700</v>
      </c>
      <c r="F40" s="44">
        <v>33827</v>
      </c>
      <c r="G40" s="44">
        <v>32233</v>
      </c>
      <c r="H40" s="44">
        <v>6</v>
      </c>
      <c r="I40" s="44">
        <v>1521</v>
      </c>
      <c r="J40" s="44">
        <v>67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33696</v>
      </c>
      <c r="S40" s="44"/>
      <c r="T40" s="44">
        <v>33696</v>
      </c>
      <c r="U40" s="44">
        <v>831</v>
      </c>
      <c r="V40" s="44">
        <f t="shared" ref="V40:V50" si="5">SUM(T40:U40)</f>
        <v>34527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50778</v>
      </c>
      <c r="E41" s="43">
        <v>33</v>
      </c>
      <c r="F41" s="43">
        <v>50745</v>
      </c>
      <c r="G41" s="43">
        <v>50745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1847</v>
      </c>
      <c r="Q41" s="43">
        <v>940</v>
      </c>
      <c r="R41" s="43">
        <v>47578</v>
      </c>
      <c r="S41" s="43">
        <v>92</v>
      </c>
      <c r="T41" s="43">
        <v>50457</v>
      </c>
      <c r="U41" s="43">
        <v>321</v>
      </c>
      <c r="V41" s="43">
        <f t="shared" si="5"/>
        <v>50778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60075</v>
      </c>
      <c r="E42" s="43">
        <v>1142</v>
      </c>
      <c r="F42" s="43">
        <v>58933</v>
      </c>
      <c r="G42" s="43">
        <v>97</v>
      </c>
      <c r="H42" s="43">
        <v>55065</v>
      </c>
      <c r="I42" s="43">
        <v>1807</v>
      </c>
      <c r="J42" s="43">
        <v>1964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59939</v>
      </c>
      <c r="T42" s="43">
        <v>59939</v>
      </c>
      <c r="U42" s="43">
        <v>136</v>
      </c>
      <c r="V42" s="43">
        <f t="shared" si="5"/>
        <v>60075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46249</v>
      </c>
      <c r="E43" s="43">
        <v>5289</v>
      </c>
      <c r="F43" s="43">
        <v>40960</v>
      </c>
      <c r="G43" s="43">
        <v>23891</v>
      </c>
      <c r="H43" s="43">
        <v>4667</v>
      </c>
      <c r="I43" s="43">
        <v>7453</v>
      </c>
      <c r="J43" s="43">
        <v>4949</v>
      </c>
      <c r="K43" s="59"/>
      <c r="L43" s="40" t="s">
        <v>79</v>
      </c>
      <c r="M43" s="77"/>
      <c r="N43" s="40" t="s">
        <v>80</v>
      </c>
      <c r="O43" s="59"/>
      <c r="P43" s="43">
        <v>2221</v>
      </c>
      <c r="Q43" s="43">
        <v>7471</v>
      </c>
      <c r="R43" s="43">
        <v>2793</v>
      </c>
      <c r="S43" s="43">
        <v>26250</v>
      </c>
      <c r="T43" s="43">
        <v>38735</v>
      </c>
      <c r="U43" s="43">
        <v>7514</v>
      </c>
      <c r="V43" s="43">
        <f t="shared" si="5"/>
        <v>46249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347580</v>
      </c>
      <c r="E44" s="43"/>
      <c r="F44" s="43">
        <v>347580</v>
      </c>
      <c r="G44" s="43">
        <v>210461</v>
      </c>
      <c r="H44" s="43">
        <v>71425</v>
      </c>
      <c r="I44" s="43">
        <v>5909</v>
      </c>
      <c r="J44" s="43">
        <v>59785</v>
      </c>
      <c r="K44" s="93"/>
      <c r="L44" s="41" t="s">
        <v>208</v>
      </c>
      <c r="M44" s="86"/>
      <c r="N44" s="41" t="s">
        <v>187</v>
      </c>
      <c r="O44" s="93"/>
      <c r="P44" s="43">
        <v>59785</v>
      </c>
      <c r="Q44" s="43">
        <v>5909</v>
      </c>
      <c r="R44" s="43">
        <v>71425</v>
      </c>
      <c r="S44" s="43">
        <v>210461</v>
      </c>
      <c r="T44" s="43">
        <v>347580</v>
      </c>
      <c r="U44" s="43"/>
      <c r="V44" s="43">
        <f t="shared" si="5"/>
        <v>347580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289886</v>
      </c>
      <c r="E45" s="43"/>
      <c r="F45" s="43">
        <v>289886</v>
      </c>
      <c r="G45" s="43">
        <v>200238</v>
      </c>
      <c r="H45" s="43">
        <v>63341</v>
      </c>
      <c r="I45" s="43">
        <v>4527</v>
      </c>
      <c r="J45" s="43">
        <v>21780</v>
      </c>
      <c r="K45" s="93"/>
      <c r="L45" s="41" t="s">
        <v>188</v>
      </c>
      <c r="M45" s="86"/>
      <c r="N45" s="41" t="s">
        <v>189</v>
      </c>
      <c r="O45" s="93"/>
      <c r="P45" s="43">
        <v>21780</v>
      </c>
      <c r="Q45" s="43">
        <v>4527</v>
      </c>
      <c r="R45" s="43">
        <v>63341</v>
      </c>
      <c r="S45" s="43">
        <v>200238</v>
      </c>
      <c r="T45" s="43">
        <v>289886</v>
      </c>
      <c r="U45" s="43"/>
      <c r="V45" s="43">
        <f t="shared" si="5"/>
        <v>289886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43618</v>
      </c>
      <c r="E46" s="46"/>
      <c r="F46" s="46">
        <v>43618</v>
      </c>
      <c r="G46" s="46">
        <v>3819</v>
      </c>
      <c r="H46" s="46">
        <v>39799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43618</v>
      </c>
      <c r="T46" s="46">
        <v>43618</v>
      </c>
      <c r="U46" s="46"/>
      <c r="V46" s="46">
        <f t="shared" si="5"/>
        <v>43618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347580</v>
      </c>
      <c r="E47" s="44"/>
      <c r="F47" s="44">
        <v>347580</v>
      </c>
      <c r="G47" s="44">
        <v>250260</v>
      </c>
      <c r="H47" s="44">
        <v>31626</v>
      </c>
      <c r="I47" s="44">
        <v>5909</v>
      </c>
      <c r="J47" s="44">
        <v>59785</v>
      </c>
      <c r="K47" s="93"/>
      <c r="L47" s="41" t="s">
        <v>209</v>
      </c>
      <c r="M47" s="86"/>
      <c r="N47" s="41" t="s">
        <v>190</v>
      </c>
      <c r="O47" s="93"/>
      <c r="P47" s="44">
        <v>59785</v>
      </c>
      <c r="Q47" s="44">
        <v>5909</v>
      </c>
      <c r="R47" s="44">
        <v>31626</v>
      </c>
      <c r="S47" s="44">
        <v>250260</v>
      </c>
      <c r="T47" s="44">
        <v>347580</v>
      </c>
      <c r="U47" s="44"/>
      <c r="V47" s="44">
        <f t="shared" si="5"/>
        <v>347580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289886</v>
      </c>
      <c r="E48" s="46"/>
      <c r="F48" s="46">
        <v>289886</v>
      </c>
      <c r="G48" s="46">
        <v>240037</v>
      </c>
      <c r="H48" s="46">
        <v>23542</v>
      </c>
      <c r="I48" s="46">
        <v>4527</v>
      </c>
      <c r="J48" s="46">
        <v>21780</v>
      </c>
      <c r="K48" s="59"/>
      <c r="L48" s="41" t="s">
        <v>210</v>
      </c>
      <c r="M48" s="86"/>
      <c r="N48" s="41" t="s">
        <v>191</v>
      </c>
      <c r="O48" s="59"/>
      <c r="P48" s="46">
        <v>21780</v>
      </c>
      <c r="Q48" s="46">
        <v>4527</v>
      </c>
      <c r="R48" s="46">
        <v>23542</v>
      </c>
      <c r="S48" s="46">
        <v>240037</v>
      </c>
      <c r="T48" s="46">
        <v>289886</v>
      </c>
      <c r="U48" s="46"/>
      <c r="V48" s="46">
        <f t="shared" si="5"/>
        <v>289886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59785</v>
      </c>
      <c r="Q49" s="44">
        <v>5909</v>
      </c>
      <c r="R49" s="44">
        <v>71425</v>
      </c>
      <c r="S49" s="44">
        <v>210461</v>
      </c>
      <c r="T49" s="44">
        <v>347580</v>
      </c>
      <c r="U49" s="44"/>
      <c r="V49" s="44">
        <f t="shared" si="5"/>
        <v>347580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21780</v>
      </c>
      <c r="Q50" s="43">
        <v>4527</v>
      </c>
      <c r="R50" s="43">
        <v>63341</v>
      </c>
      <c r="S50" s="43">
        <v>200238</v>
      </c>
      <c r="T50" s="43">
        <v>289886</v>
      </c>
      <c r="U50" s="43"/>
      <c r="V50" s="43">
        <f t="shared" si="5"/>
        <v>289886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268474</v>
      </c>
      <c r="E51" s="43"/>
      <c r="F51" s="43">
        <v>268474</v>
      </c>
      <c r="G51" s="43">
        <v>241553</v>
      </c>
      <c r="H51" s="43">
        <v>26921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268474</v>
      </c>
      <c r="E52" s="43"/>
      <c r="F52" s="43">
        <v>268474</v>
      </c>
      <c r="G52" s="43">
        <v>201754</v>
      </c>
      <c r="H52" s="43">
        <v>66720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-1004</v>
      </c>
      <c r="E53" s="43"/>
      <c r="F53" s="43">
        <v>-1004</v>
      </c>
      <c r="G53" s="43"/>
      <c r="H53" s="43"/>
      <c r="I53" s="43">
        <v>-1004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-1004</v>
      </c>
      <c r="T53" s="43">
        <v>-1004</v>
      </c>
      <c r="U53" s="43"/>
      <c r="V53" s="43">
        <f>SUM(T53:U53)</f>
        <v>-1004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79106</v>
      </c>
      <c r="E54" s="43"/>
      <c r="F54" s="43">
        <v>79106</v>
      </c>
      <c r="G54" s="43">
        <v>7703</v>
      </c>
      <c r="H54" s="43">
        <v>4705</v>
      </c>
      <c r="I54" s="43">
        <v>6913</v>
      </c>
      <c r="J54" s="43">
        <v>59785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21412</v>
      </c>
      <c r="E55" s="43"/>
      <c r="F55" s="43">
        <v>21412</v>
      </c>
      <c r="G55" s="43">
        <v>-2520</v>
      </c>
      <c r="H55" s="43">
        <v>-3379</v>
      </c>
      <c r="I55" s="43">
        <v>5531</v>
      </c>
      <c r="J55" s="43">
        <v>21780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-10465</v>
      </c>
      <c r="E56" s="43">
        <v>-10465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21780</v>
      </c>
      <c r="Q69" s="43">
        <v>5531</v>
      </c>
      <c r="R69" s="43">
        <v>-3379</v>
      </c>
      <c r="S69" s="43">
        <v>-2520</v>
      </c>
      <c r="T69" s="43">
        <v>21412</v>
      </c>
      <c r="U69" s="43"/>
      <c r="V69" s="43">
        <f>SUM(T69:U69)</f>
        <v>21412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-10465</v>
      </c>
      <c r="V71" s="43">
        <f t="shared" ref="V71:V74" si="7">SUM(T71:U71)</f>
        <v>-10465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1029</v>
      </c>
      <c r="Q72" s="43">
        <v>13</v>
      </c>
      <c r="R72" s="43">
        <v>3424</v>
      </c>
      <c r="S72" s="43">
        <v>441</v>
      </c>
      <c r="T72" s="43">
        <v>4907</v>
      </c>
      <c r="U72" s="43">
        <v>183</v>
      </c>
      <c r="V72" s="43">
        <f t="shared" si="7"/>
        <v>5090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-344</v>
      </c>
      <c r="Q73" s="43">
        <v>-4</v>
      </c>
      <c r="R73" s="43">
        <v>-1655</v>
      </c>
      <c r="S73" s="43">
        <v>-1065</v>
      </c>
      <c r="T73" s="43">
        <v>-3068</v>
      </c>
      <c r="U73" s="43">
        <v>-2022</v>
      </c>
      <c r="V73" s="43">
        <f t="shared" si="7"/>
        <v>-5090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10947</v>
      </c>
      <c r="E74" s="46">
        <v>-12304</v>
      </c>
      <c r="F74" s="46">
        <v>23251</v>
      </c>
      <c r="G74" s="46">
        <v>-3144</v>
      </c>
      <c r="H74" s="46">
        <v>-1610</v>
      </c>
      <c r="I74" s="46">
        <v>5540</v>
      </c>
      <c r="J74" s="46">
        <v>22465</v>
      </c>
      <c r="K74" s="59"/>
      <c r="L74" s="41" t="s">
        <v>103</v>
      </c>
      <c r="M74" s="86"/>
      <c r="N74" s="41" t="s">
        <v>104</v>
      </c>
      <c r="O74" s="59"/>
      <c r="P74" s="46">
        <v>22465</v>
      </c>
      <c r="Q74" s="46">
        <v>5540</v>
      </c>
      <c r="R74" s="46">
        <v>-1610</v>
      </c>
      <c r="S74" s="46">
        <v>-3144</v>
      </c>
      <c r="T74" s="46">
        <v>23251</v>
      </c>
      <c r="U74" s="46">
        <v>-12304</v>
      </c>
      <c r="V74" s="46">
        <f t="shared" si="7"/>
        <v>10947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68641</v>
      </c>
      <c r="E75" s="44"/>
      <c r="F75" s="44">
        <v>68641</v>
      </c>
      <c r="G75" s="44">
        <v>14458</v>
      </c>
      <c r="H75" s="44">
        <v>10068</v>
      </c>
      <c r="I75" s="44">
        <v>578</v>
      </c>
      <c r="J75" s="44">
        <v>43537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67038</v>
      </c>
      <c r="E76" s="43"/>
      <c r="F76" s="43">
        <v>67038</v>
      </c>
      <c r="G76" s="43">
        <v>13099</v>
      </c>
      <c r="H76" s="43">
        <v>9994</v>
      </c>
      <c r="I76" s="43">
        <v>506</v>
      </c>
      <c r="J76" s="43">
        <v>43439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-57694</v>
      </c>
      <c r="E77" s="43"/>
      <c r="F77" s="43">
        <v>-57694</v>
      </c>
      <c r="G77" s="43">
        <v>-10223</v>
      </c>
      <c r="H77" s="43">
        <v>-8084</v>
      </c>
      <c r="I77" s="43">
        <v>-1382</v>
      </c>
      <c r="J77" s="43">
        <v>-38005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1603</v>
      </c>
      <c r="E78" s="43"/>
      <c r="F78" s="43">
        <v>1603</v>
      </c>
      <c r="G78" s="43">
        <v>1359</v>
      </c>
      <c r="H78" s="43">
        <v>74</v>
      </c>
      <c r="I78" s="43">
        <v>72</v>
      </c>
      <c r="J78" s="43">
        <v>98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1017</v>
      </c>
      <c r="F79" s="43">
        <v>-1017</v>
      </c>
      <c r="G79" s="43">
        <v>-67</v>
      </c>
      <c r="H79" s="43">
        <v>-48</v>
      </c>
      <c r="I79" s="43">
        <v>11</v>
      </c>
      <c r="J79" s="43">
        <v>-913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-13321</v>
      </c>
      <c r="F80" s="43">
        <v>13321</v>
      </c>
      <c r="G80" s="43">
        <v>-7312</v>
      </c>
      <c r="H80" s="43">
        <v>-3546</v>
      </c>
      <c r="I80" s="43">
        <v>6333</v>
      </c>
      <c r="J80" s="43">
        <v>17846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7A9983EB-9D53-4F4E-9A49-EEEEDF5425DB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E3BB0-3BF1-4743-A73F-55ABAEB96472}">
  <sheetPr codeName="Hoja99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350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127983</v>
      </c>
      <c r="V18" s="43">
        <f>SUM(T18:U18)</f>
        <v>127983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144867</v>
      </c>
      <c r="E19" s="43">
        <v>144867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366637</v>
      </c>
      <c r="E23" s="43"/>
      <c r="F23" s="43">
        <v>366637</v>
      </c>
      <c r="G23" s="43">
        <v>74680</v>
      </c>
      <c r="H23" s="43">
        <v>51959</v>
      </c>
      <c r="I23" s="43">
        <v>18130</v>
      </c>
      <c r="J23" s="43">
        <v>188860</v>
      </c>
      <c r="K23" s="59"/>
      <c r="L23" s="41" t="s">
        <v>204</v>
      </c>
      <c r="M23" s="86"/>
      <c r="N23" s="41" t="s">
        <v>41</v>
      </c>
      <c r="O23" s="59"/>
      <c r="P23" s="43">
        <v>188860</v>
      </c>
      <c r="Q23" s="43">
        <v>18130</v>
      </c>
      <c r="R23" s="43">
        <v>51959</v>
      </c>
      <c r="S23" s="43">
        <v>74680</v>
      </c>
      <c r="T23" s="43">
        <v>366637</v>
      </c>
      <c r="U23" s="43"/>
      <c r="V23" s="43">
        <f>SUM(T23:U23)</f>
        <v>366637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58137</v>
      </c>
      <c r="E24" s="43"/>
      <c r="F24" s="43">
        <v>58137</v>
      </c>
      <c r="G24" s="43">
        <v>10302</v>
      </c>
      <c r="H24" s="43">
        <v>8145</v>
      </c>
      <c r="I24" s="43">
        <v>1379</v>
      </c>
      <c r="J24" s="43">
        <v>38311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308500</v>
      </c>
      <c r="E25" s="43"/>
      <c r="F25" s="43">
        <v>308500</v>
      </c>
      <c r="G25" s="43">
        <v>64378</v>
      </c>
      <c r="H25" s="43">
        <v>43814</v>
      </c>
      <c r="I25" s="43">
        <v>16751</v>
      </c>
      <c r="J25" s="43">
        <v>150549</v>
      </c>
      <c r="K25" s="59"/>
      <c r="L25" s="41" t="s">
        <v>45</v>
      </c>
      <c r="M25" s="86"/>
      <c r="N25" s="41" t="s">
        <v>46</v>
      </c>
      <c r="O25" s="59"/>
      <c r="P25" s="43">
        <v>150549</v>
      </c>
      <c r="Q25" s="43">
        <v>16751</v>
      </c>
      <c r="R25" s="43">
        <v>43814</v>
      </c>
      <c r="S25" s="43">
        <v>64378</v>
      </c>
      <c r="T25" s="43">
        <v>308500</v>
      </c>
      <c r="U25" s="43"/>
      <c r="V25" s="43">
        <f t="shared" ref="V25:V31" si="1">SUM(T25:U25)</f>
        <v>308500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-16884</v>
      </c>
      <c r="E26" s="46">
        <v>-16884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-16884</v>
      </c>
      <c r="V26" s="46">
        <f t="shared" si="1"/>
        <v>-16884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176518</v>
      </c>
      <c r="E27" s="44">
        <v>1355</v>
      </c>
      <c r="F27" s="44">
        <v>175163</v>
      </c>
      <c r="G27" s="44">
        <v>12489</v>
      </c>
      <c r="H27" s="44">
        <v>43650</v>
      </c>
      <c r="I27" s="44">
        <v>5167</v>
      </c>
      <c r="J27" s="44">
        <v>113857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176324</v>
      </c>
      <c r="T27" s="44">
        <v>176324</v>
      </c>
      <c r="U27" s="44">
        <v>194</v>
      </c>
      <c r="V27" s="44">
        <f t="shared" si="1"/>
        <v>176518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36974</v>
      </c>
      <c r="E28" s="43"/>
      <c r="F28" s="43">
        <v>36974</v>
      </c>
      <c r="G28" s="43">
        <v>1993</v>
      </c>
      <c r="H28" s="43">
        <v>164</v>
      </c>
      <c r="I28" s="43">
        <v>1186</v>
      </c>
      <c r="J28" s="43">
        <v>623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35894</v>
      </c>
      <c r="S28" s="43"/>
      <c r="T28" s="43">
        <v>35894</v>
      </c>
      <c r="U28" s="43">
        <v>1080</v>
      </c>
      <c r="V28" s="43">
        <f t="shared" si="1"/>
        <v>36974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33008</v>
      </c>
      <c r="E29" s="43"/>
      <c r="F29" s="43">
        <v>33008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32386</v>
      </c>
      <c r="S29" s="43"/>
      <c r="T29" s="43">
        <v>32386</v>
      </c>
      <c r="U29" s="43">
        <v>622</v>
      </c>
      <c r="V29" s="43">
        <f t="shared" si="1"/>
        <v>33008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3966</v>
      </c>
      <c r="E30" s="43"/>
      <c r="F30" s="43">
        <v>3966</v>
      </c>
      <c r="G30" s="43">
        <v>1993</v>
      </c>
      <c r="H30" s="43">
        <v>164</v>
      </c>
      <c r="I30" s="43">
        <v>1186</v>
      </c>
      <c r="J30" s="43">
        <v>623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3508</v>
      </c>
      <c r="S30" s="43"/>
      <c r="T30" s="43">
        <v>3508</v>
      </c>
      <c r="U30" s="43">
        <v>458</v>
      </c>
      <c r="V30" s="43">
        <f t="shared" si="1"/>
        <v>3966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154500</v>
      </c>
      <c r="E31" s="43"/>
      <c r="F31" s="43">
        <v>154500</v>
      </c>
      <c r="G31" s="43">
        <v>60198</v>
      </c>
      <c r="H31" s="43">
        <v>8145</v>
      </c>
      <c r="I31" s="43">
        <v>11777</v>
      </c>
      <c r="J31" s="43">
        <v>74380</v>
      </c>
      <c r="K31" s="75"/>
      <c r="L31" s="41" t="s">
        <v>205</v>
      </c>
      <c r="M31" s="86"/>
      <c r="N31" s="41" t="s">
        <v>119</v>
      </c>
      <c r="O31" s="75"/>
      <c r="P31" s="43">
        <v>74380</v>
      </c>
      <c r="Q31" s="43">
        <v>11777</v>
      </c>
      <c r="R31" s="43">
        <v>8145</v>
      </c>
      <c r="S31" s="43">
        <v>60198</v>
      </c>
      <c r="T31" s="43">
        <v>154500</v>
      </c>
      <c r="U31" s="43"/>
      <c r="V31" s="43">
        <f t="shared" si="1"/>
        <v>154500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96363</v>
      </c>
      <c r="E33" s="43"/>
      <c r="F33" s="43">
        <v>96363</v>
      </c>
      <c r="G33" s="43">
        <v>49896</v>
      </c>
      <c r="H33" s="43">
        <v>0</v>
      </c>
      <c r="I33" s="43">
        <v>10398</v>
      </c>
      <c r="J33" s="43">
        <v>36069</v>
      </c>
      <c r="K33" s="59"/>
      <c r="L33" s="41" t="s">
        <v>120</v>
      </c>
      <c r="M33" s="86"/>
      <c r="N33" s="41" t="s">
        <v>121</v>
      </c>
      <c r="O33" s="59"/>
      <c r="P33" s="43">
        <v>36069</v>
      </c>
      <c r="Q33" s="43">
        <v>10398</v>
      </c>
      <c r="R33" s="43">
        <v>0</v>
      </c>
      <c r="S33" s="43">
        <v>49896</v>
      </c>
      <c r="T33" s="43">
        <v>96363</v>
      </c>
      <c r="U33" s="43"/>
      <c r="V33" s="43">
        <f>SUM(T33:U33)</f>
        <v>96363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123309</v>
      </c>
      <c r="E35" s="44">
        <v>22293</v>
      </c>
      <c r="F35" s="44">
        <v>101016</v>
      </c>
      <c r="G35" s="44">
        <v>5601</v>
      </c>
      <c r="H35" s="44">
        <v>10087</v>
      </c>
      <c r="I35" s="44">
        <v>43516</v>
      </c>
      <c r="J35" s="44">
        <v>41812</v>
      </c>
      <c r="K35" s="79"/>
      <c r="L35" s="40" t="s">
        <v>63</v>
      </c>
      <c r="M35" s="77"/>
      <c r="N35" s="40" t="s">
        <v>64</v>
      </c>
      <c r="O35" s="79"/>
      <c r="P35" s="44">
        <v>26047</v>
      </c>
      <c r="Q35" s="44">
        <v>40810</v>
      </c>
      <c r="R35" s="44">
        <v>3512</v>
      </c>
      <c r="S35" s="44">
        <v>25917</v>
      </c>
      <c r="T35" s="44">
        <v>96286</v>
      </c>
      <c r="U35" s="44">
        <v>27023</v>
      </c>
      <c r="V35" s="44">
        <f t="shared" ref="V35:V36" si="3">SUM(T35:U35)</f>
        <v>123309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361988</v>
      </c>
      <c r="E36" s="43"/>
      <c r="F36" s="43">
        <v>361988</v>
      </c>
      <c r="G36" s="43">
        <v>256838</v>
      </c>
      <c r="H36" s="43">
        <v>37464</v>
      </c>
      <c r="I36" s="43">
        <v>9071</v>
      </c>
      <c r="J36" s="43">
        <v>58615</v>
      </c>
      <c r="K36" s="59"/>
      <c r="L36" s="41" t="s">
        <v>207</v>
      </c>
      <c r="M36" s="86"/>
      <c r="N36" s="41" t="s">
        <v>65</v>
      </c>
      <c r="O36" s="59"/>
      <c r="P36" s="43">
        <v>58615</v>
      </c>
      <c r="Q36" s="43">
        <v>9071</v>
      </c>
      <c r="R36" s="43">
        <v>37464</v>
      </c>
      <c r="S36" s="43">
        <v>256838</v>
      </c>
      <c r="T36" s="43">
        <v>361988</v>
      </c>
      <c r="U36" s="43"/>
      <c r="V36" s="43">
        <f t="shared" si="3"/>
        <v>361988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303851</v>
      </c>
      <c r="E38" s="43"/>
      <c r="F38" s="43">
        <v>303851</v>
      </c>
      <c r="G38" s="43">
        <v>246536</v>
      </c>
      <c r="H38" s="43">
        <v>29319</v>
      </c>
      <c r="I38" s="43">
        <v>7692</v>
      </c>
      <c r="J38" s="43">
        <v>20304</v>
      </c>
      <c r="K38" s="59"/>
      <c r="L38" s="41" t="s">
        <v>69</v>
      </c>
      <c r="M38" s="86"/>
      <c r="N38" s="41" t="s">
        <v>70</v>
      </c>
      <c r="O38" s="59"/>
      <c r="P38" s="43">
        <v>20304</v>
      </c>
      <c r="Q38" s="43">
        <v>7692</v>
      </c>
      <c r="R38" s="43">
        <v>29319</v>
      </c>
      <c r="S38" s="43">
        <v>246536</v>
      </c>
      <c r="T38" s="43">
        <v>303851</v>
      </c>
      <c r="U38" s="43"/>
      <c r="V38" s="43">
        <f>SUM(T38:U38)</f>
        <v>303851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39569</v>
      </c>
      <c r="E40" s="44">
        <v>1101</v>
      </c>
      <c r="F40" s="44">
        <v>38468</v>
      </c>
      <c r="G40" s="44">
        <v>28466</v>
      </c>
      <c r="H40" s="44">
        <v>61</v>
      </c>
      <c r="I40" s="44">
        <v>721</v>
      </c>
      <c r="J40" s="44">
        <v>9220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38420</v>
      </c>
      <c r="S40" s="44"/>
      <c r="T40" s="44">
        <v>38420</v>
      </c>
      <c r="U40" s="44">
        <v>1149</v>
      </c>
      <c r="V40" s="44">
        <f t="shared" ref="V40:V50" si="5">SUM(T40:U40)</f>
        <v>39569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53060</v>
      </c>
      <c r="E41" s="43">
        <v>49</v>
      </c>
      <c r="F41" s="43">
        <v>53011</v>
      </c>
      <c r="G41" s="43">
        <v>53011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1835</v>
      </c>
      <c r="Q41" s="43">
        <v>1352</v>
      </c>
      <c r="R41" s="43">
        <v>49349</v>
      </c>
      <c r="S41" s="43">
        <v>91</v>
      </c>
      <c r="T41" s="43">
        <v>52627</v>
      </c>
      <c r="U41" s="43">
        <v>433</v>
      </c>
      <c r="V41" s="43">
        <f t="shared" si="5"/>
        <v>53060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75464</v>
      </c>
      <c r="E42" s="43">
        <v>1079</v>
      </c>
      <c r="F42" s="43">
        <v>74385</v>
      </c>
      <c r="G42" s="43">
        <v>96</v>
      </c>
      <c r="H42" s="43">
        <v>70989</v>
      </c>
      <c r="I42" s="43">
        <v>1348</v>
      </c>
      <c r="J42" s="43">
        <v>1952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75292</v>
      </c>
      <c r="T42" s="43">
        <v>75292</v>
      </c>
      <c r="U42" s="43">
        <v>172</v>
      </c>
      <c r="V42" s="43">
        <f t="shared" si="5"/>
        <v>75464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47613</v>
      </c>
      <c r="E43" s="43">
        <v>3919</v>
      </c>
      <c r="F43" s="43">
        <v>43694</v>
      </c>
      <c r="G43" s="43">
        <v>24952</v>
      </c>
      <c r="H43" s="43">
        <v>5314</v>
      </c>
      <c r="I43" s="43">
        <v>8162</v>
      </c>
      <c r="J43" s="43">
        <v>5266</v>
      </c>
      <c r="K43" s="59"/>
      <c r="L43" s="40" t="s">
        <v>79</v>
      </c>
      <c r="M43" s="77"/>
      <c r="N43" s="40" t="s">
        <v>80</v>
      </c>
      <c r="O43" s="59"/>
      <c r="P43" s="43">
        <v>2411</v>
      </c>
      <c r="Q43" s="43">
        <v>8216</v>
      </c>
      <c r="R43" s="43">
        <v>3262</v>
      </c>
      <c r="S43" s="43">
        <v>25679</v>
      </c>
      <c r="T43" s="43">
        <v>39568</v>
      </c>
      <c r="U43" s="43">
        <v>8045</v>
      </c>
      <c r="V43" s="43">
        <f t="shared" si="5"/>
        <v>47613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358337</v>
      </c>
      <c r="E44" s="43"/>
      <c r="F44" s="43">
        <v>358337</v>
      </c>
      <c r="G44" s="43">
        <v>251375</v>
      </c>
      <c r="H44" s="43">
        <v>52131</v>
      </c>
      <c r="I44" s="43">
        <v>8408</v>
      </c>
      <c r="J44" s="43">
        <v>46423</v>
      </c>
      <c r="K44" s="93"/>
      <c r="L44" s="41" t="s">
        <v>208</v>
      </c>
      <c r="M44" s="86"/>
      <c r="N44" s="41" t="s">
        <v>187</v>
      </c>
      <c r="O44" s="93"/>
      <c r="P44" s="43">
        <v>46423</v>
      </c>
      <c r="Q44" s="43">
        <v>8408</v>
      </c>
      <c r="R44" s="43">
        <v>52131</v>
      </c>
      <c r="S44" s="43">
        <v>251375</v>
      </c>
      <c r="T44" s="43">
        <v>358337</v>
      </c>
      <c r="U44" s="43"/>
      <c r="V44" s="43">
        <f t="shared" si="5"/>
        <v>358337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300200</v>
      </c>
      <c r="E45" s="43"/>
      <c r="F45" s="43">
        <v>300200</v>
      </c>
      <c r="G45" s="43">
        <v>241073</v>
      </c>
      <c r="H45" s="43">
        <v>43986</v>
      </c>
      <c r="I45" s="43">
        <v>7029</v>
      </c>
      <c r="J45" s="43">
        <v>8112</v>
      </c>
      <c r="K45" s="93"/>
      <c r="L45" s="41" t="s">
        <v>188</v>
      </c>
      <c r="M45" s="86"/>
      <c r="N45" s="41" t="s">
        <v>189</v>
      </c>
      <c r="O45" s="93"/>
      <c r="P45" s="43">
        <v>8112</v>
      </c>
      <c r="Q45" s="43">
        <v>7029</v>
      </c>
      <c r="R45" s="43">
        <v>43986</v>
      </c>
      <c r="S45" s="43">
        <v>241073</v>
      </c>
      <c r="T45" s="43">
        <v>300200</v>
      </c>
      <c r="U45" s="43"/>
      <c r="V45" s="43">
        <f t="shared" si="5"/>
        <v>300200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49295</v>
      </c>
      <c r="E46" s="46"/>
      <c r="F46" s="46">
        <v>49295</v>
      </c>
      <c r="G46" s="46">
        <v>3877</v>
      </c>
      <c r="H46" s="46">
        <v>45418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49295</v>
      </c>
      <c r="T46" s="46">
        <v>49295</v>
      </c>
      <c r="U46" s="46"/>
      <c r="V46" s="46">
        <f t="shared" si="5"/>
        <v>49295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358337</v>
      </c>
      <c r="E47" s="44"/>
      <c r="F47" s="44">
        <v>358337</v>
      </c>
      <c r="G47" s="44">
        <v>296793</v>
      </c>
      <c r="H47" s="44">
        <v>6713</v>
      </c>
      <c r="I47" s="44">
        <v>8408</v>
      </c>
      <c r="J47" s="44">
        <v>46423</v>
      </c>
      <c r="K47" s="93"/>
      <c r="L47" s="41" t="s">
        <v>209</v>
      </c>
      <c r="M47" s="86"/>
      <c r="N47" s="41" t="s">
        <v>190</v>
      </c>
      <c r="O47" s="93"/>
      <c r="P47" s="44">
        <v>46423</v>
      </c>
      <c r="Q47" s="44">
        <v>8408</v>
      </c>
      <c r="R47" s="44">
        <v>6713</v>
      </c>
      <c r="S47" s="44">
        <v>296793</v>
      </c>
      <c r="T47" s="44">
        <v>358337</v>
      </c>
      <c r="U47" s="44"/>
      <c r="V47" s="44">
        <f t="shared" si="5"/>
        <v>358337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300200</v>
      </c>
      <c r="E48" s="46"/>
      <c r="F48" s="46">
        <v>300200</v>
      </c>
      <c r="G48" s="46">
        <v>286491</v>
      </c>
      <c r="H48" s="46">
        <v>-1432</v>
      </c>
      <c r="I48" s="46">
        <v>7029</v>
      </c>
      <c r="J48" s="46">
        <v>8112</v>
      </c>
      <c r="K48" s="59"/>
      <c r="L48" s="41" t="s">
        <v>210</v>
      </c>
      <c r="M48" s="86"/>
      <c r="N48" s="41" t="s">
        <v>191</v>
      </c>
      <c r="O48" s="59"/>
      <c r="P48" s="46">
        <v>8112</v>
      </c>
      <c r="Q48" s="46">
        <v>7029</v>
      </c>
      <c r="R48" s="46">
        <v>-1432</v>
      </c>
      <c r="S48" s="46">
        <v>286491</v>
      </c>
      <c r="T48" s="46">
        <v>300200</v>
      </c>
      <c r="U48" s="46"/>
      <c r="V48" s="46">
        <f t="shared" si="5"/>
        <v>300200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46423</v>
      </c>
      <c r="Q49" s="44">
        <v>8408</v>
      </c>
      <c r="R49" s="44">
        <v>52131</v>
      </c>
      <c r="S49" s="44">
        <v>251375</v>
      </c>
      <c r="T49" s="44">
        <v>358337</v>
      </c>
      <c r="U49" s="44"/>
      <c r="V49" s="44">
        <f t="shared" si="5"/>
        <v>358337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8112</v>
      </c>
      <c r="Q50" s="43">
        <v>7029</v>
      </c>
      <c r="R50" s="43">
        <v>43986</v>
      </c>
      <c r="S50" s="43">
        <v>241073</v>
      </c>
      <c r="T50" s="43">
        <v>300200</v>
      </c>
      <c r="U50" s="43"/>
      <c r="V50" s="43">
        <f t="shared" si="5"/>
        <v>300200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276666</v>
      </c>
      <c r="E51" s="43"/>
      <c r="F51" s="43">
        <v>276666</v>
      </c>
      <c r="G51" s="43">
        <v>246732</v>
      </c>
      <c r="H51" s="43">
        <v>29934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276666</v>
      </c>
      <c r="E52" s="43"/>
      <c r="F52" s="43">
        <v>276666</v>
      </c>
      <c r="G52" s="43">
        <v>201314</v>
      </c>
      <c r="H52" s="43">
        <v>75352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-150</v>
      </c>
      <c r="E53" s="43"/>
      <c r="F53" s="43">
        <v>-150</v>
      </c>
      <c r="G53" s="43"/>
      <c r="H53" s="43"/>
      <c r="I53" s="43">
        <v>-150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-150</v>
      </c>
      <c r="T53" s="43">
        <v>-150</v>
      </c>
      <c r="U53" s="43"/>
      <c r="V53" s="43">
        <f>SUM(T53:U53)</f>
        <v>-150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81671</v>
      </c>
      <c r="E54" s="43"/>
      <c r="F54" s="43">
        <v>81671</v>
      </c>
      <c r="G54" s="43">
        <v>49911</v>
      </c>
      <c r="H54" s="43">
        <v>-23221</v>
      </c>
      <c r="I54" s="43">
        <v>8558</v>
      </c>
      <c r="J54" s="43">
        <v>46423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23534</v>
      </c>
      <c r="E55" s="43"/>
      <c r="F55" s="43">
        <v>23534</v>
      </c>
      <c r="G55" s="43">
        <v>39609</v>
      </c>
      <c r="H55" s="43">
        <v>-31366</v>
      </c>
      <c r="I55" s="43">
        <v>7179</v>
      </c>
      <c r="J55" s="43">
        <v>8112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-8584</v>
      </c>
      <c r="E56" s="43">
        <v>-8584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355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356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8112</v>
      </c>
      <c r="Q69" s="43">
        <v>7179</v>
      </c>
      <c r="R69" s="43">
        <v>-31366</v>
      </c>
      <c r="S69" s="43">
        <v>39609</v>
      </c>
      <c r="T69" s="43">
        <v>23534</v>
      </c>
      <c r="U69" s="43"/>
      <c r="V69" s="43">
        <f>SUM(T69:U69)</f>
        <v>23534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-8584</v>
      </c>
      <c r="V71" s="43">
        <f t="shared" ref="V71:V74" si="7">SUM(T71:U71)</f>
        <v>-8584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1342</v>
      </c>
      <c r="Q72" s="43">
        <v>56</v>
      </c>
      <c r="R72" s="43">
        <v>4020</v>
      </c>
      <c r="S72" s="43">
        <v>562</v>
      </c>
      <c r="T72" s="43">
        <v>5980</v>
      </c>
      <c r="U72" s="43">
        <v>265</v>
      </c>
      <c r="V72" s="43">
        <f t="shared" si="7"/>
        <v>6245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-513</v>
      </c>
      <c r="Q73" s="43">
        <v>-42</v>
      </c>
      <c r="R73" s="43">
        <v>-2161</v>
      </c>
      <c r="S73" s="43">
        <v>-1127</v>
      </c>
      <c r="T73" s="43">
        <v>-3843</v>
      </c>
      <c r="U73" s="43">
        <v>-2402</v>
      </c>
      <c r="V73" s="43">
        <f t="shared" si="7"/>
        <v>-6245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14950</v>
      </c>
      <c r="E74" s="46">
        <v>-10721</v>
      </c>
      <c r="F74" s="46">
        <v>25671</v>
      </c>
      <c r="G74" s="46">
        <v>39044</v>
      </c>
      <c r="H74" s="46">
        <v>-29507</v>
      </c>
      <c r="I74" s="46">
        <v>7193</v>
      </c>
      <c r="J74" s="46">
        <v>8941</v>
      </c>
      <c r="K74" s="59"/>
      <c r="L74" s="41" t="s">
        <v>103</v>
      </c>
      <c r="M74" s="86"/>
      <c r="N74" s="41" t="s">
        <v>104</v>
      </c>
      <c r="O74" s="59"/>
      <c r="P74" s="46">
        <v>8941</v>
      </c>
      <c r="Q74" s="46">
        <v>7193</v>
      </c>
      <c r="R74" s="46">
        <v>-29507</v>
      </c>
      <c r="S74" s="46">
        <v>39044</v>
      </c>
      <c r="T74" s="46">
        <v>25671</v>
      </c>
      <c r="U74" s="46">
        <v>-10721</v>
      </c>
      <c r="V74" s="46">
        <f t="shared" si="7"/>
        <v>14950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73087</v>
      </c>
      <c r="E75" s="44"/>
      <c r="F75" s="44">
        <v>73087</v>
      </c>
      <c r="G75" s="44">
        <v>15508</v>
      </c>
      <c r="H75" s="44">
        <v>10704</v>
      </c>
      <c r="I75" s="44">
        <v>2347</v>
      </c>
      <c r="J75" s="44">
        <v>44528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71676</v>
      </c>
      <c r="E76" s="43"/>
      <c r="F76" s="43">
        <v>71676</v>
      </c>
      <c r="G76" s="43">
        <v>15291</v>
      </c>
      <c r="H76" s="43">
        <v>10646</v>
      </c>
      <c r="I76" s="43">
        <v>2249</v>
      </c>
      <c r="J76" s="43">
        <v>43490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-58137</v>
      </c>
      <c r="E77" s="43"/>
      <c r="F77" s="43">
        <v>-58137</v>
      </c>
      <c r="G77" s="43">
        <v>-10302</v>
      </c>
      <c r="H77" s="43">
        <v>-8145</v>
      </c>
      <c r="I77" s="43">
        <v>-1379</v>
      </c>
      <c r="J77" s="43">
        <v>-38311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1411</v>
      </c>
      <c r="E78" s="43"/>
      <c r="F78" s="43">
        <v>1411</v>
      </c>
      <c r="G78" s="43">
        <v>217</v>
      </c>
      <c r="H78" s="43">
        <v>58</v>
      </c>
      <c r="I78" s="43">
        <v>98</v>
      </c>
      <c r="J78" s="43">
        <v>1038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103</v>
      </c>
      <c r="F79" s="43">
        <v>-103</v>
      </c>
      <c r="G79" s="43">
        <v>-194</v>
      </c>
      <c r="H79" s="43">
        <v>182</v>
      </c>
      <c r="I79" s="43">
        <v>11</v>
      </c>
      <c r="J79" s="43">
        <v>-102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-10824</v>
      </c>
      <c r="F80" s="43">
        <v>10824</v>
      </c>
      <c r="G80" s="43">
        <v>34032</v>
      </c>
      <c r="H80" s="43">
        <v>-32248</v>
      </c>
      <c r="I80" s="43">
        <v>6214</v>
      </c>
      <c r="J80" s="43">
        <v>2826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ht="13.5" thickBot="1" x14ac:dyDescent="0.25">
      <c r="A85" s="50"/>
      <c r="B85" s="50"/>
      <c r="C85" s="6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62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ht="13.5" thickTop="1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x14ac:dyDescent="0.2">
      <c r="A88" s="50"/>
      <c r="B88" s="50"/>
      <c r="C88" s="5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8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ht="13.5" thickBot="1" x14ac:dyDescent="0.25">
      <c r="A91" s="50"/>
      <c r="B91" s="50"/>
      <c r="C91" s="62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62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ht="13.5" thickTop="1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96235526-82F3-4F9B-AEDC-38077DFAEF0A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101</vt:i4>
      </vt:variant>
      <vt:variant>
        <vt:lpstr>Rangos con nombre</vt:lpstr>
      </vt:variant>
      <vt:variant>
        <vt:i4>86</vt:i4>
      </vt:variant>
    </vt:vector>
  </HeadingPairs>
  <TitlesOfParts>
    <vt:vector size="187" baseType="lpstr">
      <vt:lpstr>Lista Tablas</vt:lpstr>
      <vt:lpstr>1999-T1</vt:lpstr>
      <vt:lpstr>1999-T2</vt:lpstr>
      <vt:lpstr>1999-T3</vt:lpstr>
      <vt:lpstr>1999-T4</vt:lpstr>
      <vt:lpstr>2000-T1</vt:lpstr>
      <vt:lpstr>2000-T2</vt:lpstr>
      <vt:lpstr>2000-T3</vt:lpstr>
      <vt:lpstr>2000-T4</vt:lpstr>
      <vt:lpstr>2001-T1</vt:lpstr>
      <vt:lpstr>2001-T2</vt:lpstr>
      <vt:lpstr>2001-T3</vt:lpstr>
      <vt:lpstr>2001-T4</vt:lpstr>
      <vt:lpstr>2002-T1</vt:lpstr>
      <vt:lpstr>2002-T2</vt:lpstr>
      <vt:lpstr>2002-T3</vt:lpstr>
      <vt:lpstr>2002-T4</vt:lpstr>
      <vt:lpstr>2003-T1</vt:lpstr>
      <vt:lpstr>2003-T2</vt:lpstr>
      <vt:lpstr>2003-T3</vt:lpstr>
      <vt:lpstr>2003-T4</vt:lpstr>
      <vt:lpstr>2004-T1</vt:lpstr>
      <vt:lpstr>2004-T2</vt:lpstr>
      <vt:lpstr>2004-T3</vt:lpstr>
      <vt:lpstr>2004-T4</vt:lpstr>
      <vt:lpstr>2005-T1</vt:lpstr>
      <vt:lpstr>2005-T2</vt:lpstr>
      <vt:lpstr>2005-T3</vt:lpstr>
      <vt:lpstr>2005-T4</vt:lpstr>
      <vt:lpstr>2006-T1</vt:lpstr>
      <vt:lpstr>2006-T2</vt:lpstr>
      <vt:lpstr>2006-T3</vt:lpstr>
      <vt:lpstr>2006-T4</vt:lpstr>
      <vt:lpstr>2007-T1</vt:lpstr>
      <vt:lpstr>2007-T2</vt:lpstr>
      <vt:lpstr>2007-T3</vt:lpstr>
      <vt:lpstr>2007-T4</vt:lpstr>
      <vt:lpstr>2008-T1</vt:lpstr>
      <vt:lpstr>2008-T2</vt:lpstr>
      <vt:lpstr>2008-T3</vt:lpstr>
      <vt:lpstr>2008-T4</vt:lpstr>
      <vt:lpstr>2009-T1</vt:lpstr>
      <vt:lpstr>2009-T2</vt:lpstr>
      <vt:lpstr>2009-T3</vt:lpstr>
      <vt:lpstr>2009-T4</vt:lpstr>
      <vt:lpstr>2010-T1</vt:lpstr>
      <vt:lpstr>2010-T2</vt:lpstr>
      <vt:lpstr>2010-T3</vt:lpstr>
      <vt:lpstr>2010-T4</vt:lpstr>
      <vt:lpstr>2011-T1</vt:lpstr>
      <vt:lpstr>2011-T2</vt:lpstr>
      <vt:lpstr>2011-T3</vt:lpstr>
      <vt:lpstr>2011-T4</vt:lpstr>
      <vt:lpstr>2012-T1</vt:lpstr>
      <vt:lpstr>2012-T2</vt:lpstr>
      <vt:lpstr>2012-T3</vt:lpstr>
      <vt:lpstr>2012-T4</vt:lpstr>
      <vt:lpstr>2013-T1</vt:lpstr>
      <vt:lpstr>2013-T2</vt:lpstr>
      <vt:lpstr>2013-T3</vt:lpstr>
      <vt:lpstr>2013-T4</vt:lpstr>
      <vt:lpstr>2014-T1</vt:lpstr>
      <vt:lpstr>2014-T2</vt:lpstr>
      <vt:lpstr>2014-T3</vt:lpstr>
      <vt:lpstr>2014-T4</vt:lpstr>
      <vt:lpstr>2015-T1</vt:lpstr>
      <vt:lpstr>2015-T2</vt:lpstr>
      <vt:lpstr>2015-T3</vt:lpstr>
      <vt:lpstr>2015-T4</vt:lpstr>
      <vt:lpstr>2016-T1</vt:lpstr>
      <vt:lpstr>2016-T2</vt:lpstr>
      <vt:lpstr>2016-T3</vt:lpstr>
      <vt:lpstr>2016-T4</vt:lpstr>
      <vt:lpstr>2017-T1</vt:lpstr>
      <vt:lpstr>2017-T2</vt:lpstr>
      <vt:lpstr>2017-T3</vt:lpstr>
      <vt:lpstr>2017-T4</vt:lpstr>
      <vt:lpstr>2018-T1</vt:lpstr>
      <vt:lpstr>2018-T2</vt:lpstr>
      <vt:lpstr>2018-T3</vt:lpstr>
      <vt:lpstr>2018-T4</vt:lpstr>
      <vt:lpstr>2019-T1</vt:lpstr>
      <vt:lpstr>2019-T2</vt:lpstr>
      <vt:lpstr>2019-T3</vt:lpstr>
      <vt:lpstr>2019-T4</vt:lpstr>
      <vt:lpstr>2020-T1</vt:lpstr>
      <vt:lpstr>2020-T2</vt:lpstr>
      <vt:lpstr>2020-T3</vt:lpstr>
      <vt:lpstr>2020-T4</vt:lpstr>
      <vt:lpstr>2021-T1</vt:lpstr>
      <vt:lpstr>2021-T2</vt:lpstr>
      <vt:lpstr>2021-T3</vt:lpstr>
      <vt:lpstr>2021-T4</vt:lpstr>
      <vt:lpstr>2022-T1</vt:lpstr>
      <vt:lpstr>2022-T2</vt:lpstr>
      <vt:lpstr>2022-T3</vt:lpstr>
      <vt:lpstr>2022-T4</vt:lpstr>
      <vt:lpstr>2023-T1</vt:lpstr>
      <vt:lpstr>2023-T2</vt:lpstr>
      <vt:lpstr>2023-T3</vt:lpstr>
      <vt:lpstr>2023-T4</vt:lpstr>
      <vt:lpstr>'1999-T1'!Títulos_a_imprimir</vt:lpstr>
      <vt:lpstr>'1999-T2'!Títulos_a_imprimir</vt:lpstr>
      <vt:lpstr>'1999-T3'!Títulos_a_imprimir</vt:lpstr>
      <vt:lpstr>'1999-T4'!Títulos_a_imprimir</vt:lpstr>
      <vt:lpstr>'2000-T1'!Títulos_a_imprimir</vt:lpstr>
      <vt:lpstr>'2000-T2'!Títulos_a_imprimir</vt:lpstr>
      <vt:lpstr>'2000-T3'!Títulos_a_imprimir</vt:lpstr>
      <vt:lpstr>'2000-T4'!Títulos_a_imprimir</vt:lpstr>
      <vt:lpstr>'2001-T1'!Títulos_a_imprimir</vt:lpstr>
      <vt:lpstr>'2001-T2'!Títulos_a_imprimir</vt:lpstr>
      <vt:lpstr>'2001-T3'!Títulos_a_imprimir</vt:lpstr>
      <vt:lpstr>'2001-T4'!Títulos_a_imprimir</vt:lpstr>
      <vt:lpstr>'2002-T1'!Títulos_a_imprimir</vt:lpstr>
      <vt:lpstr>'2002-T2'!Títulos_a_imprimir</vt:lpstr>
      <vt:lpstr>'2002-T3'!Títulos_a_imprimir</vt:lpstr>
      <vt:lpstr>'2002-T4'!Títulos_a_imprimir</vt:lpstr>
      <vt:lpstr>'2003-T1'!Títulos_a_imprimir</vt:lpstr>
      <vt:lpstr>'2003-T2'!Títulos_a_imprimir</vt:lpstr>
      <vt:lpstr>'2003-T3'!Títulos_a_imprimir</vt:lpstr>
      <vt:lpstr>'2003-T4'!Títulos_a_imprimir</vt:lpstr>
      <vt:lpstr>'2004-T1'!Títulos_a_imprimir</vt:lpstr>
      <vt:lpstr>'2004-T2'!Títulos_a_imprimir</vt:lpstr>
      <vt:lpstr>'2004-T3'!Títulos_a_imprimir</vt:lpstr>
      <vt:lpstr>'2004-T4'!Títulos_a_imprimir</vt:lpstr>
      <vt:lpstr>'2005-T1'!Títulos_a_imprimir</vt:lpstr>
      <vt:lpstr>'2005-T2'!Títulos_a_imprimir</vt:lpstr>
      <vt:lpstr>'2005-T3'!Títulos_a_imprimir</vt:lpstr>
      <vt:lpstr>'2005-T4'!Títulos_a_imprimir</vt:lpstr>
      <vt:lpstr>'2006-T1'!Títulos_a_imprimir</vt:lpstr>
      <vt:lpstr>'2006-T2'!Títulos_a_imprimir</vt:lpstr>
      <vt:lpstr>'2006-T3'!Títulos_a_imprimir</vt:lpstr>
      <vt:lpstr>'2006-T4'!Títulos_a_imprimir</vt:lpstr>
      <vt:lpstr>'2007-T1'!Títulos_a_imprimir</vt:lpstr>
      <vt:lpstr>'2007-T2'!Títulos_a_imprimir</vt:lpstr>
      <vt:lpstr>'2007-T3'!Títulos_a_imprimir</vt:lpstr>
      <vt:lpstr>'2007-T4'!Títulos_a_imprimir</vt:lpstr>
      <vt:lpstr>'2008-T1'!Títulos_a_imprimir</vt:lpstr>
      <vt:lpstr>'2008-T2'!Títulos_a_imprimir</vt:lpstr>
      <vt:lpstr>'2008-T3'!Títulos_a_imprimir</vt:lpstr>
      <vt:lpstr>'2008-T4'!Títulos_a_imprimir</vt:lpstr>
      <vt:lpstr>'2009-T1'!Títulos_a_imprimir</vt:lpstr>
      <vt:lpstr>'2009-T2'!Títulos_a_imprimir</vt:lpstr>
      <vt:lpstr>'2009-T3'!Títulos_a_imprimir</vt:lpstr>
      <vt:lpstr>'2009-T4'!Títulos_a_imprimir</vt:lpstr>
      <vt:lpstr>'2010-T1'!Títulos_a_imprimir</vt:lpstr>
      <vt:lpstr>'2010-T2'!Títulos_a_imprimir</vt:lpstr>
      <vt:lpstr>'2010-T3'!Títulos_a_imprimir</vt:lpstr>
      <vt:lpstr>'2010-T4'!Títulos_a_imprimir</vt:lpstr>
      <vt:lpstr>'2011-T1'!Títulos_a_imprimir</vt:lpstr>
      <vt:lpstr>'2011-T2'!Títulos_a_imprimir</vt:lpstr>
      <vt:lpstr>'2011-T3'!Títulos_a_imprimir</vt:lpstr>
      <vt:lpstr>'2011-T4'!Títulos_a_imprimir</vt:lpstr>
      <vt:lpstr>'2012-T1'!Títulos_a_imprimir</vt:lpstr>
      <vt:lpstr>'2012-T2'!Títulos_a_imprimir</vt:lpstr>
      <vt:lpstr>'2012-T3'!Títulos_a_imprimir</vt:lpstr>
      <vt:lpstr>'2012-T4'!Títulos_a_imprimir</vt:lpstr>
      <vt:lpstr>'2013-T1'!Títulos_a_imprimir</vt:lpstr>
      <vt:lpstr>'2013-T2'!Títulos_a_imprimir</vt:lpstr>
      <vt:lpstr>'2013-T3'!Títulos_a_imprimir</vt:lpstr>
      <vt:lpstr>'2013-T4'!Títulos_a_imprimir</vt:lpstr>
      <vt:lpstr>'2014-T1'!Títulos_a_imprimir</vt:lpstr>
      <vt:lpstr>'2014-T2'!Títulos_a_imprimir</vt:lpstr>
      <vt:lpstr>'2014-T3'!Títulos_a_imprimir</vt:lpstr>
      <vt:lpstr>'2014-T4'!Títulos_a_imprimir</vt:lpstr>
      <vt:lpstr>'2015-T1'!Títulos_a_imprimir</vt:lpstr>
      <vt:lpstr>'2015-T2'!Títulos_a_imprimir</vt:lpstr>
      <vt:lpstr>'2015-T3'!Títulos_a_imprimir</vt:lpstr>
      <vt:lpstr>'2016-T1'!Títulos_a_imprimir</vt:lpstr>
      <vt:lpstr>'2016-T2'!Títulos_a_imprimir</vt:lpstr>
      <vt:lpstr>'2016-T3'!Títulos_a_imprimir</vt:lpstr>
      <vt:lpstr>'2016-T4'!Títulos_a_imprimir</vt:lpstr>
      <vt:lpstr>'2017-T1'!Títulos_a_imprimir</vt:lpstr>
      <vt:lpstr>'2017-T2'!Títulos_a_imprimir</vt:lpstr>
      <vt:lpstr>'2017-T3'!Títulos_a_imprimir</vt:lpstr>
      <vt:lpstr>'2017-T4'!Títulos_a_imprimir</vt:lpstr>
      <vt:lpstr>'2018-T1'!Títulos_a_imprimir</vt:lpstr>
      <vt:lpstr>'2018-T2'!Títulos_a_imprimir</vt:lpstr>
      <vt:lpstr>'2018-T3'!Títulos_a_imprimir</vt:lpstr>
      <vt:lpstr>'2018-T4'!Títulos_a_imprimir</vt:lpstr>
      <vt:lpstr>'2019-T1'!Títulos_a_imprimir</vt:lpstr>
      <vt:lpstr>'2019-T2'!Títulos_a_imprimir</vt:lpstr>
      <vt:lpstr>'2019-T3'!Títulos_a_imprimir</vt:lpstr>
      <vt:lpstr>'2019-T4'!Títulos_a_imprimir</vt:lpstr>
      <vt:lpstr>'2020-T1'!Títulos_a_imprimir</vt:lpstr>
      <vt:lpstr>'2020-T2'!Títulos_a_imprimir</vt:lpstr>
      <vt:lpstr>'2020-T3'!Títulos_a_imprimir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GONZALO JAVIER RODRIGO</cp:lastModifiedBy>
  <cp:lastPrinted>2014-10-14T12:05:35Z</cp:lastPrinted>
  <dcterms:created xsi:type="dcterms:W3CDTF">2000-11-03T13:20:30Z</dcterms:created>
  <dcterms:modified xsi:type="dcterms:W3CDTF">2024-03-26T08:45:49Z</dcterms:modified>
</cp:coreProperties>
</file>