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ARCHIVOS TEMPORAL\eacl_2018\"/>
    </mc:Choice>
  </mc:AlternateContent>
  <bookViews>
    <workbookView xWindow="0" yWindow="0" windowWidth="19200" windowHeight="11580" activeTab="3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SECTORES!$B$1:$M$53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<sst xmlns="http://schemas.openxmlformats.org/spreadsheetml/2006/main" count="273" uniqueCount="95">
  <si>
    <t xml:space="preserve"> </t>
  </si>
  <si>
    <t>Annual Labour Cost 2018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</si>
  <si>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</si>
  <si>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</si>
  <si>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</si>
  <si>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</si>
  <si>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</si>
  <si>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</si>
  <si>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r>
      <t>GROSS COST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</t>
    </r>
  </si>
  <si>
    <t xml:space="preserve">Wages and salaries </t>
  </si>
  <si>
    <t xml:space="preserve">Obligatory contributions </t>
  </si>
  <si>
    <t xml:space="preserve">Voluntary contributions </t>
  </si>
  <si>
    <t xml:space="preserve">Direct corporate contributions </t>
  </si>
  <si>
    <t xml:space="preserve">Corporate expenses </t>
  </si>
  <si>
    <t xml:space="preserve">Compensation for dismissal </t>
  </si>
  <si>
    <t xml:space="preserve">Expenditure on vocational training </t>
  </si>
  <si>
    <t xml:space="preserve">Expenditure on transport </t>
  </si>
  <si>
    <t xml:space="preserve">Remaining costs2 </t>
  </si>
  <si>
    <t>Subsidies and deductions</t>
  </si>
  <si>
    <r>
      <t>NET COST</t>
    </r>
    <r>
      <rPr>
        <vertAlign val="superscript"/>
        <sz val="8.5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</si>
  <si>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Excludes travel allowances and expenses </t>
    </r>
  </si>
  <si>
    <r>
      <t>2</t>
    </r>
    <r>
      <rPr>
        <sz val="8"/>
        <rFont val="Arial"/>
        <family val="2"/>
      </rPr>
      <t xml:space="preserve"> End of contract payouts, compensatory payments, small tools, work clothes, personnel selection, etc. </t>
    </r>
  </si>
  <si>
    <r>
      <t>3</t>
    </r>
    <r>
      <rPr>
        <sz val="8"/>
        <rFont val="Arial"/>
        <family val="2"/>
      </rPr>
      <t xml:space="preserve"> Subsidies and deductions deduced </t>
    </r>
  </si>
  <si>
    <t>Percentage structure over gross cost</t>
  </si>
  <si>
    <t>Industria</t>
  </si>
  <si>
    <t>Construcción</t>
  </si>
  <si>
    <t>Servicios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</si>
  <si>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</si>
  <si>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</si>
  <si>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ANNUAL LABOUR COST 2018</t>
  </si>
  <si>
    <t>24th July 2019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</si>
  <si>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</si>
  <si>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</si>
  <si>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</si>
  <si>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Other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</si>
  <si>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</si>
  <si>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</si>
  <si>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</si>
  <si>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</si>
  <si>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</si>
  <si>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</si>
  <si>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</si>
  <si>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</si>
  <si>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</si>
  <si>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</si>
  <si>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</si>
  <si>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</si>
  <si>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</si>
  <si>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</si>
  <si>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</si>
  <si>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</si>
  <si>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</si>
  <si>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</si>
  <si>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</si>
  <si>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</si>
  <si>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2</t>
    </r>
    <r>
      <rPr>
        <sz val="8"/>
        <rFont val="Arial"/>
        <family val="2"/>
      </rPr>
      <t xml:space="preserve"> Other: Corporate expenses + compensation for dismissal + expenditure on vocational training + transport + end-of-contract </t>
    </r>
  </si>
  <si>
    <t xml:space="preserve">payouts, compensatory payments, small tools, work clothes, personnel selection, etc. </t>
  </si>
  <si>
    <t xml:space="preserve">Percentage structure over gross cost </t>
  </si>
  <si>
    <r>
      <t>Other</t>
    </r>
    <r>
      <rPr>
        <vertAlign val="superscript"/>
        <sz val="8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</si>
  <si>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 Excludes travel allowances and expenses</t>
    </r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</si>
  <si>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</si>
  <si>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Variation as compared with the previous year </t>
  </si>
  <si>
    <t>National results</t>
  </si>
  <si>
    <r>
      <t>Net cost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</si>
  <si>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Non-wage cost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</si>
  <si>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Euros</t>
  </si>
  <si>
    <r>
      <t>Rate</t>
    </r>
    <r>
      <rPr>
        <vertAlign val="superscript"/>
        <sz val="7"/>
        <rFont val="Arial"/>
        <family val="2"/>
      </rPr>
      <t>3</t>
    </r>
    <r>
      <rPr>
        <sz val="9"/>
        <rFont val="Arial"/>
        <family val="2"/>
      </rPr>
      <t xml:space="preserve"> </t>
    </r>
  </si>
  <si>
    <t xml:space="preserve">TOTAL </t>
  </si>
  <si>
    <t xml:space="preserve">INDUSTRY </t>
  </si>
  <si>
    <t xml:space="preserve">CONSTRUCTION </t>
  </si>
  <si>
    <t xml:space="preserve">SERVICES </t>
  </si>
  <si>
    <r>
      <t>1</t>
    </r>
    <r>
      <rPr>
        <sz val="8"/>
        <rFont val="Arial"/>
        <family val="2"/>
      </rPr>
      <t xml:space="preserve">  Gross cost deducting subsidies and deductions. Excludes travel allowances and expenses </t>
    </r>
  </si>
  <si>
    <r>
      <t xml:space="preserve">2 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</si>
  <si>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 With regard to the previous year </t>
    </r>
  </si>
  <si>
    <r>
      <t>2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</si>
  <si>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With regard to the previous year </t>
    </r>
  </si>
  <si>
    <t>Units and workers according to the form of regulation of labour relations</t>
  </si>
  <si>
    <t>National results. Percentage</t>
  </si>
  <si>
    <t>Collective Agreements</t>
  </si>
  <si>
    <t>Another form of regulation</t>
  </si>
  <si>
    <t>State</t>
  </si>
  <si>
    <t>Lower State</t>
  </si>
  <si>
    <t>Company or workplace</t>
  </si>
  <si>
    <t>Workers</t>
  </si>
  <si>
    <t>Units</t>
  </si>
  <si>
    <t>Industry and Construction</t>
  </si>
  <si>
    <t>Services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</si>
  <si>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</si>
  <si>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</si>
  <si>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</si>
  <si>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</si>
  <si>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</si>
  <si>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modifications</t>
  </si>
  <si>
    <t>Only wage regime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</si>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</sst>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5" x14ac:knownFonts="1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3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Border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0" fontId="7" fillId="0" borderId="0" xfId="2" applyFont="1" applyBorder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0" fontId="6" fillId="0" borderId="0" xfId="2" applyNumberFormat="1" applyFont="1" applyBorder="1" applyAlignment="1">
      <alignment horizontal="left" vertical="top"/>
    </xf>
    <xf numFmtId="0" fontId="9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4" fontId="11" fillId="0" borderId="0" xfId="2" applyNumberFormat="1" applyFont="1" applyBorder="1"/>
    <xf numFmtId="164" fontId="11" fillId="0" borderId="0" xfId="2" applyNumberFormat="1" applyFont="1" applyBorder="1"/>
    <xf numFmtId="164" fontId="11" fillId="0" borderId="0" xfId="2" applyNumberFormat="1" applyFont="1"/>
    <xf numFmtId="0" fontId="9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right" vertical="top"/>
    </xf>
    <xf numFmtId="4" fontId="12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9" fillId="0" borderId="0" xfId="2" applyFont="1"/>
    <xf numFmtId="0" fontId="12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2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4" fillId="0" borderId="0" xfId="2" applyNumberFormat="1" applyFont="1" applyBorder="1" applyAlignment="1">
      <alignment horizontal="left"/>
    </xf>
    <xf numFmtId="4" fontId="15" fillId="0" borderId="0" xfId="2" applyNumberFormat="1" applyFont="1" applyBorder="1" applyAlignment="1">
      <alignment horizontal="right"/>
    </xf>
    <xf numFmtId="4" fontId="11" fillId="0" borderId="0" xfId="2" applyNumberFormat="1" applyFont="1"/>
    <xf numFmtId="0" fontId="15" fillId="0" borderId="0" xfId="2" applyFont="1" applyBorder="1"/>
    <xf numFmtId="4" fontId="15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6" fillId="0" borderId="0" xfId="0" applyFont="1" applyBorder="1"/>
    <xf numFmtId="4" fontId="16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/>
    <xf numFmtId="0" fontId="17" fillId="0" borderId="0" xfId="0" applyFont="1" applyBorder="1"/>
    <xf numFmtId="4" fontId="17" fillId="0" borderId="0" xfId="0" applyNumberFormat="1" applyFont="1" applyBorder="1"/>
    <xf numFmtId="165" fontId="17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8" fillId="0" borderId="0" xfId="3" applyFont="1" applyBorder="1" applyAlignment="1"/>
    <xf numFmtId="3" fontId="17" fillId="0" borderId="0" xfId="0" applyNumberFormat="1" applyFont="1" applyBorder="1"/>
    <xf numFmtId="0" fontId="17" fillId="0" borderId="0" xfId="3" applyFont="1" applyBorder="1" applyAlignment="1"/>
    <xf numFmtId="0" fontId="17" fillId="0" borderId="0" xfId="0" applyFont="1"/>
    <xf numFmtId="4" fontId="17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/>
    <xf numFmtId="4" fontId="17" fillId="0" borderId="0" xfId="2" applyNumberFormat="1" applyFont="1"/>
    <xf numFmtId="17" fontId="17" fillId="0" borderId="0" xfId="0" applyNumberFormat="1" applyFont="1" applyAlignment="1">
      <alignment horizontal="right"/>
    </xf>
    <xf numFmtId="0" fontId="19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17" fontId="6" fillId="0" borderId="0" xfId="2" applyNumberFormat="1" applyFont="1" applyAlignment="1">
      <alignment vertical="top"/>
    </xf>
    <xf numFmtId="0" fontId="10" fillId="0" borderId="0" xfId="2" applyFont="1" applyBorder="1"/>
    <xf numFmtId="4" fontId="20" fillId="0" borderId="0" xfId="2" applyNumberFormat="1" applyFont="1" applyBorder="1"/>
    <xf numFmtId="0" fontId="20" fillId="0" borderId="0" xfId="2" applyFont="1"/>
    <xf numFmtId="164" fontId="20" fillId="0" borderId="0" xfId="2" applyNumberFormat="1" applyFont="1" applyBorder="1"/>
    <xf numFmtId="164" fontId="20" fillId="0" borderId="0" xfId="2" applyNumberFormat="1" applyFont="1"/>
    <xf numFmtId="0" fontId="20" fillId="0" borderId="0" xfId="2" applyFont="1" applyBorder="1"/>
    <xf numFmtId="0" fontId="15" fillId="0" borderId="0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2" fillId="0" borderId="3" xfId="3" applyFont="1" applyBorder="1"/>
    <xf numFmtId="0" fontId="12" fillId="0" borderId="0" xfId="3" applyFont="1"/>
    <xf numFmtId="0" fontId="3" fillId="0" borderId="4" xfId="2" applyFont="1" applyBorder="1"/>
    <xf numFmtId="4" fontId="11" fillId="0" borderId="0" xfId="2" applyNumberFormat="1" applyFont="1" applyBorder="1" applyAlignment="1">
      <alignment horizontal="left"/>
    </xf>
    <xf numFmtId="4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4" fontId="5" fillId="0" borderId="0" xfId="2" applyNumberFormat="1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5" fillId="0" borderId="0" xfId="2" applyNumberFormat="1" applyFont="1" applyBorder="1" applyAlignment="1">
      <alignment horizontal="right" vertical="top" wrapText="1"/>
    </xf>
    <xf numFmtId="164" fontId="15" fillId="0" borderId="0" xfId="2" applyNumberFormat="1" applyFont="1" applyBorder="1" applyAlignment="1">
      <alignment horizontal="right" vertical="top" wrapText="1"/>
    </xf>
    <xf numFmtId="0" fontId="15" fillId="0" borderId="0" xfId="2" applyFont="1" applyBorder="1" applyAlignment="1">
      <alignment horizontal="right" vertical="top" wrapText="1"/>
    </xf>
    <xf numFmtId="4" fontId="9" fillId="0" borderId="0" xfId="2" applyNumberFormat="1" applyFont="1" applyBorder="1"/>
    <xf numFmtId="4" fontId="3" fillId="0" borderId="0" xfId="3" applyNumberFormat="1" applyFont="1" applyBorder="1"/>
    <xf numFmtId="4" fontId="18" fillId="0" borderId="0" xfId="2" applyNumberFormat="1" applyFont="1" applyBorder="1"/>
    <xf numFmtId="4" fontId="16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applyNumberFormat="1" applyFont="1" applyBorder="1"/>
    <xf numFmtId="0" fontId="12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8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1" fontId="17" fillId="0" borderId="0" xfId="3" applyNumberFormat="1" applyFont="1" applyBorder="1" applyAlignment="1"/>
    <xf numFmtId="1" fontId="17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2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2" fillId="0" borderId="0" xfId="2" applyFont="1" applyBorder="1" applyAlignment="1"/>
    <xf numFmtId="0" fontId="3" fillId="0" borderId="2" xfId="2" applyNumberFormat="1" applyFont="1" applyBorder="1" applyAlignment="1"/>
    <xf numFmtId="0" fontId="9" fillId="0" borderId="0" xfId="2" applyFont="1" applyBorder="1" applyAlignment="1"/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9" fillId="0" borderId="4" xfId="3" applyFont="1" applyBorder="1"/>
    <xf numFmtId="3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6" xfId="2" applyFont="1" applyBorder="1"/>
    <xf numFmtId="0" fontId="9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4" fillId="0" borderId="0" xfId="2" applyNumberFormat="1" applyFont="1" applyAlignment="1">
      <alignment horizontal="lef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 applyBorder="1"/>
    <xf numFmtId="3" fontId="12" fillId="0" borderId="0" xfId="3" applyNumberFormat="1" applyFont="1" applyBorder="1"/>
    <xf numFmtId="4" fontId="12" fillId="0" borderId="0" xfId="3" applyNumberFormat="1" applyFont="1" applyBorder="1"/>
    <xf numFmtId="165" fontId="11" fillId="0" borderId="0" xfId="2" applyNumberFormat="1" applyFont="1" applyAlignment="1">
      <alignment horizontal="right"/>
    </xf>
    <xf numFmtId="165" fontId="14" fillId="0" borderId="0" xfId="2" applyNumberFormat="1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4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 applyAlignment="1"/>
    <xf numFmtId="0" fontId="9" fillId="0" borderId="0" xfId="3" applyFont="1"/>
    <xf numFmtId="164" fontId="5" fillId="0" borderId="0" xfId="0" applyNumberFormat="1" applyFont="1" applyAlignment="1">
      <alignment horizontal="right"/>
    </xf>
    <xf numFmtId="0" fontId="9" fillId="0" borderId="0" xfId="3" applyFont="1" applyBorder="1"/>
    <xf numFmtId="0" fontId="9" fillId="0" borderId="0" xfId="2" applyFont="1" applyAlignment="1"/>
    <xf numFmtId="4" fontId="9" fillId="0" borderId="0" xfId="2" applyNumberFormat="1" applyFont="1" applyBorder="1" applyAlignment="1"/>
    <xf numFmtId="165" fontId="9" fillId="0" borderId="0" xfId="2" applyNumberFormat="1" applyFont="1" applyAlignment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49" fontId="6" fillId="0" borderId="0" xfId="2" applyNumberFormat="1" applyFont="1" applyAlignment="1">
      <alignment vertical="top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left" vertical="top"/>
    </xf>
    <xf numFmtId="165" fontId="9" fillId="0" borderId="0" xfId="2" applyNumberFormat="1" applyFont="1" applyBorder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2" applyNumberFormat="1" applyFont="1" applyFill="1" applyBorder="1"/>
    <xf numFmtId="165" fontId="9" fillId="2" borderId="0" xfId="2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/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9" fillId="2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0" fontId="0" fillId="0" borderId="2" xfId="0" applyBorder="1" applyAlignment="1"/>
    <xf numFmtId="165" fontId="9" fillId="2" borderId="0" xfId="2" applyNumberFormat="1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2" fontId="9" fillId="2" borderId="0" xfId="2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12</xdr:col>
      <xdr:colOff>161925</xdr:colOff>
      <xdr:row>3</xdr:row>
      <xdr:rowOff>19050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2</xdr:row>
      <xdr:rowOff>180975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</xdr:row>
      <xdr:rowOff>180975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161925</xdr:colOff>
      <xdr:row>2</xdr:row>
      <xdr:rowOff>171450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6067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zoomScale="89" zoomScaleNormal="89" zoomScaleSheetLayoutView="89" workbookViewId="0"/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bestFit="1" customWidth="1"/>
    <col min="13" max="13" width="3.85546875" style="2" customWidth="1"/>
    <col min="14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6"/>
      <c r="I3" s="2"/>
    </row>
    <row r="4" spans="2:17" s="7" customFormat="1" ht="34.5" x14ac:dyDescent="0.45">
      <c r="D4" s="8"/>
      <c r="F4" s="9"/>
      <c r="H4" s="9"/>
      <c r="I4" s="10"/>
      <c r="J4" s="8"/>
    </row>
    <row r="5" spans="2:17" ht="22.9" customHeight="1" x14ac:dyDescent="0.2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 x14ac:dyDescent="0.35">
      <c r="B6" s="14"/>
      <c r="D6" s="16"/>
      <c r="F6" s="17"/>
      <c r="H6" s="17"/>
      <c r="I6" s="18"/>
      <c r="J6" s="16"/>
    </row>
    <row r="7" spans="2:17" s="15" customFormat="1" ht="14.25" x14ac:dyDescent="0.2">
      <c r="B7" s="19"/>
      <c r="D7" s="16"/>
      <c r="F7" s="17"/>
      <c r="H7" s="17"/>
      <c r="I7" s="18"/>
      <c r="J7" s="16"/>
    </row>
    <row r="8" spans="2:17" s="20" customFormat="1" ht="14.25" x14ac:dyDescent="0.2">
      <c r="B8" s="19"/>
      <c r="D8" s="21"/>
      <c r="F8" s="22"/>
      <c r="H8" s="22"/>
      <c r="I8" s="23"/>
      <c r="J8" s="21"/>
    </row>
    <row r="9" spans="2:17" ht="46.5" customHeight="1" x14ac:dyDescent="0.2">
      <c r="B9" s="24" t="s">
        <v>2</v>
      </c>
    </row>
    <row r="10" spans="2:17" x14ac:dyDescent="0.2">
      <c r="B10" s="25"/>
      <c r="D10" s="26"/>
      <c r="F10" s="27"/>
      <c r="J10" s="26"/>
      <c r="K10" s="5"/>
    </row>
    <row r="11" spans="2:17" x14ac:dyDescent="0.2">
      <c r="K11" s="5"/>
    </row>
    <row r="12" spans="2:17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 x14ac:dyDescent="0.15">
      <c r="B13" s="33"/>
      <c r="D13" s="35"/>
      <c r="F13" s="36"/>
      <c r="H13" s="37"/>
      <c r="I13" s="33"/>
      <c r="J13" s="35"/>
    </row>
    <row r="14" spans="2:17" s="39" customFormat="1" ht="14.1" customHeight="1" x14ac:dyDescent="0.2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 x14ac:dyDescent="0.2">
      <c r="B15" s="45" t="s">
        <v>8</v>
      </c>
      <c r="D15" s="46">
        <v>31085.759999999998</v>
      </c>
      <c r="E15" s="47"/>
      <c r="F15" s="46">
        <v>37414.15</v>
      </c>
      <c r="G15" s="47"/>
      <c r="H15" s="48">
        <v>31520.03</v>
      </c>
      <c r="I15" s="47"/>
      <c r="J15" s="48">
        <v>29908.74</v>
      </c>
      <c r="K15" s="26"/>
      <c r="M15" s="26"/>
      <c r="O15" s="26"/>
      <c r="Q15" s="26"/>
    </row>
    <row r="16" spans="2:17" ht="14.1" customHeight="1" x14ac:dyDescent="0.2">
      <c r="B16" s="49" t="s">
        <v>9</v>
      </c>
      <c r="C16" s="5"/>
      <c r="D16" s="50">
        <v>23003.23</v>
      </c>
      <c r="E16" s="51"/>
      <c r="F16" s="50">
        <v>27474.01</v>
      </c>
      <c r="G16" s="51"/>
      <c r="H16" s="51">
        <v>22426.68</v>
      </c>
      <c r="I16" s="51"/>
      <c r="J16" s="51">
        <v>22234.59</v>
      </c>
      <c r="K16" s="5"/>
    </row>
    <row r="17" spans="2:12" ht="14.1" customHeight="1" x14ac:dyDescent="0.2">
      <c r="B17" s="49" t="s">
        <v>10</v>
      </c>
      <c r="C17" s="5"/>
      <c r="D17" s="50">
        <v>7187.46</v>
      </c>
      <c r="E17" s="51"/>
      <c r="F17" s="50">
        <v>8798.52</v>
      </c>
      <c r="G17" s="51"/>
      <c r="H17" s="51">
        <v>8219.85</v>
      </c>
      <c r="I17" s="51"/>
      <c r="J17" s="51">
        <v>6819.78</v>
      </c>
      <c r="K17" s="5"/>
    </row>
    <row r="18" spans="2:12" ht="14.1" customHeight="1" x14ac:dyDescent="0.2">
      <c r="B18" s="49" t="s">
        <v>11</v>
      </c>
      <c r="C18" s="5"/>
      <c r="D18" s="50">
        <v>166.22</v>
      </c>
      <c r="E18" s="51"/>
      <c r="F18" s="50">
        <v>288.79000000000002</v>
      </c>
      <c r="G18" s="51"/>
      <c r="H18" s="51">
        <v>128.09</v>
      </c>
      <c r="I18" s="51"/>
      <c r="J18" s="51">
        <v>147.61000000000001</v>
      </c>
      <c r="K18" s="5"/>
    </row>
    <row r="19" spans="2:12" s="53" customFormat="1" ht="12" x14ac:dyDescent="0.2">
      <c r="B19" s="49" t="s">
        <v>12</v>
      </c>
      <c r="C19" s="25"/>
      <c r="D19" s="50">
        <v>227.35</v>
      </c>
      <c r="E19" s="52"/>
      <c r="F19" s="50">
        <v>186.51</v>
      </c>
      <c r="G19" s="52"/>
      <c r="H19" s="52">
        <v>106.69</v>
      </c>
      <c r="I19" s="52"/>
      <c r="J19" s="52">
        <v>243.72</v>
      </c>
      <c r="K19" s="25"/>
    </row>
    <row r="20" spans="2:12" ht="14.1" customHeight="1" x14ac:dyDescent="0.2">
      <c r="B20" s="54" t="s">
        <v>13</v>
      </c>
      <c r="C20" s="55"/>
      <c r="D20" s="56">
        <v>18.37</v>
      </c>
      <c r="E20" s="57"/>
      <c r="F20" s="56">
        <v>36</v>
      </c>
      <c r="G20" s="57"/>
      <c r="H20" s="58">
        <v>2.93</v>
      </c>
      <c r="I20" s="57"/>
      <c r="J20" s="58">
        <v>16.46</v>
      </c>
      <c r="K20" s="5"/>
    </row>
    <row r="21" spans="2:12" s="53" customFormat="1" ht="12" x14ac:dyDescent="0.2">
      <c r="B21" s="49" t="s">
        <v>14</v>
      </c>
      <c r="C21" s="25"/>
      <c r="D21" s="50">
        <v>192.12</v>
      </c>
      <c r="E21" s="52"/>
      <c r="F21" s="50">
        <v>282.48</v>
      </c>
      <c r="G21" s="52"/>
      <c r="H21" s="52">
        <v>123.36</v>
      </c>
      <c r="I21" s="52"/>
      <c r="J21" s="52">
        <v>180.78</v>
      </c>
      <c r="K21" s="25"/>
    </row>
    <row r="22" spans="2:12" s="53" customFormat="1" ht="12" x14ac:dyDescent="0.2">
      <c r="B22" s="49" t="s">
        <v>15</v>
      </c>
      <c r="C22" s="25"/>
      <c r="D22" s="50">
        <v>82.32</v>
      </c>
      <c r="E22" s="52"/>
      <c r="F22" s="50">
        <v>129.05000000000001</v>
      </c>
      <c r="G22" s="52"/>
      <c r="H22" s="52">
        <v>64.06</v>
      </c>
      <c r="I22" s="52"/>
      <c r="J22" s="52">
        <v>75.510000000000005</v>
      </c>
      <c r="K22" s="25"/>
    </row>
    <row r="23" spans="2:12" x14ac:dyDescent="0.2">
      <c r="B23" s="59" t="s">
        <v>16</v>
      </c>
      <c r="C23" s="55"/>
      <c r="D23" s="50">
        <v>11.2</v>
      </c>
      <c r="E23" s="57"/>
      <c r="F23" s="50">
        <v>37.32</v>
      </c>
      <c r="G23" s="57"/>
      <c r="H23" s="57">
        <v>22.01</v>
      </c>
      <c r="I23" s="57"/>
      <c r="J23" s="57">
        <v>5.79</v>
      </c>
      <c r="K23" s="5"/>
    </row>
    <row r="24" spans="2:12" ht="12.2" customHeight="1" x14ac:dyDescent="0.2">
      <c r="B24" s="59" t="s">
        <v>17</v>
      </c>
      <c r="C24" s="59"/>
      <c r="D24" s="50">
        <v>197.49</v>
      </c>
      <c r="E24" s="52"/>
      <c r="F24" s="50">
        <v>181.47</v>
      </c>
      <c r="G24" s="52"/>
      <c r="H24" s="52">
        <v>426.36</v>
      </c>
      <c r="I24" s="52"/>
      <c r="J24" s="52">
        <v>184.5</v>
      </c>
      <c r="K24" s="5"/>
    </row>
    <row r="25" spans="2:12" ht="12.2" customHeight="1" x14ac:dyDescent="0.2">
      <c r="B25" s="54" t="s">
        <v>18</v>
      </c>
      <c r="C25" s="59"/>
      <c r="D25" s="56">
        <v>202.32</v>
      </c>
      <c r="E25" s="57"/>
      <c r="F25" s="56">
        <v>178.62</v>
      </c>
      <c r="G25" s="57"/>
      <c r="H25" s="60">
        <v>161.28</v>
      </c>
      <c r="I25" s="52"/>
      <c r="J25" s="60">
        <v>209.6</v>
      </c>
      <c r="K25" s="5"/>
    </row>
    <row r="26" spans="2:12" ht="12.2" customHeight="1" x14ac:dyDescent="0.2">
      <c r="B26" s="54" t="s">
        <v>19</v>
      </c>
      <c r="C26" s="54"/>
      <c r="D26" s="56">
        <v>30883.439999999999</v>
      </c>
      <c r="E26" s="61"/>
      <c r="F26" s="56">
        <v>37235.53</v>
      </c>
      <c r="G26" s="61"/>
      <c r="H26" s="61">
        <v>31358.75</v>
      </c>
      <c r="I26" s="61"/>
      <c r="J26" s="61">
        <v>29699.14</v>
      </c>
      <c r="K26" s="5"/>
    </row>
    <row r="27" spans="2:12" ht="12.2" customHeight="1" x14ac:dyDescent="0.2">
      <c r="B27" s="62" t="s">
        <v>20</v>
      </c>
      <c r="D27" s="63"/>
      <c r="E27" s="64"/>
      <c r="F27" s="65"/>
      <c r="G27" s="65"/>
      <c r="K27" s="5"/>
    </row>
    <row r="28" spans="2:12" ht="10.5" customHeight="1" x14ac:dyDescent="0.2">
      <c r="B28" s="62" t="s">
        <v>21</v>
      </c>
      <c r="E28" s="64"/>
      <c r="F28" s="65"/>
      <c r="G28" s="65"/>
      <c r="K28" s="5"/>
    </row>
    <row r="29" spans="2:12" ht="9.75" customHeight="1" x14ac:dyDescent="0.2">
      <c r="B29" s="62" t="s">
        <v>22</v>
      </c>
      <c r="C29" s="65"/>
      <c r="D29" s="66"/>
      <c r="E29" s="34"/>
      <c r="F29" s="65"/>
      <c r="G29" s="65"/>
      <c r="K29" s="5"/>
    </row>
    <row r="30" spans="2:12" ht="24" customHeight="1" x14ac:dyDescent="0.2">
      <c r="B30" s="59"/>
      <c r="C30" s="59"/>
      <c r="D30" s="51"/>
      <c r="E30" s="67"/>
      <c r="F30" s="68"/>
      <c r="G30" s="69"/>
      <c r="H30" s="68"/>
      <c r="I30" s="69"/>
      <c r="J30" s="51"/>
      <c r="K30" s="67"/>
      <c r="L30" s="5"/>
    </row>
    <row r="31" spans="2:12" x14ac:dyDescent="0.2">
      <c r="K31" s="5"/>
      <c r="L31" s="5"/>
    </row>
    <row r="32" spans="2:12" ht="18.75" thickBot="1" x14ac:dyDescent="0.3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 x14ac:dyDescent="0.15">
      <c r="B33" s="33"/>
      <c r="D33" s="35"/>
      <c r="F33" s="36"/>
      <c r="H33" s="37"/>
      <c r="I33" s="33"/>
      <c r="J33" s="35"/>
    </row>
    <row r="34" spans="2:12" s="39" customFormat="1" ht="14.1" customHeight="1" x14ac:dyDescent="0.2">
      <c r="B34" s="38"/>
      <c r="D34" s="40" t="s">
        <v>4</v>
      </c>
      <c r="E34" s="41"/>
      <c r="F34" s="42" t="s">
        <v>24</v>
      </c>
      <c r="G34" s="43"/>
      <c r="H34" s="42" t="s">
        <v>25</v>
      </c>
      <c r="I34" s="44"/>
      <c r="J34" s="40" t="s">
        <v>26</v>
      </c>
    </row>
    <row r="35" spans="2:12" ht="14.1" customHeight="1" x14ac:dyDescent="0.2">
      <c r="B35" s="45" t="s">
        <v>8</v>
      </c>
      <c r="D35" s="48">
        <v>100</v>
      </c>
      <c r="E35" s="47"/>
      <c r="F35" s="48">
        <v>100</v>
      </c>
      <c r="G35" s="47"/>
      <c r="H35" s="48">
        <v>100</v>
      </c>
      <c r="I35" s="47"/>
      <c r="J35" s="48">
        <v>100</v>
      </c>
      <c r="K35" s="5"/>
    </row>
    <row r="36" spans="2:12" ht="12.95" customHeight="1" x14ac:dyDescent="0.2">
      <c r="B36" s="49" t="s">
        <v>9</v>
      </c>
      <c r="C36" s="5"/>
      <c r="D36" s="51">
        <v>74</v>
      </c>
      <c r="E36" s="51"/>
      <c r="F36" s="51">
        <v>73.430000000000007</v>
      </c>
      <c r="G36" s="51"/>
      <c r="H36" s="51">
        <v>71.150000000000006</v>
      </c>
      <c r="I36" s="51"/>
      <c r="J36" s="51">
        <v>74.34</v>
      </c>
      <c r="K36" s="5"/>
    </row>
    <row r="37" spans="2:12" ht="12.95" customHeight="1" x14ac:dyDescent="0.2">
      <c r="B37" s="49" t="s">
        <v>10</v>
      </c>
      <c r="C37" s="5"/>
      <c r="D37" s="51">
        <v>23.12</v>
      </c>
      <c r="E37" s="51"/>
      <c r="F37" s="51">
        <v>23.52</v>
      </c>
      <c r="G37" s="51"/>
      <c r="H37" s="51">
        <v>26.08</v>
      </c>
      <c r="I37" s="51"/>
      <c r="J37" s="51">
        <v>22.8</v>
      </c>
      <c r="K37" s="5"/>
    </row>
    <row r="38" spans="2:12" ht="12.95" customHeight="1" x14ac:dyDescent="0.2">
      <c r="B38" s="49" t="s">
        <v>11</v>
      </c>
      <c r="C38" s="5"/>
      <c r="D38" s="51">
        <v>0.53</v>
      </c>
      <c r="E38" s="51"/>
      <c r="F38" s="51">
        <v>0.77</v>
      </c>
      <c r="G38" s="51"/>
      <c r="H38" s="51">
        <v>0.41</v>
      </c>
      <c r="I38" s="51"/>
      <c r="J38" s="51">
        <v>0.49</v>
      </c>
      <c r="K38" s="5"/>
    </row>
    <row r="39" spans="2:12" ht="12.95" customHeight="1" x14ac:dyDescent="0.2">
      <c r="B39" s="49" t="s">
        <v>12</v>
      </c>
      <c r="C39" s="25"/>
      <c r="D39" s="52">
        <v>0.73</v>
      </c>
      <c r="E39" s="52"/>
      <c r="F39" s="52">
        <v>0.5</v>
      </c>
      <c r="G39" s="52"/>
      <c r="H39" s="52">
        <v>0.34</v>
      </c>
      <c r="I39" s="52"/>
      <c r="J39" s="52">
        <v>0.81</v>
      </c>
      <c r="K39" s="5"/>
    </row>
    <row r="40" spans="2:12" ht="12.95" customHeight="1" x14ac:dyDescent="0.2">
      <c r="B40" s="54" t="s">
        <v>13</v>
      </c>
      <c r="C40" s="55"/>
      <c r="D40" s="58">
        <v>0.06</v>
      </c>
      <c r="E40" s="57"/>
      <c r="F40" s="58">
        <v>0.1</v>
      </c>
      <c r="G40" s="57"/>
      <c r="H40" s="58">
        <v>0.01</v>
      </c>
      <c r="I40" s="57"/>
      <c r="J40" s="58">
        <v>0.05</v>
      </c>
      <c r="K40" s="5"/>
    </row>
    <row r="41" spans="2:12" ht="12.95" customHeight="1" x14ac:dyDescent="0.2">
      <c r="B41" s="49" t="s">
        <v>14</v>
      </c>
      <c r="C41" s="25"/>
      <c r="D41" s="52">
        <v>0.64</v>
      </c>
      <c r="E41" s="52"/>
      <c r="F41" s="52">
        <v>0.79</v>
      </c>
      <c r="G41" s="52"/>
      <c r="H41" s="52">
        <v>0.49</v>
      </c>
      <c r="I41" s="52"/>
      <c r="J41" s="52">
        <v>0.61</v>
      </c>
      <c r="K41" s="5"/>
    </row>
    <row r="42" spans="2:12" ht="12.95" customHeight="1" x14ac:dyDescent="0.2">
      <c r="B42" s="49" t="s">
        <v>15</v>
      </c>
      <c r="C42" s="25"/>
      <c r="D42" s="52">
        <v>0.28999999999999998</v>
      </c>
      <c r="E42" s="52"/>
      <c r="F42" s="52">
        <v>0.34</v>
      </c>
      <c r="G42" s="52"/>
      <c r="H42" s="52">
        <v>0.2</v>
      </c>
      <c r="I42" s="52"/>
      <c r="J42" s="52">
        <v>0.28999999999999998</v>
      </c>
      <c r="K42" s="5"/>
    </row>
    <row r="43" spans="2:12" ht="12.95" customHeight="1" x14ac:dyDescent="0.2">
      <c r="B43" s="59" t="s">
        <v>16</v>
      </c>
      <c r="C43" s="55"/>
      <c r="D43" s="57">
        <v>0.03</v>
      </c>
      <c r="E43" s="57"/>
      <c r="F43" s="57">
        <v>0.1</v>
      </c>
      <c r="G43" s="57"/>
      <c r="H43" s="57">
        <v>7.0000000000000007E-2</v>
      </c>
      <c r="I43" s="57"/>
      <c r="J43" s="57">
        <v>0.02</v>
      </c>
      <c r="K43" s="5"/>
    </row>
    <row r="44" spans="2:12" ht="14.1" customHeight="1" x14ac:dyDescent="0.2">
      <c r="B44" s="54" t="s">
        <v>27</v>
      </c>
      <c r="C44" s="54"/>
      <c r="D44" s="60">
        <v>0.74</v>
      </c>
      <c r="E44" s="60"/>
      <c r="F44" s="60">
        <v>0.45</v>
      </c>
      <c r="G44" s="60"/>
      <c r="H44" s="60">
        <v>1.65</v>
      </c>
      <c r="I44" s="60"/>
      <c r="J44" s="60">
        <v>0.74</v>
      </c>
      <c r="K44" s="5"/>
    </row>
    <row r="45" spans="2:12" ht="12.2" customHeight="1" x14ac:dyDescent="0.2">
      <c r="B45" s="62" t="s">
        <v>20</v>
      </c>
      <c r="E45" s="64"/>
      <c r="F45" s="65"/>
      <c r="G45" s="65"/>
      <c r="K45" s="5"/>
    </row>
    <row r="46" spans="2:12" ht="12.75" customHeight="1" x14ac:dyDescent="0.2">
      <c r="B46" s="62" t="s">
        <v>21</v>
      </c>
      <c r="E46" s="64"/>
      <c r="F46" s="65"/>
      <c r="G46" s="65"/>
      <c r="K46" s="5"/>
    </row>
    <row r="47" spans="2:12" ht="8.4499999999999993" customHeight="1" x14ac:dyDescent="0.2">
      <c r="B47" s="70" t="s">
        <v>28</v>
      </c>
      <c r="C47" s="65"/>
      <c r="D47" s="66"/>
      <c r="E47" s="34"/>
      <c r="F47" s="65"/>
      <c r="G47" s="65"/>
      <c r="L47" s="5"/>
    </row>
    <row r="48" spans="2:12" s="74" customFormat="1" ht="14.1" customHeight="1" x14ac:dyDescent="0.25">
      <c r="B48" s="71"/>
      <c r="C48" s="71"/>
      <c r="D48" s="72"/>
      <c r="E48" s="71"/>
      <c r="F48" s="72"/>
      <c r="G48" s="71"/>
      <c r="H48" s="72"/>
      <c r="I48" s="73"/>
      <c r="J48" s="72"/>
    </row>
    <row r="49" spans="2:12" s="74" customFormat="1" ht="14.1" customHeight="1" x14ac:dyDescent="0.2">
      <c r="B49" s="75"/>
      <c r="C49" s="75"/>
      <c r="D49" s="76"/>
      <c r="E49" s="75"/>
      <c r="F49" s="77"/>
      <c r="G49" s="75"/>
      <c r="H49" s="78"/>
      <c r="J49" s="79"/>
    </row>
    <row r="50" spans="2:12" s="74" customFormat="1" ht="14.1" customHeight="1" x14ac:dyDescent="0.2">
      <c r="B50" s="75"/>
      <c r="C50" s="75"/>
      <c r="D50" s="76"/>
      <c r="E50" s="75"/>
      <c r="F50" s="77"/>
      <c r="G50" s="75"/>
      <c r="H50" s="78"/>
      <c r="J50" s="79"/>
    </row>
    <row r="51" spans="2:12" s="74" customFormat="1" ht="14.1" customHeight="1" x14ac:dyDescent="0.2">
      <c r="B51" s="75"/>
      <c r="C51" s="75"/>
      <c r="D51" s="76"/>
      <c r="E51" s="75"/>
      <c r="F51" s="77"/>
      <c r="G51" s="75"/>
      <c r="H51" s="78"/>
      <c r="J51" s="79"/>
    </row>
    <row r="52" spans="2:12" s="74" customFormat="1" ht="14.1" customHeight="1" x14ac:dyDescent="0.2">
      <c r="B52" s="80"/>
      <c r="C52" s="75"/>
      <c r="D52" s="76"/>
      <c r="E52" s="81"/>
      <c r="F52" s="77"/>
      <c r="G52" s="75"/>
      <c r="H52" s="77"/>
      <c r="I52" s="75"/>
      <c r="J52" s="26"/>
    </row>
    <row r="53" spans="2:12" s="74" customFormat="1" ht="14.1" customHeight="1" x14ac:dyDescent="0.2">
      <c r="B53" s="82" t="s">
        <v>29</v>
      </c>
      <c r="C53" s="83"/>
      <c r="D53" s="84"/>
      <c r="E53" s="85"/>
      <c r="F53" s="86"/>
      <c r="G53" s="83"/>
      <c r="I53" s="87" t="s">
        <v>30</v>
      </c>
      <c r="K53" s="88"/>
    </row>
    <row r="54" spans="2:12" x14ac:dyDescent="0.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 x14ac:dyDescent="0.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 x14ac:dyDescent="0.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 x14ac:dyDescent="0.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 x14ac:dyDescent="0.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 x14ac:dyDescent="0.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 x14ac:dyDescent="0.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 x14ac:dyDescent="0.2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 x14ac:dyDescent="0.2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 x14ac:dyDescent="0.2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 x14ac:dyDescent="0.2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 x14ac:dyDescent="0.2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 x14ac:dyDescent="0.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 x14ac:dyDescent="0.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 x14ac:dyDescent="0.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 x14ac:dyDescent="0.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 x14ac:dyDescent="0.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 x14ac:dyDescent="0.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 x14ac:dyDescent="0.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 x14ac:dyDescent="0.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 x14ac:dyDescent="0.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 x14ac:dyDescent="0.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 x14ac:dyDescent="0.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 x14ac:dyDescent="0.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 x14ac:dyDescent="0.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 x14ac:dyDescent="0.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 x14ac:dyDescent="0.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 x14ac:dyDescent="0.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 x14ac:dyDescent="0.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 x14ac:dyDescent="0.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 x14ac:dyDescent="0.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 x14ac:dyDescent="0.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 x14ac:dyDescent="0.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 x14ac:dyDescent="0.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 x14ac:dyDescent="0.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 x14ac:dyDescent="0.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 x14ac:dyDescent="0.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 x14ac:dyDescent="0.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 x14ac:dyDescent="0.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 x14ac:dyDescent="0.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 x14ac:dyDescent="0.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 x14ac:dyDescent="0.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 x14ac:dyDescent="0.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 x14ac:dyDescent="0.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 x14ac:dyDescent="0.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 x14ac:dyDescent="0.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 x14ac:dyDescent="0.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 x14ac:dyDescent="0.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 x14ac:dyDescent="0.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 x14ac:dyDescent="0.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 x14ac:dyDescent="0.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 x14ac:dyDescent="0.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 x14ac:dyDescent="0.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 x14ac:dyDescent="0.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 x14ac:dyDescent="0.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 x14ac:dyDescent="0.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 x14ac:dyDescent="0.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 x14ac:dyDescent="0.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 x14ac:dyDescent="0.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 x14ac:dyDescent="0.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 x14ac:dyDescent="0.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 x14ac:dyDescent="0.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 x14ac:dyDescent="0.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 x14ac:dyDescent="0.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 x14ac:dyDescent="0.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 x14ac:dyDescent="0.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 x14ac:dyDescent="0.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 x14ac:dyDescent="0.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 x14ac:dyDescent="0.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 x14ac:dyDescent="0.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 x14ac:dyDescent="0.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 x14ac:dyDescent="0.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 x14ac:dyDescent="0.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 x14ac:dyDescent="0.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 x14ac:dyDescent="0.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 x14ac:dyDescent="0.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 x14ac:dyDescent="0.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 x14ac:dyDescent="0.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 x14ac:dyDescent="0.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 x14ac:dyDescent="0.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 x14ac:dyDescent="0.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 x14ac:dyDescent="0.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 x14ac:dyDescent="0.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 x14ac:dyDescent="0.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 x14ac:dyDescent="0.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 x14ac:dyDescent="0.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 x14ac:dyDescent="0.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 x14ac:dyDescent="0.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 x14ac:dyDescent="0.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 x14ac:dyDescent="0.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 x14ac:dyDescent="0.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 x14ac:dyDescent="0.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 x14ac:dyDescent="0.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 x14ac:dyDescent="0.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 x14ac:dyDescent="0.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 x14ac:dyDescent="0.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 x14ac:dyDescent="0.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 x14ac:dyDescent="0.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 x14ac:dyDescent="0.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 x14ac:dyDescent="0.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 x14ac:dyDescent="0.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 x14ac:dyDescent="0.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 x14ac:dyDescent="0.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 x14ac:dyDescent="0.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 x14ac:dyDescent="0.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 x14ac:dyDescent="0.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 x14ac:dyDescent="0.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 x14ac:dyDescent="0.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 x14ac:dyDescent="0.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 x14ac:dyDescent="0.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 x14ac:dyDescent="0.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 x14ac:dyDescent="0.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 x14ac:dyDescent="0.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 x14ac:dyDescent="0.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 x14ac:dyDescent="0.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 x14ac:dyDescent="0.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 x14ac:dyDescent="0.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 x14ac:dyDescent="0.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 x14ac:dyDescent="0.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 x14ac:dyDescent="0.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 x14ac:dyDescent="0.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 x14ac:dyDescent="0.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 x14ac:dyDescent="0.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 x14ac:dyDescent="0.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 x14ac:dyDescent="0.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 x14ac:dyDescent="0.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 x14ac:dyDescent="0.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 x14ac:dyDescent="0.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 x14ac:dyDescent="0.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 x14ac:dyDescent="0.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 x14ac:dyDescent="0.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 x14ac:dyDescent="0.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 x14ac:dyDescent="0.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 x14ac:dyDescent="0.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 x14ac:dyDescent="0.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 x14ac:dyDescent="0.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 x14ac:dyDescent="0.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 x14ac:dyDescent="0.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 x14ac:dyDescent="0.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 x14ac:dyDescent="0.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 x14ac:dyDescent="0.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 x14ac:dyDescent="0.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 x14ac:dyDescent="0.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 x14ac:dyDescent="0.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 x14ac:dyDescent="0.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 x14ac:dyDescent="0.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 x14ac:dyDescent="0.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 x14ac:dyDescent="0.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 x14ac:dyDescent="0.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 x14ac:dyDescent="0.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 x14ac:dyDescent="0.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 x14ac:dyDescent="0.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 x14ac:dyDescent="0.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 x14ac:dyDescent="0.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 x14ac:dyDescent="0.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 x14ac:dyDescent="0.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 x14ac:dyDescent="0.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 x14ac:dyDescent="0.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 x14ac:dyDescent="0.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 x14ac:dyDescent="0.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 x14ac:dyDescent="0.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 x14ac:dyDescent="0.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 x14ac:dyDescent="0.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 x14ac:dyDescent="0.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 x14ac:dyDescent="0.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 x14ac:dyDescent="0.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 x14ac:dyDescent="0.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 x14ac:dyDescent="0.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 x14ac:dyDescent="0.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 x14ac:dyDescent="0.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 x14ac:dyDescent="0.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 x14ac:dyDescent="0.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 x14ac:dyDescent="0.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 x14ac:dyDescent="0.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 x14ac:dyDescent="0.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 x14ac:dyDescent="0.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 x14ac:dyDescent="0.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 x14ac:dyDescent="0.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 x14ac:dyDescent="0.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 x14ac:dyDescent="0.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 x14ac:dyDescent="0.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 x14ac:dyDescent="0.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 x14ac:dyDescent="0.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 x14ac:dyDescent="0.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 x14ac:dyDescent="0.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 x14ac:dyDescent="0.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 x14ac:dyDescent="0.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 x14ac:dyDescent="0.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 x14ac:dyDescent="0.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 x14ac:dyDescent="0.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 x14ac:dyDescent="0.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 x14ac:dyDescent="0.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 x14ac:dyDescent="0.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 x14ac:dyDescent="0.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 x14ac:dyDescent="0.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 x14ac:dyDescent="0.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 x14ac:dyDescent="0.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 x14ac:dyDescent="0.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 x14ac:dyDescent="0.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 x14ac:dyDescent="0.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 x14ac:dyDescent="0.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 x14ac:dyDescent="0.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 x14ac:dyDescent="0.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 x14ac:dyDescent="0.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 x14ac:dyDescent="0.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 x14ac:dyDescent="0.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 x14ac:dyDescent="0.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 x14ac:dyDescent="0.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 x14ac:dyDescent="0.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 x14ac:dyDescent="0.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 x14ac:dyDescent="0.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 x14ac:dyDescent="0.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 x14ac:dyDescent="0.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 x14ac:dyDescent="0.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 x14ac:dyDescent="0.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 x14ac:dyDescent="0.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 x14ac:dyDescent="0.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 x14ac:dyDescent="0.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 x14ac:dyDescent="0.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 x14ac:dyDescent="0.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 x14ac:dyDescent="0.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 x14ac:dyDescent="0.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 x14ac:dyDescent="0.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 x14ac:dyDescent="0.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 x14ac:dyDescent="0.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 x14ac:dyDescent="0.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 x14ac:dyDescent="0.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 x14ac:dyDescent="0.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 x14ac:dyDescent="0.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 x14ac:dyDescent="0.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 x14ac:dyDescent="0.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 x14ac:dyDescent="0.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 x14ac:dyDescent="0.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 x14ac:dyDescent="0.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 x14ac:dyDescent="0.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 x14ac:dyDescent="0.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 x14ac:dyDescent="0.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 x14ac:dyDescent="0.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 x14ac:dyDescent="0.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 x14ac:dyDescent="0.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 x14ac:dyDescent="0.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 x14ac:dyDescent="0.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 x14ac:dyDescent="0.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 x14ac:dyDescent="0.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 x14ac:dyDescent="0.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 x14ac:dyDescent="0.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 x14ac:dyDescent="0.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 x14ac:dyDescent="0.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 x14ac:dyDescent="0.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 x14ac:dyDescent="0.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 x14ac:dyDescent="0.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 x14ac:dyDescent="0.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 x14ac:dyDescent="0.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 x14ac:dyDescent="0.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 x14ac:dyDescent="0.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 x14ac:dyDescent="0.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 x14ac:dyDescent="0.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 x14ac:dyDescent="0.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 x14ac:dyDescent="0.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 x14ac:dyDescent="0.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 x14ac:dyDescent="0.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 x14ac:dyDescent="0.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 x14ac:dyDescent="0.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 x14ac:dyDescent="0.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 x14ac:dyDescent="0.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 x14ac:dyDescent="0.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 x14ac:dyDescent="0.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 x14ac:dyDescent="0.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 x14ac:dyDescent="0.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 x14ac:dyDescent="0.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 x14ac:dyDescent="0.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 x14ac:dyDescent="0.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 x14ac:dyDescent="0.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 x14ac:dyDescent="0.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 x14ac:dyDescent="0.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 x14ac:dyDescent="0.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 x14ac:dyDescent="0.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 x14ac:dyDescent="0.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 x14ac:dyDescent="0.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 x14ac:dyDescent="0.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 x14ac:dyDescent="0.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 x14ac:dyDescent="0.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 x14ac:dyDescent="0.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 x14ac:dyDescent="0.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 x14ac:dyDescent="0.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 x14ac:dyDescent="0.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 x14ac:dyDescent="0.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 x14ac:dyDescent="0.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 x14ac:dyDescent="0.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 x14ac:dyDescent="0.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 x14ac:dyDescent="0.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 x14ac:dyDescent="0.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 x14ac:dyDescent="0.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 x14ac:dyDescent="0.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 x14ac:dyDescent="0.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 x14ac:dyDescent="0.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 x14ac:dyDescent="0.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 x14ac:dyDescent="0.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 x14ac:dyDescent="0.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 x14ac:dyDescent="0.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 x14ac:dyDescent="0.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 x14ac:dyDescent="0.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 x14ac:dyDescent="0.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 x14ac:dyDescent="0.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 x14ac:dyDescent="0.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 x14ac:dyDescent="0.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 x14ac:dyDescent="0.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 x14ac:dyDescent="0.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 x14ac:dyDescent="0.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 x14ac:dyDescent="0.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 x14ac:dyDescent="0.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 x14ac:dyDescent="0.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 x14ac:dyDescent="0.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 x14ac:dyDescent="0.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 x14ac:dyDescent="0.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 x14ac:dyDescent="0.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 x14ac:dyDescent="0.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 x14ac:dyDescent="0.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 x14ac:dyDescent="0.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 x14ac:dyDescent="0.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 x14ac:dyDescent="0.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 x14ac:dyDescent="0.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 x14ac:dyDescent="0.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 x14ac:dyDescent="0.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 x14ac:dyDescent="0.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 x14ac:dyDescent="0.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 x14ac:dyDescent="0.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 x14ac:dyDescent="0.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 x14ac:dyDescent="0.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 x14ac:dyDescent="0.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 x14ac:dyDescent="0.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 x14ac:dyDescent="0.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 x14ac:dyDescent="0.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 x14ac:dyDescent="0.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 x14ac:dyDescent="0.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 x14ac:dyDescent="0.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 x14ac:dyDescent="0.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 x14ac:dyDescent="0.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 x14ac:dyDescent="0.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 x14ac:dyDescent="0.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 x14ac:dyDescent="0.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 x14ac:dyDescent="0.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 x14ac:dyDescent="0.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 x14ac:dyDescent="0.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 x14ac:dyDescent="0.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 x14ac:dyDescent="0.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 x14ac:dyDescent="0.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 x14ac:dyDescent="0.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 x14ac:dyDescent="0.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 x14ac:dyDescent="0.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 x14ac:dyDescent="0.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 x14ac:dyDescent="0.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 x14ac:dyDescent="0.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 x14ac:dyDescent="0.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 x14ac:dyDescent="0.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 x14ac:dyDescent="0.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 x14ac:dyDescent="0.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 x14ac:dyDescent="0.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 x14ac:dyDescent="0.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 x14ac:dyDescent="0.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 x14ac:dyDescent="0.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 x14ac:dyDescent="0.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 x14ac:dyDescent="0.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 x14ac:dyDescent="0.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 x14ac:dyDescent="0.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 x14ac:dyDescent="0.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 x14ac:dyDescent="0.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 x14ac:dyDescent="0.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 x14ac:dyDescent="0.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 x14ac:dyDescent="0.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 x14ac:dyDescent="0.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 x14ac:dyDescent="0.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 x14ac:dyDescent="0.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 x14ac:dyDescent="0.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 x14ac:dyDescent="0.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 x14ac:dyDescent="0.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 x14ac:dyDescent="0.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 x14ac:dyDescent="0.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 x14ac:dyDescent="0.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 x14ac:dyDescent="0.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 x14ac:dyDescent="0.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 x14ac:dyDescent="0.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 x14ac:dyDescent="0.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 x14ac:dyDescent="0.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 x14ac:dyDescent="0.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 x14ac:dyDescent="0.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 x14ac:dyDescent="0.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 x14ac:dyDescent="0.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 x14ac:dyDescent="0.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 x14ac:dyDescent="0.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 x14ac:dyDescent="0.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 x14ac:dyDescent="0.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 x14ac:dyDescent="0.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 x14ac:dyDescent="0.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 x14ac:dyDescent="0.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 x14ac:dyDescent="0.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 x14ac:dyDescent="0.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 x14ac:dyDescent="0.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 x14ac:dyDescent="0.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 x14ac:dyDescent="0.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 x14ac:dyDescent="0.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 x14ac:dyDescent="0.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 x14ac:dyDescent="0.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 x14ac:dyDescent="0.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 x14ac:dyDescent="0.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 x14ac:dyDescent="0.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 x14ac:dyDescent="0.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 x14ac:dyDescent="0.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 x14ac:dyDescent="0.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 x14ac:dyDescent="0.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 x14ac:dyDescent="0.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 x14ac:dyDescent="0.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 x14ac:dyDescent="0.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 x14ac:dyDescent="0.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 x14ac:dyDescent="0.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 x14ac:dyDescent="0.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 x14ac:dyDescent="0.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 x14ac:dyDescent="0.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 x14ac:dyDescent="0.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 x14ac:dyDescent="0.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 x14ac:dyDescent="0.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 x14ac:dyDescent="0.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 x14ac:dyDescent="0.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 x14ac:dyDescent="0.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 x14ac:dyDescent="0.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 x14ac:dyDescent="0.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 x14ac:dyDescent="0.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 x14ac:dyDescent="0.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 x14ac:dyDescent="0.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 x14ac:dyDescent="0.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 x14ac:dyDescent="0.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 x14ac:dyDescent="0.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 x14ac:dyDescent="0.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 x14ac:dyDescent="0.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 x14ac:dyDescent="0.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 x14ac:dyDescent="0.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 x14ac:dyDescent="0.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 x14ac:dyDescent="0.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 x14ac:dyDescent="0.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 x14ac:dyDescent="0.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 x14ac:dyDescent="0.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 x14ac:dyDescent="0.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 x14ac:dyDescent="0.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 x14ac:dyDescent="0.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 x14ac:dyDescent="0.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 x14ac:dyDescent="0.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 x14ac:dyDescent="0.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 x14ac:dyDescent="0.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 x14ac:dyDescent="0.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 x14ac:dyDescent="0.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 x14ac:dyDescent="0.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 x14ac:dyDescent="0.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 x14ac:dyDescent="0.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 x14ac:dyDescent="0.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 x14ac:dyDescent="0.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 x14ac:dyDescent="0.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 x14ac:dyDescent="0.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 x14ac:dyDescent="0.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 x14ac:dyDescent="0.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 x14ac:dyDescent="0.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 x14ac:dyDescent="0.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 x14ac:dyDescent="0.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 x14ac:dyDescent="0.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 x14ac:dyDescent="0.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 x14ac:dyDescent="0.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 x14ac:dyDescent="0.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 x14ac:dyDescent="0.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 x14ac:dyDescent="0.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 x14ac:dyDescent="0.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 x14ac:dyDescent="0.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 x14ac:dyDescent="0.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 x14ac:dyDescent="0.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 x14ac:dyDescent="0.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 x14ac:dyDescent="0.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 x14ac:dyDescent="0.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 x14ac:dyDescent="0.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 x14ac:dyDescent="0.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 x14ac:dyDescent="0.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 x14ac:dyDescent="0.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 x14ac:dyDescent="0.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 x14ac:dyDescent="0.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 x14ac:dyDescent="0.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 x14ac:dyDescent="0.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 x14ac:dyDescent="0.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 x14ac:dyDescent="0.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 x14ac:dyDescent="0.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 x14ac:dyDescent="0.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 x14ac:dyDescent="0.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 x14ac:dyDescent="0.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 x14ac:dyDescent="0.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 x14ac:dyDescent="0.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 x14ac:dyDescent="0.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 x14ac:dyDescent="0.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 x14ac:dyDescent="0.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 x14ac:dyDescent="0.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 x14ac:dyDescent="0.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 x14ac:dyDescent="0.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 x14ac:dyDescent="0.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 x14ac:dyDescent="0.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 x14ac:dyDescent="0.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 x14ac:dyDescent="0.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 x14ac:dyDescent="0.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 x14ac:dyDescent="0.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 x14ac:dyDescent="0.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 x14ac:dyDescent="0.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 x14ac:dyDescent="0.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 x14ac:dyDescent="0.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 x14ac:dyDescent="0.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 x14ac:dyDescent="0.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 x14ac:dyDescent="0.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 x14ac:dyDescent="0.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 x14ac:dyDescent="0.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 x14ac:dyDescent="0.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 x14ac:dyDescent="0.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 x14ac:dyDescent="0.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 x14ac:dyDescent="0.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 x14ac:dyDescent="0.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 x14ac:dyDescent="0.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 x14ac:dyDescent="0.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 x14ac:dyDescent="0.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 x14ac:dyDescent="0.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 x14ac:dyDescent="0.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 x14ac:dyDescent="0.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 x14ac:dyDescent="0.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 x14ac:dyDescent="0.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 x14ac:dyDescent="0.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 x14ac:dyDescent="0.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 x14ac:dyDescent="0.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 x14ac:dyDescent="0.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 x14ac:dyDescent="0.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 x14ac:dyDescent="0.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 x14ac:dyDescent="0.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 x14ac:dyDescent="0.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 x14ac:dyDescent="0.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 x14ac:dyDescent="0.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 x14ac:dyDescent="0.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 x14ac:dyDescent="0.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 x14ac:dyDescent="0.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 x14ac:dyDescent="0.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 x14ac:dyDescent="0.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 x14ac:dyDescent="0.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 x14ac:dyDescent="0.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 x14ac:dyDescent="0.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 x14ac:dyDescent="0.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 x14ac:dyDescent="0.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 x14ac:dyDescent="0.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 x14ac:dyDescent="0.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 x14ac:dyDescent="0.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 x14ac:dyDescent="0.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 x14ac:dyDescent="0.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 x14ac:dyDescent="0.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 x14ac:dyDescent="0.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 x14ac:dyDescent="0.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 x14ac:dyDescent="0.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 x14ac:dyDescent="0.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 x14ac:dyDescent="0.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 x14ac:dyDescent="0.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 x14ac:dyDescent="0.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 x14ac:dyDescent="0.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 x14ac:dyDescent="0.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 x14ac:dyDescent="0.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 x14ac:dyDescent="0.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 x14ac:dyDescent="0.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 x14ac:dyDescent="0.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 x14ac:dyDescent="0.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 x14ac:dyDescent="0.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 x14ac:dyDescent="0.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 x14ac:dyDescent="0.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 x14ac:dyDescent="0.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 x14ac:dyDescent="0.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 x14ac:dyDescent="0.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 x14ac:dyDescent="0.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 x14ac:dyDescent="0.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 x14ac:dyDescent="0.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 x14ac:dyDescent="0.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 x14ac:dyDescent="0.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 x14ac:dyDescent="0.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 x14ac:dyDescent="0.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 x14ac:dyDescent="0.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 x14ac:dyDescent="0.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 x14ac:dyDescent="0.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 x14ac:dyDescent="0.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 x14ac:dyDescent="0.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 x14ac:dyDescent="0.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 x14ac:dyDescent="0.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 x14ac:dyDescent="0.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 x14ac:dyDescent="0.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 x14ac:dyDescent="0.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 x14ac:dyDescent="0.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 x14ac:dyDescent="0.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 x14ac:dyDescent="0.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 x14ac:dyDescent="0.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 x14ac:dyDescent="0.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 x14ac:dyDescent="0.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 x14ac:dyDescent="0.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 x14ac:dyDescent="0.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 x14ac:dyDescent="0.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 x14ac:dyDescent="0.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 x14ac:dyDescent="0.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 x14ac:dyDescent="0.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 x14ac:dyDescent="0.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 x14ac:dyDescent="0.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 x14ac:dyDescent="0.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 x14ac:dyDescent="0.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 x14ac:dyDescent="0.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 x14ac:dyDescent="0.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 x14ac:dyDescent="0.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 x14ac:dyDescent="0.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 x14ac:dyDescent="0.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 x14ac:dyDescent="0.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 x14ac:dyDescent="0.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 x14ac:dyDescent="0.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 x14ac:dyDescent="0.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 x14ac:dyDescent="0.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 x14ac:dyDescent="0.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 x14ac:dyDescent="0.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 x14ac:dyDescent="0.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 x14ac:dyDescent="0.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 x14ac:dyDescent="0.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 x14ac:dyDescent="0.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 x14ac:dyDescent="0.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 x14ac:dyDescent="0.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 x14ac:dyDescent="0.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 x14ac:dyDescent="0.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 x14ac:dyDescent="0.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 x14ac:dyDescent="0.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 x14ac:dyDescent="0.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 x14ac:dyDescent="0.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 x14ac:dyDescent="0.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 x14ac:dyDescent="0.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 x14ac:dyDescent="0.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 x14ac:dyDescent="0.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 x14ac:dyDescent="0.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 x14ac:dyDescent="0.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 x14ac:dyDescent="0.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 x14ac:dyDescent="0.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 x14ac:dyDescent="0.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 x14ac:dyDescent="0.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 x14ac:dyDescent="0.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 x14ac:dyDescent="0.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 x14ac:dyDescent="0.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 x14ac:dyDescent="0.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 x14ac:dyDescent="0.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 x14ac:dyDescent="0.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 x14ac:dyDescent="0.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 x14ac:dyDescent="0.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 x14ac:dyDescent="0.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 x14ac:dyDescent="0.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 x14ac:dyDescent="0.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 x14ac:dyDescent="0.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 x14ac:dyDescent="0.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 x14ac:dyDescent="0.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 x14ac:dyDescent="0.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 x14ac:dyDescent="0.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 x14ac:dyDescent="0.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 x14ac:dyDescent="0.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 x14ac:dyDescent="0.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 x14ac:dyDescent="0.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 x14ac:dyDescent="0.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 x14ac:dyDescent="0.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 x14ac:dyDescent="0.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 x14ac:dyDescent="0.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 x14ac:dyDescent="0.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 x14ac:dyDescent="0.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 x14ac:dyDescent="0.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 x14ac:dyDescent="0.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 x14ac:dyDescent="0.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 x14ac:dyDescent="0.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 x14ac:dyDescent="0.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 x14ac:dyDescent="0.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 x14ac:dyDescent="0.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 x14ac:dyDescent="0.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 x14ac:dyDescent="0.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 x14ac:dyDescent="0.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 x14ac:dyDescent="0.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 x14ac:dyDescent="0.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 x14ac:dyDescent="0.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 x14ac:dyDescent="0.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 x14ac:dyDescent="0.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 x14ac:dyDescent="0.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 x14ac:dyDescent="0.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 x14ac:dyDescent="0.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 x14ac:dyDescent="0.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 x14ac:dyDescent="0.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 x14ac:dyDescent="0.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 x14ac:dyDescent="0.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 x14ac:dyDescent="0.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 x14ac:dyDescent="0.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 x14ac:dyDescent="0.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 x14ac:dyDescent="0.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 x14ac:dyDescent="0.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 x14ac:dyDescent="0.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 x14ac:dyDescent="0.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 x14ac:dyDescent="0.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 x14ac:dyDescent="0.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 x14ac:dyDescent="0.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 x14ac:dyDescent="0.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 x14ac:dyDescent="0.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 x14ac:dyDescent="0.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 x14ac:dyDescent="0.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 x14ac:dyDescent="0.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 x14ac:dyDescent="0.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 x14ac:dyDescent="0.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 x14ac:dyDescent="0.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 x14ac:dyDescent="0.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 x14ac:dyDescent="0.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 x14ac:dyDescent="0.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 x14ac:dyDescent="0.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 x14ac:dyDescent="0.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 x14ac:dyDescent="0.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 x14ac:dyDescent="0.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 x14ac:dyDescent="0.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 x14ac:dyDescent="0.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 x14ac:dyDescent="0.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 x14ac:dyDescent="0.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 x14ac:dyDescent="0.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 x14ac:dyDescent="0.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 x14ac:dyDescent="0.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 x14ac:dyDescent="0.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 x14ac:dyDescent="0.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 x14ac:dyDescent="0.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 x14ac:dyDescent="0.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 x14ac:dyDescent="0.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 x14ac:dyDescent="0.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 x14ac:dyDescent="0.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 x14ac:dyDescent="0.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 x14ac:dyDescent="0.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 x14ac:dyDescent="0.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 x14ac:dyDescent="0.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 x14ac:dyDescent="0.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 x14ac:dyDescent="0.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 x14ac:dyDescent="0.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 x14ac:dyDescent="0.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 x14ac:dyDescent="0.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 x14ac:dyDescent="0.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 x14ac:dyDescent="0.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 x14ac:dyDescent="0.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 x14ac:dyDescent="0.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 x14ac:dyDescent="0.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 x14ac:dyDescent="0.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 x14ac:dyDescent="0.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 x14ac:dyDescent="0.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 x14ac:dyDescent="0.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 x14ac:dyDescent="0.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 x14ac:dyDescent="0.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 x14ac:dyDescent="0.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 x14ac:dyDescent="0.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 x14ac:dyDescent="0.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 x14ac:dyDescent="0.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 x14ac:dyDescent="0.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 x14ac:dyDescent="0.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 x14ac:dyDescent="0.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 x14ac:dyDescent="0.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 x14ac:dyDescent="0.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 x14ac:dyDescent="0.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 x14ac:dyDescent="0.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 x14ac:dyDescent="0.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 x14ac:dyDescent="0.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 x14ac:dyDescent="0.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 x14ac:dyDescent="0.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 x14ac:dyDescent="0.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 x14ac:dyDescent="0.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 x14ac:dyDescent="0.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 x14ac:dyDescent="0.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 x14ac:dyDescent="0.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 x14ac:dyDescent="0.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 x14ac:dyDescent="0.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 x14ac:dyDescent="0.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 x14ac:dyDescent="0.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 x14ac:dyDescent="0.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 x14ac:dyDescent="0.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 x14ac:dyDescent="0.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 x14ac:dyDescent="0.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 x14ac:dyDescent="0.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 x14ac:dyDescent="0.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 x14ac:dyDescent="0.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 x14ac:dyDescent="0.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 x14ac:dyDescent="0.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 x14ac:dyDescent="0.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 x14ac:dyDescent="0.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 x14ac:dyDescent="0.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 x14ac:dyDescent="0.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 x14ac:dyDescent="0.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 x14ac:dyDescent="0.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 x14ac:dyDescent="0.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 x14ac:dyDescent="0.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 x14ac:dyDescent="0.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 x14ac:dyDescent="0.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 x14ac:dyDescent="0.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 x14ac:dyDescent="0.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 x14ac:dyDescent="0.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 x14ac:dyDescent="0.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 x14ac:dyDescent="0.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 x14ac:dyDescent="0.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 x14ac:dyDescent="0.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 x14ac:dyDescent="0.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 x14ac:dyDescent="0.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 x14ac:dyDescent="0.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 x14ac:dyDescent="0.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 x14ac:dyDescent="0.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 x14ac:dyDescent="0.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 x14ac:dyDescent="0.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 x14ac:dyDescent="0.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 x14ac:dyDescent="0.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 x14ac:dyDescent="0.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 x14ac:dyDescent="0.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 x14ac:dyDescent="0.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 x14ac:dyDescent="0.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 x14ac:dyDescent="0.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 x14ac:dyDescent="0.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 x14ac:dyDescent="0.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 x14ac:dyDescent="0.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 x14ac:dyDescent="0.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 x14ac:dyDescent="0.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 x14ac:dyDescent="0.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 x14ac:dyDescent="0.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 x14ac:dyDescent="0.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 x14ac:dyDescent="0.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 x14ac:dyDescent="0.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 x14ac:dyDescent="0.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 x14ac:dyDescent="0.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 x14ac:dyDescent="0.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 x14ac:dyDescent="0.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 x14ac:dyDescent="0.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 x14ac:dyDescent="0.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 x14ac:dyDescent="0.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 x14ac:dyDescent="0.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 x14ac:dyDescent="0.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 x14ac:dyDescent="0.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 x14ac:dyDescent="0.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 x14ac:dyDescent="0.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 x14ac:dyDescent="0.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 x14ac:dyDescent="0.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 x14ac:dyDescent="0.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 x14ac:dyDescent="0.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 x14ac:dyDescent="0.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 x14ac:dyDescent="0.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 x14ac:dyDescent="0.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 x14ac:dyDescent="0.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 x14ac:dyDescent="0.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 x14ac:dyDescent="0.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 x14ac:dyDescent="0.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 x14ac:dyDescent="0.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 x14ac:dyDescent="0.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 x14ac:dyDescent="0.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 x14ac:dyDescent="0.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 x14ac:dyDescent="0.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 x14ac:dyDescent="0.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 x14ac:dyDescent="0.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 x14ac:dyDescent="0.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 x14ac:dyDescent="0.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 x14ac:dyDescent="0.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 x14ac:dyDescent="0.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 x14ac:dyDescent="0.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 x14ac:dyDescent="0.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 x14ac:dyDescent="0.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 x14ac:dyDescent="0.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 x14ac:dyDescent="0.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 x14ac:dyDescent="0.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 x14ac:dyDescent="0.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 x14ac:dyDescent="0.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 x14ac:dyDescent="0.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 x14ac:dyDescent="0.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 x14ac:dyDescent="0.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 x14ac:dyDescent="0.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 x14ac:dyDescent="0.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 x14ac:dyDescent="0.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 x14ac:dyDescent="0.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 x14ac:dyDescent="0.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 x14ac:dyDescent="0.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 x14ac:dyDescent="0.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 x14ac:dyDescent="0.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 x14ac:dyDescent="0.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 x14ac:dyDescent="0.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 x14ac:dyDescent="0.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 x14ac:dyDescent="0.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 x14ac:dyDescent="0.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 x14ac:dyDescent="0.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 x14ac:dyDescent="0.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 x14ac:dyDescent="0.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 x14ac:dyDescent="0.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 x14ac:dyDescent="0.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 x14ac:dyDescent="0.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 x14ac:dyDescent="0.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 x14ac:dyDescent="0.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 x14ac:dyDescent="0.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 x14ac:dyDescent="0.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 x14ac:dyDescent="0.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 x14ac:dyDescent="0.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 x14ac:dyDescent="0.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 x14ac:dyDescent="0.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 x14ac:dyDescent="0.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 x14ac:dyDescent="0.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 x14ac:dyDescent="0.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 x14ac:dyDescent="0.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 x14ac:dyDescent="0.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 x14ac:dyDescent="0.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 x14ac:dyDescent="0.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 x14ac:dyDescent="0.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 x14ac:dyDescent="0.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 x14ac:dyDescent="0.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 x14ac:dyDescent="0.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 x14ac:dyDescent="0.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 x14ac:dyDescent="0.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 x14ac:dyDescent="0.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 x14ac:dyDescent="0.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 x14ac:dyDescent="0.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 x14ac:dyDescent="0.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 x14ac:dyDescent="0.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 x14ac:dyDescent="0.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 x14ac:dyDescent="0.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 x14ac:dyDescent="0.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 x14ac:dyDescent="0.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 x14ac:dyDescent="0.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 x14ac:dyDescent="0.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 x14ac:dyDescent="0.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 x14ac:dyDescent="0.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 x14ac:dyDescent="0.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 x14ac:dyDescent="0.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 x14ac:dyDescent="0.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 x14ac:dyDescent="0.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 x14ac:dyDescent="0.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 x14ac:dyDescent="0.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 x14ac:dyDescent="0.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 x14ac:dyDescent="0.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 x14ac:dyDescent="0.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 x14ac:dyDescent="0.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 x14ac:dyDescent="0.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 x14ac:dyDescent="0.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 x14ac:dyDescent="0.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 x14ac:dyDescent="0.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 x14ac:dyDescent="0.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 x14ac:dyDescent="0.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 x14ac:dyDescent="0.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 x14ac:dyDescent="0.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 x14ac:dyDescent="0.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 x14ac:dyDescent="0.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 x14ac:dyDescent="0.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 x14ac:dyDescent="0.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 x14ac:dyDescent="0.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 x14ac:dyDescent="0.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 x14ac:dyDescent="0.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 x14ac:dyDescent="0.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 x14ac:dyDescent="0.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 x14ac:dyDescent="0.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 x14ac:dyDescent="0.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 x14ac:dyDescent="0.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 x14ac:dyDescent="0.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 x14ac:dyDescent="0.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 x14ac:dyDescent="0.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 x14ac:dyDescent="0.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 x14ac:dyDescent="0.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 x14ac:dyDescent="0.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 x14ac:dyDescent="0.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 x14ac:dyDescent="0.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 x14ac:dyDescent="0.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 x14ac:dyDescent="0.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 x14ac:dyDescent="0.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 x14ac:dyDescent="0.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 x14ac:dyDescent="0.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 x14ac:dyDescent="0.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 x14ac:dyDescent="0.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 x14ac:dyDescent="0.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 x14ac:dyDescent="0.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 x14ac:dyDescent="0.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 x14ac:dyDescent="0.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 x14ac:dyDescent="0.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 x14ac:dyDescent="0.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 x14ac:dyDescent="0.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 x14ac:dyDescent="0.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 x14ac:dyDescent="0.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 x14ac:dyDescent="0.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 x14ac:dyDescent="0.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 x14ac:dyDescent="0.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 x14ac:dyDescent="0.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 x14ac:dyDescent="0.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 x14ac:dyDescent="0.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 x14ac:dyDescent="0.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 x14ac:dyDescent="0.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 x14ac:dyDescent="0.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 x14ac:dyDescent="0.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 x14ac:dyDescent="0.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 x14ac:dyDescent="0.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 x14ac:dyDescent="0.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 x14ac:dyDescent="0.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 x14ac:dyDescent="0.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 x14ac:dyDescent="0.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 x14ac:dyDescent="0.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 x14ac:dyDescent="0.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 x14ac:dyDescent="0.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 x14ac:dyDescent="0.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 x14ac:dyDescent="0.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 x14ac:dyDescent="0.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 x14ac:dyDescent="0.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 x14ac:dyDescent="0.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 x14ac:dyDescent="0.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 x14ac:dyDescent="0.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 x14ac:dyDescent="0.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 x14ac:dyDescent="0.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 x14ac:dyDescent="0.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 x14ac:dyDescent="0.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 x14ac:dyDescent="0.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 x14ac:dyDescent="0.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 x14ac:dyDescent="0.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 x14ac:dyDescent="0.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 x14ac:dyDescent="0.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 x14ac:dyDescent="0.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 x14ac:dyDescent="0.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 x14ac:dyDescent="0.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 x14ac:dyDescent="0.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 x14ac:dyDescent="0.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 x14ac:dyDescent="0.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 x14ac:dyDescent="0.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 x14ac:dyDescent="0.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 x14ac:dyDescent="0.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 x14ac:dyDescent="0.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 x14ac:dyDescent="0.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 x14ac:dyDescent="0.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 x14ac:dyDescent="0.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 x14ac:dyDescent="0.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 x14ac:dyDescent="0.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 x14ac:dyDescent="0.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 x14ac:dyDescent="0.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 x14ac:dyDescent="0.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 x14ac:dyDescent="0.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 x14ac:dyDescent="0.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 x14ac:dyDescent="0.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 x14ac:dyDescent="0.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 x14ac:dyDescent="0.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 x14ac:dyDescent="0.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 x14ac:dyDescent="0.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 x14ac:dyDescent="0.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 x14ac:dyDescent="0.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 x14ac:dyDescent="0.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 x14ac:dyDescent="0.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 x14ac:dyDescent="0.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 x14ac:dyDescent="0.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 x14ac:dyDescent="0.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 x14ac:dyDescent="0.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 x14ac:dyDescent="0.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 x14ac:dyDescent="0.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 x14ac:dyDescent="0.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 x14ac:dyDescent="0.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 x14ac:dyDescent="0.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 x14ac:dyDescent="0.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 x14ac:dyDescent="0.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 x14ac:dyDescent="0.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 x14ac:dyDescent="0.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 x14ac:dyDescent="0.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 x14ac:dyDescent="0.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 x14ac:dyDescent="0.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 x14ac:dyDescent="0.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 x14ac:dyDescent="0.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 x14ac:dyDescent="0.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 x14ac:dyDescent="0.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 x14ac:dyDescent="0.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 x14ac:dyDescent="0.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 x14ac:dyDescent="0.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 x14ac:dyDescent="0.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 x14ac:dyDescent="0.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 x14ac:dyDescent="0.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 x14ac:dyDescent="0.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 x14ac:dyDescent="0.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 x14ac:dyDescent="0.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 x14ac:dyDescent="0.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 x14ac:dyDescent="0.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 x14ac:dyDescent="0.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 x14ac:dyDescent="0.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 x14ac:dyDescent="0.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 x14ac:dyDescent="0.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 x14ac:dyDescent="0.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 x14ac:dyDescent="0.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 x14ac:dyDescent="0.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 x14ac:dyDescent="0.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 x14ac:dyDescent="0.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 x14ac:dyDescent="0.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 x14ac:dyDescent="0.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 x14ac:dyDescent="0.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 x14ac:dyDescent="0.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 x14ac:dyDescent="0.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 x14ac:dyDescent="0.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 x14ac:dyDescent="0.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 x14ac:dyDescent="0.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 x14ac:dyDescent="0.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 x14ac:dyDescent="0.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 x14ac:dyDescent="0.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 x14ac:dyDescent="0.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 x14ac:dyDescent="0.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 x14ac:dyDescent="0.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 x14ac:dyDescent="0.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 x14ac:dyDescent="0.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 x14ac:dyDescent="0.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 x14ac:dyDescent="0.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 x14ac:dyDescent="0.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 x14ac:dyDescent="0.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 x14ac:dyDescent="0.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 x14ac:dyDescent="0.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 x14ac:dyDescent="0.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 x14ac:dyDescent="0.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 x14ac:dyDescent="0.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 x14ac:dyDescent="0.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 x14ac:dyDescent="0.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 x14ac:dyDescent="0.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 x14ac:dyDescent="0.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 x14ac:dyDescent="0.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 x14ac:dyDescent="0.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 x14ac:dyDescent="0.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 x14ac:dyDescent="0.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 x14ac:dyDescent="0.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 x14ac:dyDescent="0.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 x14ac:dyDescent="0.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 x14ac:dyDescent="0.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 x14ac:dyDescent="0.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 x14ac:dyDescent="0.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 x14ac:dyDescent="0.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 x14ac:dyDescent="0.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 x14ac:dyDescent="0.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 x14ac:dyDescent="0.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 x14ac:dyDescent="0.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 x14ac:dyDescent="0.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 x14ac:dyDescent="0.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 x14ac:dyDescent="0.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 x14ac:dyDescent="0.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 x14ac:dyDescent="0.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 x14ac:dyDescent="0.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 x14ac:dyDescent="0.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 x14ac:dyDescent="0.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 x14ac:dyDescent="0.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 x14ac:dyDescent="0.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 x14ac:dyDescent="0.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 x14ac:dyDescent="0.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 x14ac:dyDescent="0.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 x14ac:dyDescent="0.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 x14ac:dyDescent="0.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 x14ac:dyDescent="0.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 x14ac:dyDescent="0.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 x14ac:dyDescent="0.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 x14ac:dyDescent="0.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 x14ac:dyDescent="0.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 x14ac:dyDescent="0.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 x14ac:dyDescent="0.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 x14ac:dyDescent="0.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 x14ac:dyDescent="0.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 x14ac:dyDescent="0.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 x14ac:dyDescent="0.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 x14ac:dyDescent="0.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 x14ac:dyDescent="0.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 x14ac:dyDescent="0.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 x14ac:dyDescent="0.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 x14ac:dyDescent="0.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 x14ac:dyDescent="0.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 x14ac:dyDescent="0.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 x14ac:dyDescent="0.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 x14ac:dyDescent="0.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 x14ac:dyDescent="0.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 x14ac:dyDescent="0.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 x14ac:dyDescent="0.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 x14ac:dyDescent="0.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 x14ac:dyDescent="0.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 x14ac:dyDescent="0.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 x14ac:dyDescent="0.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 x14ac:dyDescent="0.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 x14ac:dyDescent="0.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 x14ac:dyDescent="0.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 x14ac:dyDescent="0.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 x14ac:dyDescent="0.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 x14ac:dyDescent="0.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 x14ac:dyDescent="0.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 x14ac:dyDescent="0.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 x14ac:dyDescent="0.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 x14ac:dyDescent="0.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 x14ac:dyDescent="0.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 x14ac:dyDescent="0.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 x14ac:dyDescent="0.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 x14ac:dyDescent="0.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 x14ac:dyDescent="0.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 x14ac:dyDescent="0.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 x14ac:dyDescent="0.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 x14ac:dyDescent="0.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 x14ac:dyDescent="0.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 x14ac:dyDescent="0.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 x14ac:dyDescent="0.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 x14ac:dyDescent="0.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 x14ac:dyDescent="0.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 x14ac:dyDescent="0.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 x14ac:dyDescent="0.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 x14ac:dyDescent="0.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 x14ac:dyDescent="0.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 x14ac:dyDescent="0.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 x14ac:dyDescent="0.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 x14ac:dyDescent="0.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 x14ac:dyDescent="0.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 x14ac:dyDescent="0.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 x14ac:dyDescent="0.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 x14ac:dyDescent="0.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 x14ac:dyDescent="0.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 x14ac:dyDescent="0.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 x14ac:dyDescent="0.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 x14ac:dyDescent="0.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 x14ac:dyDescent="0.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 x14ac:dyDescent="0.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 x14ac:dyDescent="0.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 x14ac:dyDescent="0.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 x14ac:dyDescent="0.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 x14ac:dyDescent="0.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 x14ac:dyDescent="0.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 x14ac:dyDescent="0.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 x14ac:dyDescent="0.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 x14ac:dyDescent="0.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 x14ac:dyDescent="0.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 x14ac:dyDescent="0.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 x14ac:dyDescent="0.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 x14ac:dyDescent="0.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 x14ac:dyDescent="0.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 x14ac:dyDescent="0.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 x14ac:dyDescent="0.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 x14ac:dyDescent="0.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 x14ac:dyDescent="0.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 x14ac:dyDescent="0.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 x14ac:dyDescent="0.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 x14ac:dyDescent="0.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 x14ac:dyDescent="0.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 x14ac:dyDescent="0.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 x14ac:dyDescent="0.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 x14ac:dyDescent="0.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 x14ac:dyDescent="0.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 x14ac:dyDescent="0.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 x14ac:dyDescent="0.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 x14ac:dyDescent="0.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 x14ac:dyDescent="0.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 x14ac:dyDescent="0.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 x14ac:dyDescent="0.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 x14ac:dyDescent="0.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 x14ac:dyDescent="0.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 x14ac:dyDescent="0.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 x14ac:dyDescent="0.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 x14ac:dyDescent="0.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 x14ac:dyDescent="0.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 x14ac:dyDescent="0.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 x14ac:dyDescent="0.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 x14ac:dyDescent="0.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 x14ac:dyDescent="0.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 x14ac:dyDescent="0.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 x14ac:dyDescent="0.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 x14ac:dyDescent="0.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 x14ac:dyDescent="0.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 x14ac:dyDescent="0.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 x14ac:dyDescent="0.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 x14ac:dyDescent="0.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 x14ac:dyDescent="0.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 x14ac:dyDescent="0.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 x14ac:dyDescent="0.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 x14ac:dyDescent="0.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 x14ac:dyDescent="0.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 x14ac:dyDescent="0.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 x14ac:dyDescent="0.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 x14ac:dyDescent="0.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 x14ac:dyDescent="0.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 x14ac:dyDescent="0.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 x14ac:dyDescent="0.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 x14ac:dyDescent="0.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 x14ac:dyDescent="0.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 x14ac:dyDescent="0.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 x14ac:dyDescent="0.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 x14ac:dyDescent="0.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 x14ac:dyDescent="0.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 x14ac:dyDescent="0.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 x14ac:dyDescent="0.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 x14ac:dyDescent="0.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 x14ac:dyDescent="0.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 x14ac:dyDescent="0.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 x14ac:dyDescent="0.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 x14ac:dyDescent="0.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 x14ac:dyDescent="0.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 x14ac:dyDescent="0.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 x14ac:dyDescent="0.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 x14ac:dyDescent="0.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 x14ac:dyDescent="0.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 x14ac:dyDescent="0.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 x14ac:dyDescent="0.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 x14ac:dyDescent="0.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 x14ac:dyDescent="0.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 x14ac:dyDescent="0.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 x14ac:dyDescent="0.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 x14ac:dyDescent="0.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 x14ac:dyDescent="0.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 x14ac:dyDescent="0.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 x14ac:dyDescent="0.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 x14ac:dyDescent="0.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 x14ac:dyDescent="0.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 x14ac:dyDescent="0.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 x14ac:dyDescent="0.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 x14ac:dyDescent="0.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 x14ac:dyDescent="0.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 x14ac:dyDescent="0.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 x14ac:dyDescent="0.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 x14ac:dyDescent="0.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 x14ac:dyDescent="0.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 x14ac:dyDescent="0.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 x14ac:dyDescent="0.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 x14ac:dyDescent="0.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 x14ac:dyDescent="0.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 x14ac:dyDescent="0.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 x14ac:dyDescent="0.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 x14ac:dyDescent="0.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 x14ac:dyDescent="0.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 x14ac:dyDescent="0.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 x14ac:dyDescent="0.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 x14ac:dyDescent="0.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 x14ac:dyDescent="0.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 x14ac:dyDescent="0.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 x14ac:dyDescent="0.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 x14ac:dyDescent="0.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 x14ac:dyDescent="0.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 x14ac:dyDescent="0.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 x14ac:dyDescent="0.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 x14ac:dyDescent="0.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 x14ac:dyDescent="0.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 x14ac:dyDescent="0.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 x14ac:dyDescent="0.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 x14ac:dyDescent="0.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 x14ac:dyDescent="0.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 x14ac:dyDescent="0.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 x14ac:dyDescent="0.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 x14ac:dyDescent="0.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 x14ac:dyDescent="0.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 x14ac:dyDescent="0.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 x14ac:dyDescent="0.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 x14ac:dyDescent="0.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 x14ac:dyDescent="0.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 x14ac:dyDescent="0.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 x14ac:dyDescent="0.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 x14ac:dyDescent="0.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 x14ac:dyDescent="0.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 x14ac:dyDescent="0.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 x14ac:dyDescent="0.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 x14ac:dyDescent="0.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 x14ac:dyDescent="0.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 x14ac:dyDescent="0.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 x14ac:dyDescent="0.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 x14ac:dyDescent="0.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 x14ac:dyDescent="0.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 x14ac:dyDescent="0.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 x14ac:dyDescent="0.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 x14ac:dyDescent="0.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 x14ac:dyDescent="0.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 x14ac:dyDescent="0.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 x14ac:dyDescent="0.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 x14ac:dyDescent="0.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 x14ac:dyDescent="0.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 x14ac:dyDescent="0.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 x14ac:dyDescent="0.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 x14ac:dyDescent="0.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 x14ac:dyDescent="0.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 x14ac:dyDescent="0.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 x14ac:dyDescent="0.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 x14ac:dyDescent="0.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 x14ac:dyDescent="0.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 x14ac:dyDescent="0.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 x14ac:dyDescent="0.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 x14ac:dyDescent="0.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 x14ac:dyDescent="0.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 x14ac:dyDescent="0.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 x14ac:dyDescent="0.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 x14ac:dyDescent="0.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 x14ac:dyDescent="0.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 x14ac:dyDescent="0.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 x14ac:dyDescent="0.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 x14ac:dyDescent="0.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 x14ac:dyDescent="0.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 x14ac:dyDescent="0.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 x14ac:dyDescent="0.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 x14ac:dyDescent="0.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 x14ac:dyDescent="0.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 x14ac:dyDescent="0.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 x14ac:dyDescent="0.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 x14ac:dyDescent="0.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 x14ac:dyDescent="0.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 x14ac:dyDescent="0.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 x14ac:dyDescent="0.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 x14ac:dyDescent="0.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 x14ac:dyDescent="0.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 x14ac:dyDescent="0.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 x14ac:dyDescent="0.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 x14ac:dyDescent="0.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 x14ac:dyDescent="0.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 x14ac:dyDescent="0.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 x14ac:dyDescent="0.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 x14ac:dyDescent="0.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 x14ac:dyDescent="0.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 x14ac:dyDescent="0.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 x14ac:dyDescent="0.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 x14ac:dyDescent="0.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 x14ac:dyDescent="0.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 x14ac:dyDescent="0.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 x14ac:dyDescent="0.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 x14ac:dyDescent="0.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 x14ac:dyDescent="0.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 x14ac:dyDescent="0.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 x14ac:dyDescent="0.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 x14ac:dyDescent="0.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 x14ac:dyDescent="0.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 x14ac:dyDescent="0.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 x14ac:dyDescent="0.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 x14ac:dyDescent="0.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 x14ac:dyDescent="0.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 x14ac:dyDescent="0.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 x14ac:dyDescent="0.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 x14ac:dyDescent="0.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 x14ac:dyDescent="0.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 x14ac:dyDescent="0.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 x14ac:dyDescent="0.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 x14ac:dyDescent="0.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 x14ac:dyDescent="0.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 x14ac:dyDescent="0.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 x14ac:dyDescent="0.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 x14ac:dyDescent="0.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 x14ac:dyDescent="0.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 x14ac:dyDescent="0.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 x14ac:dyDescent="0.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 x14ac:dyDescent="0.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 x14ac:dyDescent="0.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 x14ac:dyDescent="0.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 x14ac:dyDescent="0.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 x14ac:dyDescent="0.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 x14ac:dyDescent="0.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 x14ac:dyDescent="0.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 x14ac:dyDescent="0.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 x14ac:dyDescent="0.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 x14ac:dyDescent="0.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 x14ac:dyDescent="0.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 x14ac:dyDescent="0.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 x14ac:dyDescent="0.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 x14ac:dyDescent="0.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 x14ac:dyDescent="0.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 x14ac:dyDescent="0.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 x14ac:dyDescent="0.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 x14ac:dyDescent="0.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 x14ac:dyDescent="0.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 x14ac:dyDescent="0.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 x14ac:dyDescent="0.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 x14ac:dyDescent="0.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 x14ac:dyDescent="0.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 x14ac:dyDescent="0.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 x14ac:dyDescent="0.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 x14ac:dyDescent="0.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 x14ac:dyDescent="0.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 x14ac:dyDescent="0.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 x14ac:dyDescent="0.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 x14ac:dyDescent="0.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 x14ac:dyDescent="0.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 x14ac:dyDescent="0.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 x14ac:dyDescent="0.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 x14ac:dyDescent="0.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 x14ac:dyDescent="0.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 x14ac:dyDescent="0.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 x14ac:dyDescent="0.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 x14ac:dyDescent="0.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 x14ac:dyDescent="0.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 x14ac:dyDescent="0.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 x14ac:dyDescent="0.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 x14ac:dyDescent="0.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 x14ac:dyDescent="0.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 x14ac:dyDescent="0.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 x14ac:dyDescent="0.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 x14ac:dyDescent="0.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 x14ac:dyDescent="0.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 x14ac:dyDescent="0.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 x14ac:dyDescent="0.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 x14ac:dyDescent="0.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 x14ac:dyDescent="0.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 x14ac:dyDescent="0.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 x14ac:dyDescent="0.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 x14ac:dyDescent="0.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 x14ac:dyDescent="0.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 x14ac:dyDescent="0.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 x14ac:dyDescent="0.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 x14ac:dyDescent="0.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 x14ac:dyDescent="0.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 x14ac:dyDescent="0.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 x14ac:dyDescent="0.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 x14ac:dyDescent="0.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 x14ac:dyDescent="0.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 x14ac:dyDescent="0.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 x14ac:dyDescent="0.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 x14ac:dyDescent="0.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 x14ac:dyDescent="0.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 x14ac:dyDescent="0.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 x14ac:dyDescent="0.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 x14ac:dyDescent="0.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 x14ac:dyDescent="0.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 x14ac:dyDescent="0.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 x14ac:dyDescent="0.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 x14ac:dyDescent="0.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 x14ac:dyDescent="0.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 x14ac:dyDescent="0.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 x14ac:dyDescent="0.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 x14ac:dyDescent="0.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 x14ac:dyDescent="0.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 x14ac:dyDescent="0.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 x14ac:dyDescent="0.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 x14ac:dyDescent="0.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 x14ac:dyDescent="0.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 x14ac:dyDescent="0.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 x14ac:dyDescent="0.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 x14ac:dyDescent="0.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 x14ac:dyDescent="0.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 x14ac:dyDescent="0.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 x14ac:dyDescent="0.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 x14ac:dyDescent="0.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 x14ac:dyDescent="0.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 x14ac:dyDescent="0.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 x14ac:dyDescent="0.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 x14ac:dyDescent="0.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 x14ac:dyDescent="0.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 x14ac:dyDescent="0.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 x14ac:dyDescent="0.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 x14ac:dyDescent="0.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 x14ac:dyDescent="0.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 x14ac:dyDescent="0.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 x14ac:dyDescent="0.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 x14ac:dyDescent="0.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 x14ac:dyDescent="0.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 x14ac:dyDescent="0.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 x14ac:dyDescent="0.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 x14ac:dyDescent="0.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 x14ac:dyDescent="0.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 x14ac:dyDescent="0.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 x14ac:dyDescent="0.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 x14ac:dyDescent="0.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 x14ac:dyDescent="0.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 x14ac:dyDescent="0.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 x14ac:dyDescent="0.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 x14ac:dyDescent="0.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 x14ac:dyDescent="0.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 x14ac:dyDescent="0.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 x14ac:dyDescent="0.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 x14ac:dyDescent="0.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 x14ac:dyDescent="0.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 x14ac:dyDescent="0.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 x14ac:dyDescent="0.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 x14ac:dyDescent="0.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 x14ac:dyDescent="0.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 x14ac:dyDescent="0.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 x14ac:dyDescent="0.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 x14ac:dyDescent="0.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 x14ac:dyDescent="0.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 x14ac:dyDescent="0.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 x14ac:dyDescent="0.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 x14ac:dyDescent="0.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 x14ac:dyDescent="0.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 x14ac:dyDescent="0.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 x14ac:dyDescent="0.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 x14ac:dyDescent="0.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 x14ac:dyDescent="0.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 x14ac:dyDescent="0.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 x14ac:dyDescent="0.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 x14ac:dyDescent="0.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 x14ac:dyDescent="0.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 x14ac:dyDescent="0.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 x14ac:dyDescent="0.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 x14ac:dyDescent="0.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 x14ac:dyDescent="0.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 x14ac:dyDescent="0.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 x14ac:dyDescent="0.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 x14ac:dyDescent="0.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 x14ac:dyDescent="0.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 x14ac:dyDescent="0.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 x14ac:dyDescent="0.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 x14ac:dyDescent="0.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 x14ac:dyDescent="0.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 x14ac:dyDescent="0.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 x14ac:dyDescent="0.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 x14ac:dyDescent="0.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 x14ac:dyDescent="0.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 x14ac:dyDescent="0.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 x14ac:dyDescent="0.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 x14ac:dyDescent="0.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 x14ac:dyDescent="0.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 x14ac:dyDescent="0.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 x14ac:dyDescent="0.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 x14ac:dyDescent="0.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 x14ac:dyDescent="0.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 x14ac:dyDescent="0.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 x14ac:dyDescent="0.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 x14ac:dyDescent="0.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 x14ac:dyDescent="0.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 x14ac:dyDescent="0.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 x14ac:dyDescent="0.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 x14ac:dyDescent="0.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 x14ac:dyDescent="0.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 x14ac:dyDescent="0.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 x14ac:dyDescent="0.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 x14ac:dyDescent="0.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 x14ac:dyDescent="0.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 x14ac:dyDescent="0.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 x14ac:dyDescent="0.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 x14ac:dyDescent="0.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 x14ac:dyDescent="0.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 x14ac:dyDescent="0.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 x14ac:dyDescent="0.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 x14ac:dyDescent="0.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 x14ac:dyDescent="0.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 x14ac:dyDescent="0.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 x14ac:dyDescent="0.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 x14ac:dyDescent="0.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 x14ac:dyDescent="0.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 x14ac:dyDescent="0.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 x14ac:dyDescent="0.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 x14ac:dyDescent="0.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 x14ac:dyDescent="0.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 x14ac:dyDescent="0.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 x14ac:dyDescent="0.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 x14ac:dyDescent="0.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 x14ac:dyDescent="0.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 x14ac:dyDescent="0.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 x14ac:dyDescent="0.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 x14ac:dyDescent="0.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 x14ac:dyDescent="0.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 x14ac:dyDescent="0.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 x14ac:dyDescent="0.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 x14ac:dyDescent="0.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 x14ac:dyDescent="0.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 x14ac:dyDescent="0.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 x14ac:dyDescent="0.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 x14ac:dyDescent="0.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 x14ac:dyDescent="0.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 x14ac:dyDescent="0.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 x14ac:dyDescent="0.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 x14ac:dyDescent="0.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 x14ac:dyDescent="0.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 x14ac:dyDescent="0.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 x14ac:dyDescent="0.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 x14ac:dyDescent="0.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 x14ac:dyDescent="0.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 x14ac:dyDescent="0.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 x14ac:dyDescent="0.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 x14ac:dyDescent="0.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 x14ac:dyDescent="0.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 x14ac:dyDescent="0.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 x14ac:dyDescent="0.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 x14ac:dyDescent="0.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 x14ac:dyDescent="0.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 x14ac:dyDescent="0.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 x14ac:dyDescent="0.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 x14ac:dyDescent="0.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 x14ac:dyDescent="0.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 x14ac:dyDescent="0.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 x14ac:dyDescent="0.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 x14ac:dyDescent="0.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 x14ac:dyDescent="0.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 x14ac:dyDescent="0.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 x14ac:dyDescent="0.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 x14ac:dyDescent="0.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 x14ac:dyDescent="0.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 x14ac:dyDescent="0.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 x14ac:dyDescent="0.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 x14ac:dyDescent="0.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 x14ac:dyDescent="0.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 x14ac:dyDescent="0.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 x14ac:dyDescent="0.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 x14ac:dyDescent="0.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 x14ac:dyDescent="0.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 x14ac:dyDescent="0.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 x14ac:dyDescent="0.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 x14ac:dyDescent="0.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 x14ac:dyDescent="0.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 x14ac:dyDescent="0.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 x14ac:dyDescent="0.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 x14ac:dyDescent="0.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 x14ac:dyDescent="0.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 x14ac:dyDescent="0.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 x14ac:dyDescent="0.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 x14ac:dyDescent="0.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 x14ac:dyDescent="0.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 x14ac:dyDescent="0.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 x14ac:dyDescent="0.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 x14ac:dyDescent="0.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 x14ac:dyDescent="0.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 x14ac:dyDescent="0.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 x14ac:dyDescent="0.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 x14ac:dyDescent="0.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 x14ac:dyDescent="0.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 x14ac:dyDescent="0.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 x14ac:dyDescent="0.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 x14ac:dyDescent="0.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 x14ac:dyDescent="0.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 x14ac:dyDescent="0.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 x14ac:dyDescent="0.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 x14ac:dyDescent="0.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 x14ac:dyDescent="0.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 x14ac:dyDescent="0.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 x14ac:dyDescent="0.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 x14ac:dyDescent="0.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 x14ac:dyDescent="0.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 x14ac:dyDescent="0.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 x14ac:dyDescent="0.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 x14ac:dyDescent="0.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 x14ac:dyDescent="0.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 x14ac:dyDescent="0.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 x14ac:dyDescent="0.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 x14ac:dyDescent="0.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 x14ac:dyDescent="0.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 x14ac:dyDescent="0.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 x14ac:dyDescent="0.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 x14ac:dyDescent="0.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 x14ac:dyDescent="0.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 x14ac:dyDescent="0.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 x14ac:dyDescent="0.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 x14ac:dyDescent="0.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 x14ac:dyDescent="0.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 x14ac:dyDescent="0.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 x14ac:dyDescent="0.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 x14ac:dyDescent="0.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 x14ac:dyDescent="0.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 x14ac:dyDescent="0.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 x14ac:dyDescent="0.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 x14ac:dyDescent="0.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 x14ac:dyDescent="0.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 x14ac:dyDescent="0.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 x14ac:dyDescent="0.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 x14ac:dyDescent="0.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 x14ac:dyDescent="0.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 x14ac:dyDescent="0.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 x14ac:dyDescent="0.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 x14ac:dyDescent="0.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 x14ac:dyDescent="0.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 x14ac:dyDescent="0.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 x14ac:dyDescent="0.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 x14ac:dyDescent="0.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 x14ac:dyDescent="0.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 x14ac:dyDescent="0.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 x14ac:dyDescent="0.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 x14ac:dyDescent="0.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 x14ac:dyDescent="0.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 x14ac:dyDescent="0.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 x14ac:dyDescent="0.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 x14ac:dyDescent="0.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 x14ac:dyDescent="0.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 x14ac:dyDescent="0.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 x14ac:dyDescent="0.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 x14ac:dyDescent="0.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 x14ac:dyDescent="0.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 x14ac:dyDescent="0.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 x14ac:dyDescent="0.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 x14ac:dyDescent="0.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 x14ac:dyDescent="0.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 x14ac:dyDescent="0.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 x14ac:dyDescent="0.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 x14ac:dyDescent="0.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 x14ac:dyDescent="0.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 x14ac:dyDescent="0.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 x14ac:dyDescent="0.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 x14ac:dyDescent="0.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 x14ac:dyDescent="0.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 x14ac:dyDescent="0.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 x14ac:dyDescent="0.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 x14ac:dyDescent="0.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 x14ac:dyDescent="0.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 x14ac:dyDescent="0.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 x14ac:dyDescent="0.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 x14ac:dyDescent="0.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 x14ac:dyDescent="0.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 x14ac:dyDescent="0.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 x14ac:dyDescent="0.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 x14ac:dyDescent="0.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 x14ac:dyDescent="0.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 x14ac:dyDescent="0.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 x14ac:dyDescent="0.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 x14ac:dyDescent="0.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 x14ac:dyDescent="0.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 x14ac:dyDescent="0.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 x14ac:dyDescent="0.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 x14ac:dyDescent="0.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 x14ac:dyDescent="0.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 x14ac:dyDescent="0.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 x14ac:dyDescent="0.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 x14ac:dyDescent="0.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 x14ac:dyDescent="0.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 x14ac:dyDescent="0.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 x14ac:dyDescent="0.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 x14ac:dyDescent="0.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 x14ac:dyDescent="0.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 x14ac:dyDescent="0.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 x14ac:dyDescent="0.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 x14ac:dyDescent="0.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 x14ac:dyDescent="0.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 x14ac:dyDescent="0.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 x14ac:dyDescent="0.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 x14ac:dyDescent="0.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 x14ac:dyDescent="0.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 x14ac:dyDescent="0.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 x14ac:dyDescent="0.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 x14ac:dyDescent="0.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 x14ac:dyDescent="0.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 x14ac:dyDescent="0.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 x14ac:dyDescent="0.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 x14ac:dyDescent="0.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 x14ac:dyDescent="0.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 x14ac:dyDescent="0.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 x14ac:dyDescent="0.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 x14ac:dyDescent="0.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 x14ac:dyDescent="0.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 x14ac:dyDescent="0.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 x14ac:dyDescent="0.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 x14ac:dyDescent="0.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 x14ac:dyDescent="0.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 x14ac:dyDescent="0.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 x14ac:dyDescent="0.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 x14ac:dyDescent="0.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 x14ac:dyDescent="0.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 x14ac:dyDescent="0.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 x14ac:dyDescent="0.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 x14ac:dyDescent="0.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 x14ac:dyDescent="0.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 x14ac:dyDescent="0.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 x14ac:dyDescent="0.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 x14ac:dyDescent="0.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 x14ac:dyDescent="0.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 x14ac:dyDescent="0.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 x14ac:dyDescent="0.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 x14ac:dyDescent="0.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 x14ac:dyDescent="0.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 x14ac:dyDescent="0.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 x14ac:dyDescent="0.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 x14ac:dyDescent="0.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 x14ac:dyDescent="0.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 x14ac:dyDescent="0.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 x14ac:dyDescent="0.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 x14ac:dyDescent="0.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 x14ac:dyDescent="0.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 x14ac:dyDescent="0.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 x14ac:dyDescent="0.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 x14ac:dyDescent="0.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 x14ac:dyDescent="0.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 x14ac:dyDescent="0.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 x14ac:dyDescent="0.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 x14ac:dyDescent="0.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 x14ac:dyDescent="0.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 x14ac:dyDescent="0.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 x14ac:dyDescent="0.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 x14ac:dyDescent="0.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 x14ac:dyDescent="0.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 x14ac:dyDescent="0.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 x14ac:dyDescent="0.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 x14ac:dyDescent="0.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 x14ac:dyDescent="0.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 x14ac:dyDescent="0.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 x14ac:dyDescent="0.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 x14ac:dyDescent="0.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 x14ac:dyDescent="0.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 x14ac:dyDescent="0.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 x14ac:dyDescent="0.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 x14ac:dyDescent="0.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 x14ac:dyDescent="0.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 x14ac:dyDescent="0.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 x14ac:dyDescent="0.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 x14ac:dyDescent="0.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 x14ac:dyDescent="0.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 x14ac:dyDescent="0.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 x14ac:dyDescent="0.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 x14ac:dyDescent="0.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 x14ac:dyDescent="0.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 x14ac:dyDescent="0.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 x14ac:dyDescent="0.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 x14ac:dyDescent="0.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 x14ac:dyDescent="0.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 x14ac:dyDescent="0.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 x14ac:dyDescent="0.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 x14ac:dyDescent="0.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 x14ac:dyDescent="0.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 x14ac:dyDescent="0.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 x14ac:dyDescent="0.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 x14ac:dyDescent="0.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 x14ac:dyDescent="0.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 x14ac:dyDescent="0.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 x14ac:dyDescent="0.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 x14ac:dyDescent="0.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 x14ac:dyDescent="0.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 x14ac:dyDescent="0.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 x14ac:dyDescent="0.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 x14ac:dyDescent="0.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 x14ac:dyDescent="0.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 x14ac:dyDescent="0.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 x14ac:dyDescent="0.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 x14ac:dyDescent="0.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 x14ac:dyDescent="0.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 x14ac:dyDescent="0.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 x14ac:dyDescent="0.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 x14ac:dyDescent="0.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 x14ac:dyDescent="0.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 x14ac:dyDescent="0.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 x14ac:dyDescent="0.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 x14ac:dyDescent="0.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 x14ac:dyDescent="0.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 x14ac:dyDescent="0.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 x14ac:dyDescent="0.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 x14ac:dyDescent="0.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 x14ac:dyDescent="0.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 x14ac:dyDescent="0.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 x14ac:dyDescent="0.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 x14ac:dyDescent="0.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 x14ac:dyDescent="0.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 x14ac:dyDescent="0.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 x14ac:dyDescent="0.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 x14ac:dyDescent="0.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 x14ac:dyDescent="0.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 x14ac:dyDescent="0.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 x14ac:dyDescent="0.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 x14ac:dyDescent="0.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 x14ac:dyDescent="0.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 x14ac:dyDescent="0.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 x14ac:dyDescent="0.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 x14ac:dyDescent="0.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 x14ac:dyDescent="0.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 x14ac:dyDescent="0.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 x14ac:dyDescent="0.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 x14ac:dyDescent="0.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 x14ac:dyDescent="0.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 x14ac:dyDescent="0.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 x14ac:dyDescent="0.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 x14ac:dyDescent="0.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 x14ac:dyDescent="0.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 x14ac:dyDescent="0.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 x14ac:dyDescent="0.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 x14ac:dyDescent="0.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 x14ac:dyDescent="0.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 x14ac:dyDescent="0.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 x14ac:dyDescent="0.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 x14ac:dyDescent="0.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 x14ac:dyDescent="0.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 x14ac:dyDescent="0.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 x14ac:dyDescent="0.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 x14ac:dyDescent="0.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 x14ac:dyDescent="0.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 x14ac:dyDescent="0.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 x14ac:dyDescent="0.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 x14ac:dyDescent="0.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 x14ac:dyDescent="0.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 x14ac:dyDescent="0.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 x14ac:dyDescent="0.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 x14ac:dyDescent="0.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 x14ac:dyDescent="0.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 x14ac:dyDescent="0.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 x14ac:dyDescent="0.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 x14ac:dyDescent="0.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 x14ac:dyDescent="0.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 x14ac:dyDescent="0.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 x14ac:dyDescent="0.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 x14ac:dyDescent="0.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 x14ac:dyDescent="0.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 x14ac:dyDescent="0.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 x14ac:dyDescent="0.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 x14ac:dyDescent="0.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 x14ac:dyDescent="0.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 x14ac:dyDescent="0.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 x14ac:dyDescent="0.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 x14ac:dyDescent="0.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 x14ac:dyDescent="0.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 x14ac:dyDescent="0.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 x14ac:dyDescent="0.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 x14ac:dyDescent="0.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 x14ac:dyDescent="0.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 x14ac:dyDescent="0.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 x14ac:dyDescent="0.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 x14ac:dyDescent="0.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 x14ac:dyDescent="0.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 x14ac:dyDescent="0.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 x14ac:dyDescent="0.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 x14ac:dyDescent="0.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 x14ac:dyDescent="0.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 x14ac:dyDescent="0.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 x14ac:dyDescent="0.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 x14ac:dyDescent="0.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 x14ac:dyDescent="0.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 x14ac:dyDescent="0.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 x14ac:dyDescent="0.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 x14ac:dyDescent="0.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 x14ac:dyDescent="0.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 x14ac:dyDescent="0.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 x14ac:dyDescent="0.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 x14ac:dyDescent="0.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 x14ac:dyDescent="0.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 x14ac:dyDescent="0.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 x14ac:dyDescent="0.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 x14ac:dyDescent="0.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 x14ac:dyDescent="0.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 x14ac:dyDescent="0.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 x14ac:dyDescent="0.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 x14ac:dyDescent="0.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 x14ac:dyDescent="0.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 x14ac:dyDescent="0.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 x14ac:dyDescent="0.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 x14ac:dyDescent="0.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 x14ac:dyDescent="0.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 x14ac:dyDescent="0.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 x14ac:dyDescent="0.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 x14ac:dyDescent="0.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 x14ac:dyDescent="0.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 x14ac:dyDescent="0.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 x14ac:dyDescent="0.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 x14ac:dyDescent="0.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 x14ac:dyDescent="0.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 x14ac:dyDescent="0.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 x14ac:dyDescent="0.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 x14ac:dyDescent="0.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 x14ac:dyDescent="0.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 x14ac:dyDescent="0.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 x14ac:dyDescent="0.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 x14ac:dyDescent="0.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 x14ac:dyDescent="0.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 x14ac:dyDescent="0.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 x14ac:dyDescent="0.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 x14ac:dyDescent="0.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 x14ac:dyDescent="0.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 x14ac:dyDescent="0.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 x14ac:dyDescent="0.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 x14ac:dyDescent="0.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 x14ac:dyDescent="0.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 x14ac:dyDescent="0.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 x14ac:dyDescent="0.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 x14ac:dyDescent="0.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 x14ac:dyDescent="0.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 x14ac:dyDescent="0.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 x14ac:dyDescent="0.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 x14ac:dyDescent="0.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 x14ac:dyDescent="0.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 x14ac:dyDescent="0.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 x14ac:dyDescent="0.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 x14ac:dyDescent="0.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 x14ac:dyDescent="0.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 x14ac:dyDescent="0.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 x14ac:dyDescent="0.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 x14ac:dyDescent="0.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 x14ac:dyDescent="0.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 x14ac:dyDescent="0.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 x14ac:dyDescent="0.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 x14ac:dyDescent="0.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 x14ac:dyDescent="0.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 x14ac:dyDescent="0.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 x14ac:dyDescent="0.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 x14ac:dyDescent="0.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 x14ac:dyDescent="0.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 x14ac:dyDescent="0.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 x14ac:dyDescent="0.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 x14ac:dyDescent="0.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 x14ac:dyDescent="0.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 x14ac:dyDescent="0.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 x14ac:dyDescent="0.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 x14ac:dyDescent="0.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 x14ac:dyDescent="0.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 x14ac:dyDescent="0.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 x14ac:dyDescent="0.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 x14ac:dyDescent="0.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 x14ac:dyDescent="0.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 x14ac:dyDescent="0.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 x14ac:dyDescent="0.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 x14ac:dyDescent="0.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 x14ac:dyDescent="0.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 x14ac:dyDescent="0.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 x14ac:dyDescent="0.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 x14ac:dyDescent="0.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 x14ac:dyDescent="0.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 x14ac:dyDescent="0.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 x14ac:dyDescent="0.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 x14ac:dyDescent="0.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 x14ac:dyDescent="0.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 x14ac:dyDescent="0.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 x14ac:dyDescent="0.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 x14ac:dyDescent="0.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 x14ac:dyDescent="0.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 x14ac:dyDescent="0.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 x14ac:dyDescent="0.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 x14ac:dyDescent="0.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 x14ac:dyDescent="0.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 x14ac:dyDescent="0.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 x14ac:dyDescent="0.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 x14ac:dyDescent="0.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 x14ac:dyDescent="0.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 x14ac:dyDescent="0.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 x14ac:dyDescent="0.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 x14ac:dyDescent="0.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 x14ac:dyDescent="0.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 x14ac:dyDescent="0.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 x14ac:dyDescent="0.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 x14ac:dyDescent="0.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 x14ac:dyDescent="0.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 x14ac:dyDescent="0.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 x14ac:dyDescent="0.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 x14ac:dyDescent="0.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 x14ac:dyDescent="0.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 x14ac:dyDescent="0.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 x14ac:dyDescent="0.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 x14ac:dyDescent="0.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 x14ac:dyDescent="0.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 x14ac:dyDescent="0.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 x14ac:dyDescent="0.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 x14ac:dyDescent="0.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 x14ac:dyDescent="0.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 x14ac:dyDescent="0.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 x14ac:dyDescent="0.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 x14ac:dyDescent="0.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 x14ac:dyDescent="0.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 x14ac:dyDescent="0.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 x14ac:dyDescent="0.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 x14ac:dyDescent="0.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 x14ac:dyDescent="0.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 x14ac:dyDescent="0.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 x14ac:dyDescent="0.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 x14ac:dyDescent="0.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 x14ac:dyDescent="0.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 x14ac:dyDescent="0.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 x14ac:dyDescent="0.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 x14ac:dyDescent="0.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 x14ac:dyDescent="0.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 x14ac:dyDescent="0.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 x14ac:dyDescent="0.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 x14ac:dyDescent="0.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 x14ac:dyDescent="0.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 x14ac:dyDescent="0.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 x14ac:dyDescent="0.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 x14ac:dyDescent="0.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 x14ac:dyDescent="0.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 x14ac:dyDescent="0.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 x14ac:dyDescent="0.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 x14ac:dyDescent="0.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 x14ac:dyDescent="0.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 x14ac:dyDescent="0.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 x14ac:dyDescent="0.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 x14ac:dyDescent="0.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 x14ac:dyDescent="0.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 x14ac:dyDescent="0.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 x14ac:dyDescent="0.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 x14ac:dyDescent="0.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 x14ac:dyDescent="0.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 x14ac:dyDescent="0.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 x14ac:dyDescent="0.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 x14ac:dyDescent="0.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 x14ac:dyDescent="0.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 x14ac:dyDescent="0.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 x14ac:dyDescent="0.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 x14ac:dyDescent="0.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 x14ac:dyDescent="0.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 x14ac:dyDescent="0.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 x14ac:dyDescent="0.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 x14ac:dyDescent="0.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 x14ac:dyDescent="0.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 x14ac:dyDescent="0.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 x14ac:dyDescent="0.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 x14ac:dyDescent="0.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 x14ac:dyDescent="0.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 x14ac:dyDescent="0.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 x14ac:dyDescent="0.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 x14ac:dyDescent="0.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 x14ac:dyDescent="0.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 x14ac:dyDescent="0.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 x14ac:dyDescent="0.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 x14ac:dyDescent="0.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 x14ac:dyDescent="0.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 x14ac:dyDescent="0.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 x14ac:dyDescent="0.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 x14ac:dyDescent="0.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 x14ac:dyDescent="0.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 x14ac:dyDescent="0.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 x14ac:dyDescent="0.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 x14ac:dyDescent="0.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 x14ac:dyDescent="0.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 x14ac:dyDescent="0.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 x14ac:dyDescent="0.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 x14ac:dyDescent="0.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 x14ac:dyDescent="0.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 x14ac:dyDescent="0.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 x14ac:dyDescent="0.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 x14ac:dyDescent="0.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 x14ac:dyDescent="0.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 x14ac:dyDescent="0.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 x14ac:dyDescent="0.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 x14ac:dyDescent="0.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 x14ac:dyDescent="0.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 x14ac:dyDescent="0.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 x14ac:dyDescent="0.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 x14ac:dyDescent="0.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 x14ac:dyDescent="0.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 x14ac:dyDescent="0.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 x14ac:dyDescent="0.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 x14ac:dyDescent="0.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 x14ac:dyDescent="0.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 x14ac:dyDescent="0.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 x14ac:dyDescent="0.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 x14ac:dyDescent="0.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 x14ac:dyDescent="0.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 x14ac:dyDescent="0.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 x14ac:dyDescent="0.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 x14ac:dyDescent="0.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 x14ac:dyDescent="0.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 x14ac:dyDescent="0.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 x14ac:dyDescent="0.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 x14ac:dyDescent="0.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 x14ac:dyDescent="0.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 x14ac:dyDescent="0.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 x14ac:dyDescent="0.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 x14ac:dyDescent="0.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 x14ac:dyDescent="0.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 x14ac:dyDescent="0.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 x14ac:dyDescent="0.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 x14ac:dyDescent="0.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 x14ac:dyDescent="0.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 x14ac:dyDescent="0.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 x14ac:dyDescent="0.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 x14ac:dyDescent="0.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 x14ac:dyDescent="0.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 x14ac:dyDescent="0.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 x14ac:dyDescent="0.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 x14ac:dyDescent="0.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 x14ac:dyDescent="0.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 x14ac:dyDescent="0.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 x14ac:dyDescent="0.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 x14ac:dyDescent="0.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 x14ac:dyDescent="0.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 x14ac:dyDescent="0.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 x14ac:dyDescent="0.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 x14ac:dyDescent="0.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 x14ac:dyDescent="0.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 x14ac:dyDescent="0.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 x14ac:dyDescent="0.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 x14ac:dyDescent="0.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 x14ac:dyDescent="0.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 x14ac:dyDescent="0.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 x14ac:dyDescent="0.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 x14ac:dyDescent="0.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 x14ac:dyDescent="0.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 x14ac:dyDescent="0.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 x14ac:dyDescent="0.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 x14ac:dyDescent="0.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 x14ac:dyDescent="0.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 x14ac:dyDescent="0.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 x14ac:dyDescent="0.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 x14ac:dyDescent="0.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 x14ac:dyDescent="0.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 x14ac:dyDescent="0.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 x14ac:dyDescent="0.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 x14ac:dyDescent="0.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 x14ac:dyDescent="0.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 x14ac:dyDescent="0.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 x14ac:dyDescent="0.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 x14ac:dyDescent="0.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 x14ac:dyDescent="0.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 x14ac:dyDescent="0.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 x14ac:dyDescent="0.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 x14ac:dyDescent="0.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 x14ac:dyDescent="0.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 x14ac:dyDescent="0.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 x14ac:dyDescent="0.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 x14ac:dyDescent="0.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 x14ac:dyDescent="0.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 x14ac:dyDescent="0.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 x14ac:dyDescent="0.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 x14ac:dyDescent="0.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 x14ac:dyDescent="0.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 x14ac:dyDescent="0.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 x14ac:dyDescent="0.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 x14ac:dyDescent="0.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 x14ac:dyDescent="0.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 x14ac:dyDescent="0.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 x14ac:dyDescent="0.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 x14ac:dyDescent="0.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 x14ac:dyDescent="0.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 x14ac:dyDescent="0.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 x14ac:dyDescent="0.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 x14ac:dyDescent="0.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 x14ac:dyDescent="0.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 x14ac:dyDescent="0.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 x14ac:dyDescent="0.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 x14ac:dyDescent="0.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 x14ac:dyDescent="0.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 x14ac:dyDescent="0.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 x14ac:dyDescent="0.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 x14ac:dyDescent="0.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 x14ac:dyDescent="0.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 x14ac:dyDescent="0.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 x14ac:dyDescent="0.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 x14ac:dyDescent="0.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 x14ac:dyDescent="0.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 x14ac:dyDescent="0.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 x14ac:dyDescent="0.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 x14ac:dyDescent="0.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 x14ac:dyDescent="0.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 x14ac:dyDescent="0.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 x14ac:dyDescent="0.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 x14ac:dyDescent="0.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 x14ac:dyDescent="0.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 x14ac:dyDescent="0.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 x14ac:dyDescent="0.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 x14ac:dyDescent="0.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 x14ac:dyDescent="0.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 x14ac:dyDescent="0.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 x14ac:dyDescent="0.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 x14ac:dyDescent="0.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 x14ac:dyDescent="0.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 x14ac:dyDescent="0.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 x14ac:dyDescent="0.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 x14ac:dyDescent="0.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 x14ac:dyDescent="0.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 x14ac:dyDescent="0.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 x14ac:dyDescent="0.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 x14ac:dyDescent="0.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 x14ac:dyDescent="0.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 x14ac:dyDescent="0.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 x14ac:dyDescent="0.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 x14ac:dyDescent="0.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 x14ac:dyDescent="0.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 x14ac:dyDescent="0.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 x14ac:dyDescent="0.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 x14ac:dyDescent="0.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 x14ac:dyDescent="0.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 x14ac:dyDescent="0.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 x14ac:dyDescent="0.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 x14ac:dyDescent="0.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 x14ac:dyDescent="0.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 x14ac:dyDescent="0.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 x14ac:dyDescent="0.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 x14ac:dyDescent="0.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 x14ac:dyDescent="0.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 x14ac:dyDescent="0.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 x14ac:dyDescent="0.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 x14ac:dyDescent="0.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 x14ac:dyDescent="0.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 x14ac:dyDescent="0.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 x14ac:dyDescent="0.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 x14ac:dyDescent="0.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 x14ac:dyDescent="0.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 x14ac:dyDescent="0.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 x14ac:dyDescent="0.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 x14ac:dyDescent="0.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 x14ac:dyDescent="0.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 x14ac:dyDescent="0.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 x14ac:dyDescent="0.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 x14ac:dyDescent="0.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 x14ac:dyDescent="0.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 x14ac:dyDescent="0.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 x14ac:dyDescent="0.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 x14ac:dyDescent="0.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 x14ac:dyDescent="0.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 x14ac:dyDescent="0.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 x14ac:dyDescent="0.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 x14ac:dyDescent="0.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 x14ac:dyDescent="0.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 x14ac:dyDescent="0.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 x14ac:dyDescent="0.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 x14ac:dyDescent="0.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 x14ac:dyDescent="0.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 x14ac:dyDescent="0.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 x14ac:dyDescent="0.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 x14ac:dyDescent="0.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 x14ac:dyDescent="0.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 x14ac:dyDescent="0.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 x14ac:dyDescent="0.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 x14ac:dyDescent="0.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 x14ac:dyDescent="0.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 x14ac:dyDescent="0.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 x14ac:dyDescent="0.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 x14ac:dyDescent="0.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 x14ac:dyDescent="0.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 x14ac:dyDescent="0.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 x14ac:dyDescent="0.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 x14ac:dyDescent="0.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 x14ac:dyDescent="0.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 x14ac:dyDescent="0.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 x14ac:dyDescent="0.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 x14ac:dyDescent="0.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 x14ac:dyDescent="0.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 x14ac:dyDescent="0.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 x14ac:dyDescent="0.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 x14ac:dyDescent="0.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 x14ac:dyDescent="0.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 x14ac:dyDescent="0.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 x14ac:dyDescent="0.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 x14ac:dyDescent="0.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 x14ac:dyDescent="0.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 x14ac:dyDescent="0.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 x14ac:dyDescent="0.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 x14ac:dyDescent="0.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 x14ac:dyDescent="0.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 x14ac:dyDescent="0.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 x14ac:dyDescent="0.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 x14ac:dyDescent="0.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 x14ac:dyDescent="0.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 x14ac:dyDescent="0.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 x14ac:dyDescent="0.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 x14ac:dyDescent="0.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 x14ac:dyDescent="0.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 x14ac:dyDescent="0.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 x14ac:dyDescent="0.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 x14ac:dyDescent="0.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 x14ac:dyDescent="0.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 x14ac:dyDescent="0.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 x14ac:dyDescent="0.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 x14ac:dyDescent="0.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 x14ac:dyDescent="0.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 x14ac:dyDescent="0.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 x14ac:dyDescent="0.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 x14ac:dyDescent="0.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 x14ac:dyDescent="0.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 x14ac:dyDescent="0.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 x14ac:dyDescent="0.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 x14ac:dyDescent="0.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 x14ac:dyDescent="0.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 x14ac:dyDescent="0.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 x14ac:dyDescent="0.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 x14ac:dyDescent="0.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 x14ac:dyDescent="0.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 x14ac:dyDescent="0.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 x14ac:dyDescent="0.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 x14ac:dyDescent="0.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 x14ac:dyDescent="0.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 x14ac:dyDescent="0.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 x14ac:dyDescent="0.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 x14ac:dyDescent="0.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 x14ac:dyDescent="0.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 x14ac:dyDescent="0.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 x14ac:dyDescent="0.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 x14ac:dyDescent="0.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 x14ac:dyDescent="0.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 x14ac:dyDescent="0.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 x14ac:dyDescent="0.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 x14ac:dyDescent="0.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 x14ac:dyDescent="0.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 x14ac:dyDescent="0.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 x14ac:dyDescent="0.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 x14ac:dyDescent="0.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 x14ac:dyDescent="0.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 x14ac:dyDescent="0.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 x14ac:dyDescent="0.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 x14ac:dyDescent="0.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 x14ac:dyDescent="0.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 x14ac:dyDescent="0.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 x14ac:dyDescent="0.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 x14ac:dyDescent="0.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 x14ac:dyDescent="0.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 x14ac:dyDescent="0.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 x14ac:dyDescent="0.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 x14ac:dyDescent="0.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 x14ac:dyDescent="0.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 x14ac:dyDescent="0.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 x14ac:dyDescent="0.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 x14ac:dyDescent="0.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 x14ac:dyDescent="0.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 x14ac:dyDescent="0.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 x14ac:dyDescent="0.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 x14ac:dyDescent="0.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 x14ac:dyDescent="0.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 x14ac:dyDescent="0.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 x14ac:dyDescent="0.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 x14ac:dyDescent="0.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 x14ac:dyDescent="0.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 x14ac:dyDescent="0.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 x14ac:dyDescent="0.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 x14ac:dyDescent="0.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 x14ac:dyDescent="0.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 x14ac:dyDescent="0.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 x14ac:dyDescent="0.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 x14ac:dyDescent="0.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 x14ac:dyDescent="0.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 x14ac:dyDescent="0.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 x14ac:dyDescent="0.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 x14ac:dyDescent="0.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 x14ac:dyDescent="0.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 x14ac:dyDescent="0.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 x14ac:dyDescent="0.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 x14ac:dyDescent="0.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 x14ac:dyDescent="0.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 x14ac:dyDescent="0.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 x14ac:dyDescent="0.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 x14ac:dyDescent="0.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 x14ac:dyDescent="0.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 x14ac:dyDescent="0.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 x14ac:dyDescent="0.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 x14ac:dyDescent="0.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 x14ac:dyDescent="0.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 x14ac:dyDescent="0.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 x14ac:dyDescent="0.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 x14ac:dyDescent="0.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 x14ac:dyDescent="0.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 x14ac:dyDescent="0.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 x14ac:dyDescent="0.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 x14ac:dyDescent="0.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 x14ac:dyDescent="0.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 x14ac:dyDescent="0.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 x14ac:dyDescent="0.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 x14ac:dyDescent="0.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 x14ac:dyDescent="0.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 x14ac:dyDescent="0.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 x14ac:dyDescent="0.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 x14ac:dyDescent="0.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 x14ac:dyDescent="0.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 x14ac:dyDescent="0.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 x14ac:dyDescent="0.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 x14ac:dyDescent="0.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 x14ac:dyDescent="0.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 x14ac:dyDescent="0.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 x14ac:dyDescent="0.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 x14ac:dyDescent="0.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 x14ac:dyDescent="0.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 x14ac:dyDescent="0.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 x14ac:dyDescent="0.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 x14ac:dyDescent="0.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 x14ac:dyDescent="0.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 x14ac:dyDescent="0.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 x14ac:dyDescent="0.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 x14ac:dyDescent="0.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 x14ac:dyDescent="0.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 x14ac:dyDescent="0.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 x14ac:dyDescent="0.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 x14ac:dyDescent="0.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 x14ac:dyDescent="0.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 x14ac:dyDescent="0.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 x14ac:dyDescent="0.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 x14ac:dyDescent="0.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 x14ac:dyDescent="0.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 x14ac:dyDescent="0.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 x14ac:dyDescent="0.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 x14ac:dyDescent="0.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 x14ac:dyDescent="0.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 x14ac:dyDescent="0.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 x14ac:dyDescent="0.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 x14ac:dyDescent="0.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 x14ac:dyDescent="0.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 x14ac:dyDescent="0.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 x14ac:dyDescent="0.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 x14ac:dyDescent="0.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 x14ac:dyDescent="0.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 x14ac:dyDescent="0.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 x14ac:dyDescent="0.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 x14ac:dyDescent="0.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 x14ac:dyDescent="0.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 x14ac:dyDescent="0.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 x14ac:dyDescent="0.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 x14ac:dyDescent="0.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 x14ac:dyDescent="0.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 x14ac:dyDescent="0.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 x14ac:dyDescent="0.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 x14ac:dyDescent="0.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 x14ac:dyDescent="0.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 x14ac:dyDescent="0.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 x14ac:dyDescent="0.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 x14ac:dyDescent="0.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 x14ac:dyDescent="0.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 x14ac:dyDescent="0.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 x14ac:dyDescent="0.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 x14ac:dyDescent="0.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 x14ac:dyDescent="0.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 x14ac:dyDescent="0.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 x14ac:dyDescent="0.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 x14ac:dyDescent="0.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 x14ac:dyDescent="0.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 x14ac:dyDescent="0.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 x14ac:dyDescent="0.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 x14ac:dyDescent="0.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 x14ac:dyDescent="0.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 x14ac:dyDescent="0.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 x14ac:dyDescent="0.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 x14ac:dyDescent="0.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 x14ac:dyDescent="0.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 x14ac:dyDescent="0.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 x14ac:dyDescent="0.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 x14ac:dyDescent="0.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 x14ac:dyDescent="0.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 x14ac:dyDescent="0.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 x14ac:dyDescent="0.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 x14ac:dyDescent="0.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 x14ac:dyDescent="0.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 x14ac:dyDescent="0.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 x14ac:dyDescent="0.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 x14ac:dyDescent="0.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 x14ac:dyDescent="0.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 x14ac:dyDescent="0.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 x14ac:dyDescent="0.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 x14ac:dyDescent="0.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 x14ac:dyDescent="0.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 x14ac:dyDescent="0.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 x14ac:dyDescent="0.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 x14ac:dyDescent="0.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 x14ac:dyDescent="0.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 x14ac:dyDescent="0.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 x14ac:dyDescent="0.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 x14ac:dyDescent="0.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 x14ac:dyDescent="0.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 x14ac:dyDescent="0.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 x14ac:dyDescent="0.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 x14ac:dyDescent="0.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 x14ac:dyDescent="0.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 x14ac:dyDescent="0.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 x14ac:dyDescent="0.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 x14ac:dyDescent="0.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 x14ac:dyDescent="0.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 x14ac:dyDescent="0.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 x14ac:dyDescent="0.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 x14ac:dyDescent="0.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 x14ac:dyDescent="0.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 x14ac:dyDescent="0.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 x14ac:dyDescent="0.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 x14ac:dyDescent="0.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 x14ac:dyDescent="0.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 x14ac:dyDescent="0.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 x14ac:dyDescent="0.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 x14ac:dyDescent="0.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 x14ac:dyDescent="0.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 x14ac:dyDescent="0.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 x14ac:dyDescent="0.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 x14ac:dyDescent="0.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 x14ac:dyDescent="0.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 x14ac:dyDescent="0.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 x14ac:dyDescent="0.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 x14ac:dyDescent="0.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 x14ac:dyDescent="0.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 x14ac:dyDescent="0.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 x14ac:dyDescent="0.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 x14ac:dyDescent="0.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 x14ac:dyDescent="0.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 x14ac:dyDescent="0.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 x14ac:dyDescent="0.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 x14ac:dyDescent="0.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 x14ac:dyDescent="0.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 x14ac:dyDescent="0.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 x14ac:dyDescent="0.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 x14ac:dyDescent="0.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 x14ac:dyDescent="0.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 x14ac:dyDescent="0.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 x14ac:dyDescent="0.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 x14ac:dyDescent="0.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 x14ac:dyDescent="0.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 x14ac:dyDescent="0.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 x14ac:dyDescent="0.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 x14ac:dyDescent="0.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 x14ac:dyDescent="0.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 x14ac:dyDescent="0.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 x14ac:dyDescent="0.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 x14ac:dyDescent="0.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 x14ac:dyDescent="0.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 x14ac:dyDescent="0.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 x14ac:dyDescent="0.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 x14ac:dyDescent="0.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 x14ac:dyDescent="0.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 x14ac:dyDescent="0.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 x14ac:dyDescent="0.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 x14ac:dyDescent="0.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 x14ac:dyDescent="0.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 x14ac:dyDescent="0.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 x14ac:dyDescent="0.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 x14ac:dyDescent="0.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 x14ac:dyDescent="0.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 x14ac:dyDescent="0.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 x14ac:dyDescent="0.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 x14ac:dyDescent="0.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 x14ac:dyDescent="0.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 x14ac:dyDescent="0.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 x14ac:dyDescent="0.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 x14ac:dyDescent="0.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 x14ac:dyDescent="0.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 x14ac:dyDescent="0.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 x14ac:dyDescent="0.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 x14ac:dyDescent="0.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 x14ac:dyDescent="0.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 x14ac:dyDescent="0.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 x14ac:dyDescent="0.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 x14ac:dyDescent="0.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 x14ac:dyDescent="0.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 x14ac:dyDescent="0.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 x14ac:dyDescent="0.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 x14ac:dyDescent="0.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 x14ac:dyDescent="0.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 x14ac:dyDescent="0.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 x14ac:dyDescent="0.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 x14ac:dyDescent="0.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 x14ac:dyDescent="0.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 x14ac:dyDescent="0.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 x14ac:dyDescent="0.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 x14ac:dyDescent="0.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 x14ac:dyDescent="0.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 x14ac:dyDescent="0.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 x14ac:dyDescent="0.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 x14ac:dyDescent="0.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 x14ac:dyDescent="0.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 x14ac:dyDescent="0.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 x14ac:dyDescent="0.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 x14ac:dyDescent="0.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 x14ac:dyDescent="0.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 x14ac:dyDescent="0.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 x14ac:dyDescent="0.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 x14ac:dyDescent="0.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 x14ac:dyDescent="0.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 x14ac:dyDescent="0.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 x14ac:dyDescent="0.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 x14ac:dyDescent="0.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 x14ac:dyDescent="0.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 x14ac:dyDescent="0.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 x14ac:dyDescent="0.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 x14ac:dyDescent="0.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 x14ac:dyDescent="0.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 x14ac:dyDescent="0.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 x14ac:dyDescent="0.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 x14ac:dyDescent="0.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 x14ac:dyDescent="0.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 x14ac:dyDescent="0.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 x14ac:dyDescent="0.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 x14ac:dyDescent="0.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 x14ac:dyDescent="0.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 x14ac:dyDescent="0.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 x14ac:dyDescent="0.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 x14ac:dyDescent="0.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 x14ac:dyDescent="0.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 x14ac:dyDescent="0.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 x14ac:dyDescent="0.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 x14ac:dyDescent="0.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 x14ac:dyDescent="0.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 x14ac:dyDescent="0.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 x14ac:dyDescent="0.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 x14ac:dyDescent="0.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 x14ac:dyDescent="0.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 x14ac:dyDescent="0.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 x14ac:dyDescent="0.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 x14ac:dyDescent="0.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 x14ac:dyDescent="0.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 x14ac:dyDescent="0.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 x14ac:dyDescent="0.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 x14ac:dyDescent="0.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 x14ac:dyDescent="0.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 x14ac:dyDescent="0.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 x14ac:dyDescent="0.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 x14ac:dyDescent="0.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 x14ac:dyDescent="0.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 x14ac:dyDescent="0.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 x14ac:dyDescent="0.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 x14ac:dyDescent="0.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 x14ac:dyDescent="0.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 x14ac:dyDescent="0.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 x14ac:dyDescent="0.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 x14ac:dyDescent="0.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 x14ac:dyDescent="0.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 x14ac:dyDescent="0.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 x14ac:dyDescent="0.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 x14ac:dyDescent="0.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 x14ac:dyDescent="0.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 x14ac:dyDescent="0.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 x14ac:dyDescent="0.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 x14ac:dyDescent="0.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 x14ac:dyDescent="0.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 x14ac:dyDescent="0.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 x14ac:dyDescent="0.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 x14ac:dyDescent="0.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 x14ac:dyDescent="0.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 x14ac:dyDescent="0.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 x14ac:dyDescent="0.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 x14ac:dyDescent="0.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 x14ac:dyDescent="0.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 x14ac:dyDescent="0.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 x14ac:dyDescent="0.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 x14ac:dyDescent="0.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 x14ac:dyDescent="0.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 x14ac:dyDescent="0.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 x14ac:dyDescent="0.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 x14ac:dyDescent="0.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 x14ac:dyDescent="0.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 x14ac:dyDescent="0.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 x14ac:dyDescent="0.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 x14ac:dyDescent="0.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 x14ac:dyDescent="0.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 x14ac:dyDescent="0.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 x14ac:dyDescent="0.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 x14ac:dyDescent="0.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 x14ac:dyDescent="0.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 x14ac:dyDescent="0.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 x14ac:dyDescent="0.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 x14ac:dyDescent="0.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 x14ac:dyDescent="0.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 x14ac:dyDescent="0.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 x14ac:dyDescent="0.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 x14ac:dyDescent="0.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 x14ac:dyDescent="0.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 x14ac:dyDescent="0.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 x14ac:dyDescent="0.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 x14ac:dyDescent="0.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 x14ac:dyDescent="0.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 x14ac:dyDescent="0.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 x14ac:dyDescent="0.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 x14ac:dyDescent="0.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 x14ac:dyDescent="0.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 x14ac:dyDescent="0.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 x14ac:dyDescent="0.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 x14ac:dyDescent="0.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 x14ac:dyDescent="0.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 x14ac:dyDescent="0.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 x14ac:dyDescent="0.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 x14ac:dyDescent="0.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 x14ac:dyDescent="0.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 x14ac:dyDescent="0.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 x14ac:dyDescent="0.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 x14ac:dyDescent="0.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 x14ac:dyDescent="0.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 x14ac:dyDescent="0.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 x14ac:dyDescent="0.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 x14ac:dyDescent="0.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 x14ac:dyDescent="0.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 x14ac:dyDescent="0.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 x14ac:dyDescent="0.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 x14ac:dyDescent="0.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 x14ac:dyDescent="0.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 x14ac:dyDescent="0.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 x14ac:dyDescent="0.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 x14ac:dyDescent="0.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 x14ac:dyDescent="0.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 x14ac:dyDescent="0.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 x14ac:dyDescent="0.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 x14ac:dyDescent="0.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 x14ac:dyDescent="0.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 x14ac:dyDescent="0.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 x14ac:dyDescent="0.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 x14ac:dyDescent="0.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 x14ac:dyDescent="0.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 x14ac:dyDescent="0.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 x14ac:dyDescent="0.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 x14ac:dyDescent="0.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 x14ac:dyDescent="0.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 x14ac:dyDescent="0.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 x14ac:dyDescent="0.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 x14ac:dyDescent="0.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 x14ac:dyDescent="0.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 x14ac:dyDescent="0.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 x14ac:dyDescent="0.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 x14ac:dyDescent="0.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 x14ac:dyDescent="0.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 x14ac:dyDescent="0.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 x14ac:dyDescent="0.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 x14ac:dyDescent="0.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 x14ac:dyDescent="0.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 x14ac:dyDescent="0.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 x14ac:dyDescent="0.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 x14ac:dyDescent="0.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 x14ac:dyDescent="0.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 x14ac:dyDescent="0.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 x14ac:dyDescent="0.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 x14ac:dyDescent="0.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 x14ac:dyDescent="0.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 x14ac:dyDescent="0.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 x14ac:dyDescent="0.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 x14ac:dyDescent="0.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 x14ac:dyDescent="0.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 x14ac:dyDescent="0.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 x14ac:dyDescent="0.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 x14ac:dyDescent="0.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 x14ac:dyDescent="0.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 x14ac:dyDescent="0.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 x14ac:dyDescent="0.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 x14ac:dyDescent="0.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 x14ac:dyDescent="0.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 x14ac:dyDescent="0.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 x14ac:dyDescent="0.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 x14ac:dyDescent="0.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 x14ac:dyDescent="0.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 x14ac:dyDescent="0.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 x14ac:dyDescent="0.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 x14ac:dyDescent="0.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 x14ac:dyDescent="0.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 x14ac:dyDescent="0.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 x14ac:dyDescent="0.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 x14ac:dyDescent="0.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 x14ac:dyDescent="0.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 x14ac:dyDescent="0.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 x14ac:dyDescent="0.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 x14ac:dyDescent="0.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 x14ac:dyDescent="0.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 x14ac:dyDescent="0.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 x14ac:dyDescent="0.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 x14ac:dyDescent="0.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 x14ac:dyDescent="0.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 x14ac:dyDescent="0.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 x14ac:dyDescent="0.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 x14ac:dyDescent="0.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 x14ac:dyDescent="0.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 x14ac:dyDescent="0.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 x14ac:dyDescent="0.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 x14ac:dyDescent="0.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 x14ac:dyDescent="0.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 x14ac:dyDescent="0.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 x14ac:dyDescent="0.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 x14ac:dyDescent="0.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 x14ac:dyDescent="0.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 x14ac:dyDescent="0.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 x14ac:dyDescent="0.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 x14ac:dyDescent="0.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 x14ac:dyDescent="0.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 x14ac:dyDescent="0.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 x14ac:dyDescent="0.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 x14ac:dyDescent="0.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 x14ac:dyDescent="0.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 x14ac:dyDescent="0.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 x14ac:dyDescent="0.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 x14ac:dyDescent="0.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 x14ac:dyDescent="0.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 x14ac:dyDescent="0.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 x14ac:dyDescent="0.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 x14ac:dyDescent="0.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 x14ac:dyDescent="0.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 x14ac:dyDescent="0.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 x14ac:dyDescent="0.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 x14ac:dyDescent="0.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 x14ac:dyDescent="0.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 x14ac:dyDescent="0.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 x14ac:dyDescent="0.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 x14ac:dyDescent="0.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 x14ac:dyDescent="0.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 x14ac:dyDescent="0.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 x14ac:dyDescent="0.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 x14ac:dyDescent="0.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 x14ac:dyDescent="0.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 x14ac:dyDescent="0.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 x14ac:dyDescent="0.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 x14ac:dyDescent="0.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 x14ac:dyDescent="0.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 x14ac:dyDescent="0.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 x14ac:dyDescent="0.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 x14ac:dyDescent="0.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 x14ac:dyDescent="0.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 x14ac:dyDescent="0.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 x14ac:dyDescent="0.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 x14ac:dyDescent="0.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 x14ac:dyDescent="0.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 x14ac:dyDescent="0.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 x14ac:dyDescent="0.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 x14ac:dyDescent="0.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 x14ac:dyDescent="0.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 x14ac:dyDescent="0.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 x14ac:dyDescent="0.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 x14ac:dyDescent="0.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 x14ac:dyDescent="0.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 x14ac:dyDescent="0.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 x14ac:dyDescent="0.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 x14ac:dyDescent="0.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 x14ac:dyDescent="0.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 x14ac:dyDescent="0.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 x14ac:dyDescent="0.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 x14ac:dyDescent="0.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 x14ac:dyDescent="0.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 x14ac:dyDescent="0.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 x14ac:dyDescent="0.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 x14ac:dyDescent="0.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 x14ac:dyDescent="0.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 x14ac:dyDescent="0.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 x14ac:dyDescent="0.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 x14ac:dyDescent="0.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 x14ac:dyDescent="0.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 x14ac:dyDescent="0.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 x14ac:dyDescent="0.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 x14ac:dyDescent="0.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 x14ac:dyDescent="0.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 x14ac:dyDescent="0.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 x14ac:dyDescent="0.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 x14ac:dyDescent="0.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 x14ac:dyDescent="0.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 x14ac:dyDescent="0.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 x14ac:dyDescent="0.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 x14ac:dyDescent="0.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 x14ac:dyDescent="0.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 x14ac:dyDescent="0.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 x14ac:dyDescent="0.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 x14ac:dyDescent="0.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 x14ac:dyDescent="0.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 x14ac:dyDescent="0.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 x14ac:dyDescent="0.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 x14ac:dyDescent="0.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 x14ac:dyDescent="0.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 x14ac:dyDescent="0.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 x14ac:dyDescent="0.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 x14ac:dyDescent="0.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 x14ac:dyDescent="0.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 x14ac:dyDescent="0.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 x14ac:dyDescent="0.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 x14ac:dyDescent="0.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 x14ac:dyDescent="0.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 x14ac:dyDescent="0.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 x14ac:dyDescent="0.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 x14ac:dyDescent="0.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 x14ac:dyDescent="0.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 x14ac:dyDescent="0.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 x14ac:dyDescent="0.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 x14ac:dyDescent="0.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 x14ac:dyDescent="0.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 x14ac:dyDescent="0.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 x14ac:dyDescent="0.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 x14ac:dyDescent="0.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 x14ac:dyDescent="0.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 x14ac:dyDescent="0.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 x14ac:dyDescent="0.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 x14ac:dyDescent="0.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 x14ac:dyDescent="0.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 x14ac:dyDescent="0.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 x14ac:dyDescent="0.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 x14ac:dyDescent="0.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 x14ac:dyDescent="0.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 x14ac:dyDescent="0.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 x14ac:dyDescent="0.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 x14ac:dyDescent="0.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 x14ac:dyDescent="0.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 x14ac:dyDescent="0.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 x14ac:dyDescent="0.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 x14ac:dyDescent="0.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 x14ac:dyDescent="0.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 x14ac:dyDescent="0.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 x14ac:dyDescent="0.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 x14ac:dyDescent="0.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 x14ac:dyDescent="0.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 x14ac:dyDescent="0.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 x14ac:dyDescent="0.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 x14ac:dyDescent="0.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 x14ac:dyDescent="0.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 x14ac:dyDescent="0.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 x14ac:dyDescent="0.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 x14ac:dyDescent="0.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 x14ac:dyDescent="0.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 x14ac:dyDescent="0.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 x14ac:dyDescent="0.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 x14ac:dyDescent="0.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 x14ac:dyDescent="0.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 x14ac:dyDescent="0.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 x14ac:dyDescent="0.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 x14ac:dyDescent="0.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 x14ac:dyDescent="0.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 x14ac:dyDescent="0.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 x14ac:dyDescent="0.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 x14ac:dyDescent="0.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 x14ac:dyDescent="0.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 x14ac:dyDescent="0.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 x14ac:dyDescent="0.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 x14ac:dyDescent="0.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 x14ac:dyDescent="0.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 x14ac:dyDescent="0.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 x14ac:dyDescent="0.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 x14ac:dyDescent="0.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 x14ac:dyDescent="0.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 x14ac:dyDescent="0.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 x14ac:dyDescent="0.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 x14ac:dyDescent="0.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 x14ac:dyDescent="0.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 x14ac:dyDescent="0.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 x14ac:dyDescent="0.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 x14ac:dyDescent="0.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 x14ac:dyDescent="0.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 x14ac:dyDescent="0.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 x14ac:dyDescent="0.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 x14ac:dyDescent="0.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 x14ac:dyDescent="0.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 x14ac:dyDescent="0.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 x14ac:dyDescent="0.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 x14ac:dyDescent="0.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 x14ac:dyDescent="0.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 x14ac:dyDescent="0.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 x14ac:dyDescent="0.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 x14ac:dyDescent="0.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 x14ac:dyDescent="0.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 x14ac:dyDescent="0.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 x14ac:dyDescent="0.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 x14ac:dyDescent="0.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 x14ac:dyDescent="0.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 x14ac:dyDescent="0.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 x14ac:dyDescent="0.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 x14ac:dyDescent="0.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 x14ac:dyDescent="0.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 x14ac:dyDescent="0.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 x14ac:dyDescent="0.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 x14ac:dyDescent="0.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 x14ac:dyDescent="0.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 x14ac:dyDescent="0.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 x14ac:dyDescent="0.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 x14ac:dyDescent="0.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 x14ac:dyDescent="0.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 x14ac:dyDescent="0.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 x14ac:dyDescent="0.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 x14ac:dyDescent="0.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 x14ac:dyDescent="0.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 x14ac:dyDescent="0.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 x14ac:dyDescent="0.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 x14ac:dyDescent="0.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 x14ac:dyDescent="0.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 x14ac:dyDescent="0.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 x14ac:dyDescent="0.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 x14ac:dyDescent="0.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 x14ac:dyDescent="0.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 x14ac:dyDescent="0.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 x14ac:dyDescent="0.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 x14ac:dyDescent="0.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 x14ac:dyDescent="0.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 x14ac:dyDescent="0.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 x14ac:dyDescent="0.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 x14ac:dyDescent="0.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 x14ac:dyDescent="0.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 x14ac:dyDescent="0.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 x14ac:dyDescent="0.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 x14ac:dyDescent="0.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 x14ac:dyDescent="0.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 x14ac:dyDescent="0.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 x14ac:dyDescent="0.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 x14ac:dyDescent="0.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 x14ac:dyDescent="0.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 x14ac:dyDescent="0.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 x14ac:dyDescent="0.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 x14ac:dyDescent="0.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 x14ac:dyDescent="0.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 x14ac:dyDescent="0.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 x14ac:dyDescent="0.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 x14ac:dyDescent="0.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 x14ac:dyDescent="0.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 x14ac:dyDescent="0.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 x14ac:dyDescent="0.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 x14ac:dyDescent="0.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 x14ac:dyDescent="0.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 x14ac:dyDescent="0.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 x14ac:dyDescent="0.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 x14ac:dyDescent="0.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 x14ac:dyDescent="0.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 x14ac:dyDescent="0.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 x14ac:dyDescent="0.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 x14ac:dyDescent="0.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 x14ac:dyDescent="0.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 x14ac:dyDescent="0.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 x14ac:dyDescent="0.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 x14ac:dyDescent="0.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 x14ac:dyDescent="0.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 x14ac:dyDescent="0.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 x14ac:dyDescent="0.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 x14ac:dyDescent="0.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 x14ac:dyDescent="0.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 x14ac:dyDescent="0.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 x14ac:dyDescent="0.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 x14ac:dyDescent="0.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 x14ac:dyDescent="0.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 x14ac:dyDescent="0.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 x14ac:dyDescent="0.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 x14ac:dyDescent="0.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 x14ac:dyDescent="0.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 x14ac:dyDescent="0.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 x14ac:dyDescent="0.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 x14ac:dyDescent="0.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 x14ac:dyDescent="0.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 x14ac:dyDescent="0.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 x14ac:dyDescent="0.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 x14ac:dyDescent="0.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 x14ac:dyDescent="0.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 x14ac:dyDescent="0.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 x14ac:dyDescent="0.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 x14ac:dyDescent="0.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 x14ac:dyDescent="0.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 x14ac:dyDescent="0.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 x14ac:dyDescent="0.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 x14ac:dyDescent="0.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 x14ac:dyDescent="0.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 x14ac:dyDescent="0.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 x14ac:dyDescent="0.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 x14ac:dyDescent="0.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 x14ac:dyDescent="0.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 x14ac:dyDescent="0.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 x14ac:dyDescent="0.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 x14ac:dyDescent="0.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 x14ac:dyDescent="0.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 x14ac:dyDescent="0.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 x14ac:dyDescent="0.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 x14ac:dyDescent="0.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 x14ac:dyDescent="0.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 x14ac:dyDescent="0.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 x14ac:dyDescent="0.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 x14ac:dyDescent="0.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 x14ac:dyDescent="0.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 x14ac:dyDescent="0.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 x14ac:dyDescent="0.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 x14ac:dyDescent="0.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 x14ac:dyDescent="0.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 x14ac:dyDescent="0.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 x14ac:dyDescent="0.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 x14ac:dyDescent="0.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 x14ac:dyDescent="0.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 x14ac:dyDescent="0.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 x14ac:dyDescent="0.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 x14ac:dyDescent="0.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 x14ac:dyDescent="0.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 x14ac:dyDescent="0.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 x14ac:dyDescent="0.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 x14ac:dyDescent="0.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 x14ac:dyDescent="0.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 x14ac:dyDescent="0.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 x14ac:dyDescent="0.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 x14ac:dyDescent="0.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 x14ac:dyDescent="0.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 x14ac:dyDescent="0.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 x14ac:dyDescent="0.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 x14ac:dyDescent="0.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 x14ac:dyDescent="0.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 x14ac:dyDescent="0.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 x14ac:dyDescent="0.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 x14ac:dyDescent="0.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 x14ac:dyDescent="0.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 x14ac:dyDescent="0.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 x14ac:dyDescent="0.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 x14ac:dyDescent="0.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 x14ac:dyDescent="0.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 x14ac:dyDescent="0.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 x14ac:dyDescent="0.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 x14ac:dyDescent="0.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 x14ac:dyDescent="0.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 x14ac:dyDescent="0.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 x14ac:dyDescent="0.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 x14ac:dyDescent="0.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 x14ac:dyDescent="0.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 x14ac:dyDescent="0.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 x14ac:dyDescent="0.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 x14ac:dyDescent="0.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 x14ac:dyDescent="0.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 x14ac:dyDescent="0.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 x14ac:dyDescent="0.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 x14ac:dyDescent="0.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 x14ac:dyDescent="0.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 x14ac:dyDescent="0.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 x14ac:dyDescent="0.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 x14ac:dyDescent="0.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 x14ac:dyDescent="0.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 x14ac:dyDescent="0.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 x14ac:dyDescent="0.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 x14ac:dyDescent="0.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 x14ac:dyDescent="0.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 x14ac:dyDescent="0.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 x14ac:dyDescent="0.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 x14ac:dyDescent="0.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 x14ac:dyDescent="0.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 x14ac:dyDescent="0.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 x14ac:dyDescent="0.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 x14ac:dyDescent="0.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 x14ac:dyDescent="0.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 x14ac:dyDescent="0.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 x14ac:dyDescent="0.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 x14ac:dyDescent="0.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 x14ac:dyDescent="0.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 x14ac:dyDescent="0.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 x14ac:dyDescent="0.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 x14ac:dyDescent="0.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 x14ac:dyDescent="0.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 x14ac:dyDescent="0.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 x14ac:dyDescent="0.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 x14ac:dyDescent="0.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 x14ac:dyDescent="0.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 x14ac:dyDescent="0.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 x14ac:dyDescent="0.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 x14ac:dyDescent="0.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 x14ac:dyDescent="0.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 x14ac:dyDescent="0.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 x14ac:dyDescent="0.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 x14ac:dyDescent="0.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 x14ac:dyDescent="0.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 x14ac:dyDescent="0.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 x14ac:dyDescent="0.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 x14ac:dyDescent="0.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 x14ac:dyDescent="0.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 x14ac:dyDescent="0.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 x14ac:dyDescent="0.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 x14ac:dyDescent="0.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 x14ac:dyDescent="0.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 x14ac:dyDescent="0.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 x14ac:dyDescent="0.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 x14ac:dyDescent="0.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 x14ac:dyDescent="0.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 x14ac:dyDescent="0.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 x14ac:dyDescent="0.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 x14ac:dyDescent="0.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 x14ac:dyDescent="0.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 x14ac:dyDescent="0.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 x14ac:dyDescent="0.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 x14ac:dyDescent="0.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 x14ac:dyDescent="0.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 x14ac:dyDescent="0.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 x14ac:dyDescent="0.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 x14ac:dyDescent="0.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 x14ac:dyDescent="0.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 x14ac:dyDescent="0.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 x14ac:dyDescent="0.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 x14ac:dyDescent="0.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 x14ac:dyDescent="0.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 x14ac:dyDescent="0.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 x14ac:dyDescent="0.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 x14ac:dyDescent="0.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 x14ac:dyDescent="0.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 x14ac:dyDescent="0.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 x14ac:dyDescent="0.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 x14ac:dyDescent="0.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 x14ac:dyDescent="0.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 x14ac:dyDescent="0.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 x14ac:dyDescent="0.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 x14ac:dyDescent="0.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 x14ac:dyDescent="0.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 x14ac:dyDescent="0.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 x14ac:dyDescent="0.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 x14ac:dyDescent="0.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 x14ac:dyDescent="0.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 x14ac:dyDescent="0.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 x14ac:dyDescent="0.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 x14ac:dyDescent="0.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 x14ac:dyDescent="0.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 x14ac:dyDescent="0.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 x14ac:dyDescent="0.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 x14ac:dyDescent="0.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 x14ac:dyDescent="0.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 x14ac:dyDescent="0.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 x14ac:dyDescent="0.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 x14ac:dyDescent="0.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 x14ac:dyDescent="0.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 x14ac:dyDescent="0.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 x14ac:dyDescent="0.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 x14ac:dyDescent="0.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 x14ac:dyDescent="0.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 x14ac:dyDescent="0.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 x14ac:dyDescent="0.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 x14ac:dyDescent="0.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 x14ac:dyDescent="0.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 x14ac:dyDescent="0.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 x14ac:dyDescent="0.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 x14ac:dyDescent="0.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 x14ac:dyDescent="0.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 x14ac:dyDescent="0.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 x14ac:dyDescent="0.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 x14ac:dyDescent="0.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 x14ac:dyDescent="0.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 x14ac:dyDescent="0.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 x14ac:dyDescent="0.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 x14ac:dyDescent="0.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 x14ac:dyDescent="0.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 x14ac:dyDescent="0.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 x14ac:dyDescent="0.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 x14ac:dyDescent="0.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 x14ac:dyDescent="0.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 x14ac:dyDescent="0.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 x14ac:dyDescent="0.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 x14ac:dyDescent="0.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 x14ac:dyDescent="0.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 x14ac:dyDescent="0.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 x14ac:dyDescent="0.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 x14ac:dyDescent="0.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 x14ac:dyDescent="0.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 x14ac:dyDescent="0.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 x14ac:dyDescent="0.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 x14ac:dyDescent="0.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 x14ac:dyDescent="0.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 x14ac:dyDescent="0.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 x14ac:dyDescent="0.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 x14ac:dyDescent="0.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 x14ac:dyDescent="0.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 x14ac:dyDescent="0.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 x14ac:dyDescent="0.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 x14ac:dyDescent="0.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 x14ac:dyDescent="0.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 x14ac:dyDescent="0.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 x14ac:dyDescent="0.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 x14ac:dyDescent="0.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 x14ac:dyDescent="0.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 x14ac:dyDescent="0.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 x14ac:dyDescent="0.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 x14ac:dyDescent="0.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 x14ac:dyDescent="0.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 x14ac:dyDescent="0.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 x14ac:dyDescent="0.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 x14ac:dyDescent="0.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 x14ac:dyDescent="0.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 x14ac:dyDescent="0.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 x14ac:dyDescent="0.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 x14ac:dyDescent="0.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 x14ac:dyDescent="0.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 x14ac:dyDescent="0.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 x14ac:dyDescent="0.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 x14ac:dyDescent="0.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 x14ac:dyDescent="0.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 x14ac:dyDescent="0.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 x14ac:dyDescent="0.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 x14ac:dyDescent="0.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 x14ac:dyDescent="0.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 x14ac:dyDescent="0.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 x14ac:dyDescent="0.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 x14ac:dyDescent="0.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 x14ac:dyDescent="0.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 x14ac:dyDescent="0.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 x14ac:dyDescent="0.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 x14ac:dyDescent="0.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 x14ac:dyDescent="0.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 x14ac:dyDescent="0.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 x14ac:dyDescent="0.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 x14ac:dyDescent="0.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 x14ac:dyDescent="0.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 x14ac:dyDescent="0.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 x14ac:dyDescent="0.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 x14ac:dyDescent="0.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 x14ac:dyDescent="0.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 x14ac:dyDescent="0.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 x14ac:dyDescent="0.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 x14ac:dyDescent="0.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 x14ac:dyDescent="0.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 x14ac:dyDescent="0.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 x14ac:dyDescent="0.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 x14ac:dyDescent="0.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 x14ac:dyDescent="0.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 x14ac:dyDescent="0.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 x14ac:dyDescent="0.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 x14ac:dyDescent="0.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 x14ac:dyDescent="0.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 x14ac:dyDescent="0.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 x14ac:dyDescent="0.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 x14ac:dyDescent="0.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 x14ac:dyDescent="0.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 x14ac:dyDescent="0.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 x14ac:dyDescent="0.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 x14ac:dyDescent="0.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 x14ac:dyDescent="0.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 x14ac:dyDescent="0.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 x14ac:dyDescent="0.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 x14ac:dyDescent="0.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 x14ac:dyDescent="0.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 x14ac:dyDescent="0.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 x14ac:dyDescent="0.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 x14ac:dyDescent="0.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 x14ac:dyDescent="0.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 x14ac:dyDescent="0.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 x14ac:dyDescent="0.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 x14ac:dyDescent="0.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 x14ac:dyDescent="0.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 x14ac:dyDescent="0.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 x14ac:dyDescent="0.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 x14ac:dyDescent="0.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 x14ac:dyDescent="0.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 x14ac:dyDescent="0.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 x14ac:dyDescent="0.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 x14ac:dyDescent="0.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 x14ac:dyDescent="0.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 x14ac:dyDescent="0.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 x14ac:dyDescent="0.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 x14ac:dyDescent="0.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 x14ac:dyDescent="0.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 x14ac:dyDescent="0.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 x14ac:dyDescent="0.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 x14ac:dyDescent="0.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 x14ac:dyDescent="0.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 x14ac:dyDescent="0.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 x14ac:dyDescent="0.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 x14ac:dyDescent="0.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 x14ac:dyDescent="0.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 x14ac:dyDescent="0.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 x14ac:dyDescent="0.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 x14ac:dyDescent="0.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 x14ac:dyDescent="0.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 x14ac:dyDescent="0.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 x14ac:dyDescent="0.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 x14ac:dyDescent="0.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 x14ac:dyDescent="0.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 x14ac:dyDescent="0.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 x14ac:dyDescent="0.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 x14ac:dyDescent="0.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 x14ac:dyDescent="0.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 x14ac:dyDescent="0.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 x14ac:dyDescent="0.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 x14ac:dyDescent="0.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 x14ac:dyDescent="0.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 x14ac:dyDescent="0.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 x14ac:dyDescent="0.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 x14ac:dyDescent="0.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 x14ac:dyDescent="0.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 x14ac:dyDescent="0.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 x14ac:dyDescent="0.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 x14ac:dyDescent="0.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 x14ac:dyDescent="0.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 x14ac:dyDescent="0.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 x14ac:dyDescent="0.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 x14ac:dyDescent="0.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 x14ac:dyDescent="0.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 x14ac:dyDescent="0.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 x14ac:dyDescent="0.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 x14ac:dyDescent="0.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 x14ac:dyDescent="0.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 x14ac:dyDescent="0.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 x14ac:dyDescent="0.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 x14ac:dyDescent="0.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 x14ac:dyDescent="0.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 x14ac:dyDescent="0.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 x14ac:dyDescent="0.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 x14ac:dyDescent="0.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 x14ac:dyDescent="0.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 x14ac:dyDescent="0.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 x14ac:dyDescent="0.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 x14ac:dyDescent="0.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 x14ac:dyDescent="0.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 x14ac:dyDescent="0.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 x14ac:dyDescent="0.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 x14ac:dyDescent="0.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 x14ac:dyDescent="0.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 x14ac:dyDescent="0.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 x14ac:dyDescent="0.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 x14ac:dyDescent="0.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 x14ac:dyDescent="0.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 x14ac:dyDescent="0.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 x14ac:dyDescent="0.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 x14ac:dyDescent="0.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 x14ac:dyDescent="0.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 x14ac:dyDescent="0.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 x14ac:dyDescent="0.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 x14ac:dyDescent="0.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 x14ac:dyDescent="0.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 x14ac:dyDescent="0.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 x14ac:dyDescent="0.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 x14ac:dyDescent="0.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 x14ac:dyDescent="0.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 x14ac:dyDescent="0.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 x14ac:dyDescent="0.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 x14ac:dyDescent="0.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 x14ac:dyDescent="0.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 x14ac:dyDescent="0.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 x14ac:dyDescent="0.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 x14ac:dyDescent="0.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 x14ac:dyDescent="0.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 x14ac:dyDescent="0.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 x14ac:dyDescent="0.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 x14ac:dyDescent="0.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 x14ac:dyDescent="0.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 x14ac:dyDescent="0.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 x14ac:dyDescent="0.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 x14ac:dyDescent="0.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 x14ac:dyDescent="0.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 x14ac:dyDescent="0.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 x14ac:dyDescent="0.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 x14ac:dyDescent="0.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 x14ac:dyDescent="0.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 x14ac:dyDescent="0.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 x14ac:dyDescent="0.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 x14ac:dyDescent="0.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 x14ac:dyDescent="0.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 x14ac:dyDescent="0.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 x14ac:dyDescent="0.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 x14ac:dyDescent="0.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 x14ac:dyDescent="0.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 x14ac:dyDescent="0.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 x14ac:dyDescent="0.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 x14ac:dyDescent="0.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 x14ac:dyDescent="0.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 x14ac:dyDescent="0.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 x14ac:dyDescent="0.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 x14ac:dyDescent="0.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 x14ac:dyDescent="0.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 x14ac:dyDescent="0.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 x14ac:dyDescent="0.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 x14ac:dyDescent="0.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 x14ac:dyDescent="0.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 x14ac:dyDescent="0.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 x14ac:dyDescent="0.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 x14ac:dyDescent="0.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 x14ac:dyDescent="0.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 x14ac:dyDescent="0.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 x14ac:dyDescent="0.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 x14ac:dyDescent="0.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 x14ac:dyDescent="0.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 x14ac:dyDescent="0.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 x14ac:dyDescent="0.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 x14ac:dyDescent="0.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zoomScaleNormal="87" zoomScaleSheetLayoutView="100" workbookViewId="0">
      <selection activeCell="D35" sqref="D35:J44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6"/>
      <c r="F3" s="4"/>
      <c r="G3" s="2"/>
      <c r="J3" s="4"/>
      <c r="N3" s="4"/>
    </row>
    <row r="4" spans="2:19" s="7" customFormat="1" ht="30.2" customHeight="1" x14ac:dyDescent="0.45">
      <c r="D4" s="8"/>
      <c r="F4" s="9"/>
      <c r="G4" s="10"/>
      <c r="H4" s="8"/>
      <c r="J4" s="9"/>
      <c r="L4" s="8"/>
      <c r="N4" s="9"/>
    </row>
    <row r="5" spans="2:19" ht="22.9" customHeight="1" x14ac:dyDescent="0.2">
      <c r="B5" s="1" t="s">
        <v>1</v>
      </c>
      <c r="D5" s="11"/>
    </row>
    <row r="6" spans="2:19" s="20" customFormat="1" ht="5.25" customHeight="1" x14ac:dyDescent="0.15">
      <c r="B6" s="89"/>
      <c r="D6" s="21"/>
      <c r="F6" s="90"/>
      <c r="G6" s="23"/>
      <c r="H6" s="21"/>
      <c r="J6" s="90"/>
      <c r="L6" s="21"/>
      <c r="N6" s="90"/>
    </row>
    <row r="7" spans="2:19" s="15" customFormat="1" ht="18" customHeight="1" x14ac:dyDescent="0.35">
      <c r="B7" s="14"/>
      <c r="D7" s="16"/>
      <c r="F7" s="91"/>
      <c r="G7" s="18"/>
      <c r="H7" s="16"/>
      <c r="J7" s="91"/>
      <c r="L7" s="16"/>
      <c r="N7" s="91"/>
    </row>
    <row r="8" spans="2:19" s="15" customFormat="1" ht="7.5" customHeight="1" x14ac:dyDescent="0.2">
      <c r="B8" s="19"/>
      <c r="D8" s="16"/>
      <c r="F8" s="91"/>
      <c r="G8" s="18"/>
      <c r="H8" s="16"/>
      <c r="J8" s="91"/>
      <c r="L8" s="16"/>
      <c r="N8" s="91"/>
    </row>
    <row r="9" spans="2:19" ht="28.5" customHeight="1" x14ac:dyDescent="0.2">
      <c r="B9" s="92" t="s">
        <v>31</v>
      </c>
    </row>
    <row r="10" spans="2:19" ht="10.15" customHeight="1" x14ac:dyDescent="0.2">
      <c r="B10" s="25"/>
      <c r="D10" s="26"/>
      <c r="H10" s="26"/>
      <c r="I10" s="5"/>
      <c r="L10" s="26"/>
      <c r="M10" s="5"/>
      <c r="O10" s="5"/>
    </row>
    <row r="11" spans="2:19" s="5" customFormat="1" ht="18" x14ac:dyDescent="0.25">
      <c r="B11" s="93"/>
      <c r="D11" s="26"/>
      <c r="F11" s="27"/>
      <c r="H11" s="27"/>
      <c r="J11" s="26"/>
      <c r="L11" s="26"/>
      <c r="N11" s="27"/>
      <c r="P11" s="27"/>
      <c r="R11" s="26"/>
    </row>
    <row r="12" spans="2:19" ht="18.75" thickBot="1" x14ac:dyDescent="0.3">
      <c r="B12" s="28" t="s">
        <v>32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 x14ac:dyDescent="0.2">
      <c r="B13" s="25"/>
      <c r="D13" s="94"/>
      <c r="E13" s="95"/>
      <c r="F13" s="96"/>
      <c r="G13" s="95"/>
      <c r="H13" s="97"/>
      <c r="I13" s="98"/>
      <c r="J13" s="94"/>
      <c r="K13" s="98"/>
      <c r="L13" s="94"/>
      <c r="M13" s="95"/>
      <c r="N13" s="96"/>
      <c r="O13" s="95"/>
      <c r="P13" s="97"/>
      <c r="Q13" s="98"/>
      <c r="R13" s="94"/>
    </row>
    <row r="14" spans="2:19" s="39" customFormat="1" ht="36.75" customHeight="1" x14ac:dyDescent="0.2">
      <c r="B14" s="99"/>
      <c r="C14" s="100"/>
      <c r="D14" s="101" t="s">
        <v>33</v>
      </c>
      <c r="E14" s="102"/>
      <c r="F14" s="103" t="s">
        <v>9</v>
      </c>
      <c r="G14" s="104"/>
      <c r="H14" s="103" t="s">
        <v>10</v>
      </c>
      <c r="I14" s="102"/>
      <c r="J14" s="101" t="s">
        <v>11</v>
      </c>
      <c r="K14" s="105"/>
      <c r="L14" s="101" t="s">
        <v>12</v>
      </c>
      <c r="M14" s="102"/>
      <c r="N14" s="103" t="s">
        <v>34</v>
      </c>
      <c r="O14" s="104"/>
      <c r="P14" s="103" t="s">
        <v>35</v>
      </c>
      <c r="Q14" s="102"/>
      <c r="R14" s="101" t="s">
        <v>36</v>
      </c>
    </row>
    <row r="15" spans="2:19" ht="14.1" customHeight="1" x14ac:dyDescent="0.2">
      <c r="B15" s="106" t="s">
        <v>37</v>
      </c>
      <c r="D15" s="48">
        <v>31085.759999999998</v>
      </c>
      <c r="E15" s="47"/>
      <c r="F15" s="48">
        <v>23003.23</v>
      </c>
      <c r="G15" s="47"/>
      <c r="H15" s="48">
        <v>7187.46</v>
      </c>
      <c r="I15" s="47"/>
      <c r="J15" s="48">
        <v>166.22</v>
      </c>
      <c r="K15" s="51"/>
      <c r="L15" s="48">
        <v>227.35</v>
      </c>
      <c r="M15" s="47"/>
      <c r="N15" s="48">
        <v>501.5</v>
      </c>
      <c r="O15" s="47"/>
      <c r="P15" s="48">
        <v>202.32</v>
      </c>
      <c r="Q15" s="47"/>
      <c r="R15" s="48">
        <v>30883.439999999999</v>
      </c>
      <c r="S15" s="3"/>
    </row>
    <row r="16" spans="2:19" ht="12.95" customHeight="1" x14ac:dyDescent="0.2">
      <c r="B16" s="59" t="s">
        <v>38</v>
      </c>
      <c r="C16" s="5"/>
      <c r="D16" s="51">
        <v>27372.75</v>
      </c>
      <c r="E16" s="51"/>
      <c r="F16" s="51">
        <v>20061.849999999999</v>
      </c>
      <c r="G16" s="51"/>
      <c r="H16" s="51">
        <v>6570.84</v>
      </c>
      <c r="I16" s="51"/>
      <c r="J16" s="51">
        <v>112.52</v>
      </c>
      <c r="K16" s="51"/>
      <c r="L16" s="51">
        <v>189.81</v>
      </c>
      <c r="M16" s="51"/>
      <c r="N16" s="51">
        <v>437.73</v>
      </c>
      <c r="O16" s="51"/>
      <c r="P16" s="51">
        <v>232.27</v>
      </c>
      <c r="Q16" s="51"/>
      <c r="R16" s="51">
        <v>27140.48</v>
      </c>
      <c r="S16" s="3"/>
    </row>
    <row r="17" spans="2:19" ht="12.95" customHeight="1" x14ac:dyDescent="0.2">
      <c r="B17" s="59" t="s">
        <v>39</v>
      </c>
      <c r="C17" s="5"/>
      <c r="D17" s="51">
        <v>29658.28</v>
      </c>
      <c r="E17" s="51"/>
      <c r="F17" s="51">
        <v>21830.05</v>
      </c>
      <c r="G17" s="51"/>
      <c r="H17" s="51">
        <v>7030.02</v>
      </c>
      <c r="I17" s="51"/>
      <c r="J17" s="51">
        <v>117.36</v>
      </c>
      <c r="K17" s="51"/>
      <c r="L17" s="51">
        <v>172.85</v>
      </c>
      <c r="M17" s="51"/>
      <c r="N17" s="51">
        <v>508</v>
      </c>
      <c r="O17" s="51"/>
      <c r="P17" s="51">
        <v>159.15</v>
      </c>
      <c r="Q17" s="51"/>
      <c r="R17" s="51">
        <v>29499.13</v>
      </c>
      <c r="S17" s="3"/>
    </row>
    <row r="18" spans="2:19" ht="12.95" customHeight="1" x14ac:dyDescent="0.2">
      <c r="B18" s="59" t="s">
        <v>40</v>
      </c>
      <c r="C18" s="5"/>
      <c r="D18" s="51">
        <v>31565.09</v>
      </c>
      <c r="E18" s="51"/>
      <c r="F18" s="51">
        <v>23441.919999999998</v>
      </c>
      <c r="G18" s="51"/>
      <c r="H18" s="51">
        <v>7393.32</v>
      </c>
      <c r="I18" s="51"/>
      <c r="J18" s="51">
        <v>164.23</v>
      </c>
      <c r="K18" s="51"/>
      <c r="L18" s="51">
        <v>200.58</v>
      </c>
      <c r="M18" s="51"/>
      <c r="N18" s="51">
        <v>365.04</v>
      </c>
      <c r="O18" s="51"/>
      <c r="P18" s="51">
        <v>235.06</v>
      </c>
      <c r="Q18" s="51"/>
      <c r="R18" s="51">
        <v>31330.03</v>
      </c>
      <c r="S18" s="3"/>
    </row>
    <row r="19" spans="2:19" ht="12.95" customHeight="1" x14ac:dyDescent="0.2">
      <c r="B19" s="59" t="s">
        <v>41</v>
      </c>
      <c r="C19" s="25"/>
      <c r="D19" s="52">
        <v>30251.040000000001</v>
      </c>
      <c r="E19" s="52"/>
      <c r="F19" s="52">
        <v>22394.29</v>
      </c>
      <c r="G19" s="52"/>
      <c r="H19" s="52">
        <v>7126.86</v>
      </c>
      <c r="I19" s="52"/>
      <c r="J19" s="52">
        <v>86.56</v>
      </c>
      <c r="K19" s="52"/>
      <c r="L19" s="52">
        <v>185.16</v>
      </c>
      <c r="M19" s="52"/>
      <c r="N19" s="52">
        <v>458.17</v>
      </c>
      <c r="O19" s="52"/>
      <c r="P19" s="52">
        <v>142.63</v>
      </c>
      <c r="Q19" s="52"/>
      <c r="R19" s="52">
        <v>30108.41</v>
      </c>
      <c r="S19" s="3"/>
    </row>
    <row r="20" spans="2:19" ht="12.95" customHeight="1" x14ac:dyDescent="0.2">
      <c r="B20" s="54" t="s">
        <v>42</v>
      </c>
      <c r="C20" s="25"/>
      <c r="D20" s="60">
        <v>26679.81</v>
      </c>
      <c r="E20" s="52"/>
      <c r="F20" s="60">
        <v>19499.07</v>
      </c>
      <c r="G20" s="52"/>
      <c r="H20" s="60">
        <v>6437.16</v>
      </c>
      <c r="I20" s="52"/>
      <c r="J20" s="60">
        <v>99.27</v>
      </c>
      <c r="K20" s="52"/>
      <c r="L20" s="60">
        <v>263.88</v>
      </c>
      <c r="M20" s="52"/>
      <c r="N20" s="60">
        <v>380.43</v>
      </c>
      <c r="O20" s="52"/>
      <c r="P20" s="60">
        <v>200.52</v>
      </c>
      <c r="Q20" s="52"/>
      <c r="R20" s="60">
        <v>26479.29</v>
      </c>
      <c r="S20" s="3"/>
    </row>
    <row r="21" spans="2:19" s="53" customFormat="1" ht="12.95" customHeight="1" x14ac:dyDescent="0.2">
      <c r="B21" s="59" t="s">
        <v>43</v>
      </c>
      <c r="C21" s="25"/>
      <c r="D21" s="52">
        <v>29888.57</v>
      </c>
      <c r="E21" s="52"/>
      <c r="F21" s="52">
        <v>22063.67</v>
      </c>
      <c r="G21" s="52"/>
      <c r="H21" s="52">
        <v>7070.31</v>
      </c>
      <c r="I21" s="52"/>
      <c r="J21" s="52">
        <v>128.24</v>
      </c>
      <c r="K21" s="52"/>
      <c r="L21" s="52">
        <v>233.93</v>
      </c>
      <c r="M21" s="52"/>
      <c r="N21" s="52">
        <v>392.42</v>
      </c>
      <c r="O21" s="52"/>
      <c r="P21" s="52">
        <v>234.8</v>
      </c>
      <c r="Q21" s="52"/>
      <c r="R21" s="52">
        <v>29653.77</v>
      </c>
      <c r="S21" s="3"/>
    </row>
    <row r="22" spans="2:19" ht="12.95" customHeight="1" x14ac:dyDescent="0.2">
      <c r="B22" s="59" t="s">
        <v>44</v>
      </c>
      <c r="C22" s="55"/>
      <c r="D22" s="57">
        <v>28199.31</v>
      </c>
      <c r="E22" s="57"/>
      <c r="F22" s="57">
        <v>20628.919999999998</v>
      </c>
      <c r="G22" s="57"/>
      <c r="H22" s="57">
        <v>6739.86</v>
      </c>
      <c r="I22" s="57"/>
      <c r="J22" s="57">
        <v>131.33000000000001</v>
      </c>
      <c r="K22" s="57"/>
      <c r="L22" s="57">
        <v>268.72000000000003</v>
      </c>
      <c r="M22" s="57"/>
      <c r="N22" s="57">
        <v>430.48</v>
      </c>
      <c r="O22" s="57"/>
      <c r="P22" s="57">
        <v>265.3</v>
      </c>
      <c r="Q22" s="57"/>
      <c r="R22" s="57">
        <v>27934.01</v>
      </c>
      <c r="S22" s="3"/>
    </row>
    <row r="23" spans="2:19" s="53" customFormat="1" ht="12.95" customHeight="1" x14ac:dyDescent="0.2">
      <c r="B23" s="59" t="s">
        <v>45</v>
      </c>
      <c r="C23" s="55"/>
      <c r="D23" s="57">
        <v>27557.7</v>
      </c>
      <c r="E23" s="57"/>
      <c r="F23" s="57">
        <v>20136.18</v>
      </c>
      <c r="G23" s="57"/>
      <c r="H23" s="57">
        <v>6580.26</v>
      </c>
      <c r="I23" s="57"/>
      <c r="J23" s="57">
        <v>113.79</v>
      </c>
      <c r="K23" s="57"/>
      <c r="L23" s="57">
        <v>263.69</v>
      </c>
      <c r="M23" s="57"/>
      <c r="N23" s="57">
        <v>463.78</v>
      </c>
      <c r="O23" s="57"/>
      <c r="P23" s="57">
        <v>207.66</v>
      </c>
      <c r="Q23" s="57"/>
      <c r="R23" s="57">
        <v>27350.04</v>
      </c>
      <c r="S23" s="3"/>
    </row>
    <row r="24" spans="2:19" ht="12.95" customHeight="1" x14ac:dyDescent="0.2">
      <c r="B24" s="59" t="s">
        <v>46</v>
      </c>
      <c r="C24" s="59"/>
      <c r="D24" s="52">
        <v>33096.550000000003</v>
      </c>
      <c r="E24" s="52"/>
      <c r="F24" s="52">
        <v>24592.880000000001</v>
      </c>
      <c r="G24" s="52"/>
      <c r="H24" s="52">
        <v>7661.1</v>
      </c>
      <c r="I24" s="52"/>
      <c r="J24" s="52">
        <v>160.72999999999999</v>
      </c>
      <c r="K24" s="52"/>
      <c r="L24" s="52">
        <v>205.22</v>
      </c>
      <c r="M24" s="52"/>
      <c r="N24" s="52">
        <v>476.62</v>
      </c>
      <c r="O24" s="52"/>
      <c r="P24" s="52">
        <v>174.23</v>
      </c>
      <c r="Q24" s="52"/>
      <c r="R24" s="52">
        <v>32922.32</v>
      </c>
      <c r="S24" s="3"/>
    </row>
    <row r="25" spans="2:19" s="34" customFormat="1" ht="12.95" customHeight="1" x14ac:dyDescent="0.2">
      <c r="B25" s="54" t="s">
        <v>47</v>
      </c>
      <c r="C25" s="59"/>
      <c r="D25" s="60">
        <v>27698.61</v>
      </c>
      <c r="E25" s="57"/>
      <c r="F25" s="60">
        <v>20485.57</v>
      </c>
      <c r="G25" s="57"/>
      <c r="H25" s="60">
        <v>6577.98</v>
      </c>
      <c r="I25" s="52"/>
      <c r="J25" s="60">
        <v>106.38</v>
      </c>
      <c r="K25" s="57"/>
      <c r="L25" s="60">
        <v>164.24</v>
      </c>
      <c r="M25" s="57"/>
      <c r="N25" s="60">
        <v>364.44</v>
      </c>
      <c r="O25" s="57"/>
      <c r="P25" s="60">
        <v>183.48</v>
      </c>
      <c r="Q25" s="52"/>
      <c r="R25" s="60">
        <v>27515.13</v>
      </c>
      <c r="S25" s="3"/>
    </row>
    <row r="26" spans="2:19" ht="12.95" customHeight="1" x14ac:dyDescent="0.2">
      <c r="B26" s="107" t="s">
        <v>48</v>
      </c>
      <c r="C26" s="59"/>
      <c r="D26" s="51">
        <v>25390.11</v>
      </c>
      <c r="E26" s="51"/>
      <c r="F26" s="51">
        <v>18669.759999999998</v>
      </c>
      <c r="G26" s="51"/>
      <c r="H26" s="51">
        <v>6017.52</v>
      </c>
      <c r="I26" s="51"/>
      <c r="J26" s="51">
        <v>68.87</v>
      </c>
      <c r="K26" s="51"/>
      <c r="L26" s="51">
        <v>238.98</v>
      </c>
      <c r="M26" s="51"/>
      <c r="N26" s="51">
        <v>394.98</v>
      </c>
      <c r="O26" s="51"/>
      <c r="P26" s="51">
        <v>438.94</v>
      </c>
      <c r="Q26" s="51"/>
      <c r="R26" s="51">
        <v>24951.17</v>
      </c>
      <c r="S26" s="3"/>
    </row>
    <row r="27" spans="2:19" ht="12.95" customHeight="1" x14ac:dyDescent="0.2">
      <c r="B27" s="59" t="s">
        <v>49</v>
      </c>
      <c r="C27" s="59"/>
      <c r="D27" s="51">
        <v>27989.55</v>
      </c>
      <c r="E27" s="51"/>
      <c r="F27" s="51">
        <v>20469.5</v>
      </c>
      <c r="G27" s="51"/>
      <c r="H27" s="51">
        <v>6722.52</v>
      </c>
      <c r="I27" s="51"/>
      <c r="J27" s="51">
        <v>93.6</v>
      </c>
      <c r="K27" s="51"/>
      <c r="L27" s="51">
        <v>292.51</v>
      </c>
      <c r="M27" s="51"/>
      <c r="N27" s="51">
        <v>411.42</v>
      </c>
      <c r="O27" s="51"/>
      <c r="P27" s="51">
        <v>186.8</v>
      </c>
      <c r="Q27" s="51"/>
      <c r="R27" s="51">
        <v>27802.75</v>
      </c>
      <c r="S27" s="3"/>
    </row>
    <row r="28" spans="2:19" ht="12.95" customHeight="1" x14ac:dyDescent="0.2">
      <c r="B28" s="59" t="s">
        <v>50</v>
      </c>
      <c r="C28" s="59"/>
      <c r="D28" s="51">
        <v>36749.67</v>
      </c>
      <c r="E28" s="51"/>
      <c r="F28" s="51">
        <v>27559.74</v>
      </c>
      <c r="G28" s="51"/>
      <c r="H28" s="51">
        <v>7789.68</v>
      </c>
      <c r="I28" s="51"/>
      <c r="J28" s="51">
        <v>295.24</v>
      </c>
      <c r="K28" s="51"/>
      <c r="L28" s="51">
        <v>281.55</v>
      </c>
      <c r="M28" s="51"/>
      <c r="N28" s="51">
        <v>823.46</v>
      </c>
      <c r="O28" s="51"/>
      <c r="P28" s="51">
        <v>187.47</v>
      </c>
      <c r="Q28" s="51"/>
      <c r="R28" s="51">
        <v>36562.199999999997</v>
      </c>
      <c r="S28" s="3"/>
    </row>
    <row r="29" spans="2:19" s="53" customFormat="1" ht="12.95" customHeight="1" x14ac:dyDescent="0.2">
      <c r="B29" s="107" t="s">
        <v>51</v>
      </c>
      <c r="C29" s="59"/>
      <c r="D29" s="51">
        <v>27314.89</v>
      </c>
      <c r="E29" s="51"/>
      <c r="F29" s="51">
        <v>20208.3</v>
      </c>
      <c r="G29" s="51"/>
      <c r="H29" s="51">
        <v>6481.59</v>
      </c>
      <c r="I29" s="51"/>
      <c r="J29" s="51">
        <v>101.03</v>
      </c>
      <c r="K29" s="51"/>
      <c r="L29" s="51">
        <v>156.87</v>
      </c>
      <c r="M29" s="51"/>
      <c r="N29" s="51">
        <v>367.1</v>
      </c>
      <c r="O29" s="51"/>
      <c r="P29" s="51">
        <v>146.84</v>
      </c>
      <c r="Q29" s="51"/>
      <c r="R29" s="51">
        <v>27168.05</v>
      </c>
      <c r="S29" s="3"/>
    </row>
    <row r="30" spans="2:19" ht="12.95" customHeight="1" x14ac:dyDescent="0.2">
      <c r="B30" s="54" t="s">
        <v>52</v>
      </c>
      <c r="C30" s="5"/>
      <c r="D30" s="60">
        <v>33858.65</v>
      </c>
      <c r="E30" s="52"/>
      <c r="F30" s="60">
        <v>24990.87</v>
      </c>
      <c r="G30" s="52"/>
      <c r="H30" s="60">
        <v>8095.11</v>
      </c>
      <c r="I30" s="52"/>
      <c r="J30" s="60">
        <v>164.21</v>
      </c>
      <c r="K30" s="52"/>
      <c r="L30" s="60">
        <v>212.38</v>
      </c>
      <c r="M30" s="52"/>
      <c r="N30" s="60">
        <v>396.08</v>
      </c>
      <c r="O30" s="52"/>
      <c r="P30" s="60">
        <v>242.73</v>
      </c>
      <c r="Q30" s="52"/>
      <c r="R30" s="60">
        <v>33615.919999999998</v>
      </c>
      <c r="S30" s="3"/>
    </row>
    <row r="31" spans="2:19" ht="12.95" customHeight="1" x14ac:dyDescent="0.2">
      <c r="B31" s="59" t="s">
        <v>53</v>
      </c>
      <c r="C31" s="5"/>
      <c r="D31" s="52">
        <v>36837</v>
      </c>
      <c r="E31" s="52"/>
      <c r="F31" s="52">
        <v>27127.33</v>
      </c>
      <c r="G31" s="52"/>
      <c r="H31" s="52">
        <v>8664.42</v>
      </c>
      <c r="I31" s="52"/>
      <c r="J31" s="52">
        <v>339.15</v>
      </c>
      <c r="K31" s="52"/>
      <c r="L31" s="52">
        <v>285.27</v>
      </c>
      <c r="M31" s="52"/>
      <c r="N31" s="52">
        <v>420.83</v>
      </c>
      <c r="O31" s="52"/>
      <c r="P31" s="52">
        <v>252.74</v>
      </c>
      <c r="Q31" s="52"/>
      <c r="R31" s="52">
        <v>36584.26</v>
      </c>
      <c r="S31" s="3"/>
    </row>
    <row r="32" spans="2:19" ht="12.95" customHeight="1" x14ac:dyDescent="0.2">
      <c r="B32" s="54" t="s">
        <v>54</v>
      </c>
      <c r="C32" s="108"/>
      <c r="D32" s="60">
        <v>28271.88</v>
      </c>
      <c r="E32" s="60"/>
      <c r="F32" s="60">
        <v>20782.009999999998</v>
      </c>
      <c r="G32" s="60"/>
      <c r="H32" s="60">
        <v>6786.3</v>
      </c>
      <c r="I32" s="60"/>
      <c r="J32" s="60">
        <v>94.13</v>
      </c>
      <c r="K32" s="60"/>
      <c r="L32" s="60">
        <v>189.86</v>
      </c>
      <c r="M32" s="60"/>
      <c r="N32" s="60">
        <v>419.58</v>
      </c>
      <c r="O32" s="60"/>
      <c r="P32" s="60">
        <v>161.37</v>
      </c>
      <c r="Q32" s="60"/>
      <c r="R32" s="60">
        <v>28110.51</v>
      </c>
      <c r="S32" s="3"/>
    </row>
    <row r="33" spans="2:19" ht="12.2" customHeight="1" x14ac:dyDescent="0.2">
      <c r="B33" s="62" t="s">
        <v>20</v>
      </c>
      <c r="E33" s="109"/>
      <c r="G33" s="110"/>
      <c r="H33" s="111"/>
      <c r="I33" s="112"/>
      <c r="J33" s="110"/>
      <c r="K33" s="113"/>
      <c r="L33" s="110"/>
      <c r="M33" s="112"/>
      <c r="N33" s="111"/>
      <c r="O33" s="110"/>
      <c r="P33" s="111"/>
      <c r="Q33" s="112"/>
      <c r="R33" s="110"/>
    </row>
    <row r="34" spans="2:19" ht="11.25" customHeight="1" x14ac:dyDescent="0.2">
      <c r="B34" s="62" t="s">
        <v>55</v>
      </c>
      <c r="E34" s="109"/>
      <c r="G34" s="110"/>
      <c r="H34" s="111"/>
      <c r="I34" s="112"/>
      <c r="J34" s="110"/>
      <c r="K34" s="113"/>
      <c r="L34" s="110"/>
      <c r="M34" s="112"/>
      <c r="N34" s="111"/>
      <c r="O34" s="110"/>
      <c r="P34" s="111"/>
      <c r="Q34" s="112"/>
      <c r="R34" s="110"/>
    </row>
    <row r="35" spans="2:19" ht="8.4499999999999993" customHeight="1" x14ac:dyDescent="0.2">
      <c r="B35" s="114" t="s">
        <v>56</v>
      </c>
      <c r="D35" s="70"/>
      <c r="E35" s="109"/>
      <c r="G35" s="110"/>
      <c r="H35" s="111"/>
      <c r="I35" s="112"/>
      <c r="J35" s="110"/>
      <c r="K35" s="115"/>
      <c r="L35" s="110"/>
      <c r="M35" s="112"/>
      <c r="N35" s="111"/>
      <c r="O35" s="110"/>
      <c r="P35" s="111"/>
      <c r="Q35" s="112"/>
      <c r="R35" s="110"/>
    </row>
    <row r="36" spans="2:19" ht="11.25" customHeight="1" x14ac:dyDescent="0.2">
      <c r="B36" s="62" t="s">
        <v>22</v>
      </c>
      <c r="C36" s="65"/>
      <c r="D36" s="65"/>
      <c r="E36" s="34"/>
      <c r="F36" s="65"/>
      <c r="G36" s="65"/>
      <c r="H36" s="4"/>
      <c r="I36" s="5"/>
      <c r="J36" s="3"/>
      <c r="L36" s="5"/>
      <c r="N36" s="2"/>
    </row>
    <row r="37" spans="2:19" ht="20.100000000000001" customHeight="1" x14ac:dyDescent="0.2">
      <c r="B37" s="116"/>
      <c r="C37" s="115"/>
      <c r="D37" s="52"/>
      <c r="E37" s="117"/>
      <c r="F37" s="52"/>
      <c r="G37" s="117"/>
      <c r="H37" s="52"/>
      <c r="I37" s="115"/>
      <c r="J37" s="52"/>
      <c r="K37" s="117"/>
      <c r="L37" s="52"/>
      <c r="M37" s="117"/>
      <c r="N37" s="52"/>
      <c r="O37" s="117"/>
      <c r="P37" s="52"/>
      <c r="Q37" s="115"/>
      <c r="R37" s="52"/>
      <c r="S37" s="115"/>
    </row>
    <row r="38" spans="2:19" x14ac:dyDescent="0.2">
      <c r="O38" s="5"/>
      <c r="P38" s="68"/>
      <c r="Q38" s="69"/>
      <c r="R38" s="51"/>
      <c r="S38" s="67"/>
    </row>
    <row r="39" spans="2:19" ht="18.75" thickBot="1" x14ac:dyDescent="0.3">
      <c r="B39" s="28" t="s">
        <v>57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8"/>
      <c r="Q39" s="69"/>
      <c r="R39" s="51"/>
    </row>
    <row r="40" spans="2:19" ht="3.95" customHeight="1" x14ac:dyDescent="0.2">
      <c r="B40" s="25"/>
      <c r="D40" s="118"/>
      <c r="E40" s="119"/>
      <c r="F40" s="120"/>
      <c r="G40" s="119"/>
      <c r="H40" s="121"/>
      <c r="I40" s="115"/>
      <c r="J40" s="118"/>
      <c r="K40" s="115"/>
      <c r="L40" s="118"/>
      <c r="M40" s="119"/>
      <c r="N40" s="120"/>
      <c r="O40" s="5"/>
      <c r="P40" s="68"/>
      <c r="Q40" s="69"/>
      <c r="R40" s="51"/>
    </row>
    <row r="41" spans="2:19" s="39" customFormat="1" ht="33.75" x14ac:dyDescent="0.2">
      <c r="B41" s="99"/>
      <c r="C41" s="100"/>
      <c r="D41" s="101" t="s">
        <v>33</v>
      </c>
      <c r="E41" s="102"/>
      <c r="F41" s="103" t="s">
        <v>9</v>
      </c>
      <c r="G41" s="104"/>
      <c r="H41" s="103" t="s">
        <v>10</v>
      </c>
      <c r="I41" s="102"/>
      <c r="J41" s="101" t="s">
        <v>11</v>
      </c>
      <c r="K41" s="105"/>
      <c r="L41" s="101" t="s">
        <v>12</v>
      </c>
      <c r="M41" s="102"/>
      <c r="N41" s="103" t="s">
        <v>58</v>
      </c>
      <c r="O41" s="122"/>
      <c r="P41" s="123"/>
      <c r="Q41" s="124"/>
      <c r="R41" s="122"/>
    </row>
    <row r="42" spans="2:19" ht="14.1" customHeight="1" x14ac:dyDescent="0.2">
      <c r="B42" s="106" t="s">
        <v>37</v>
      </c>
      <c r="D42" s="48">
        <v>100</v>
      </c>
      <c r="E42" s="47"/>
      <c r="F42" s="48">
        <v>74</v>
      </c>
      <c r="G42" s="47"/>
      <c r="H42" s="48">
        <v>23.12</v>
      </c>
      <c r="I42" s="47"/>
      <c r="J42" s="48">
        <v>0.53</v>
      </c>
      <c r="K42" s="51"/>
      <c r="L42" s="48">
        <v>0.73</v>
      </c>
      <c r="M42" s="47"/>
      <c r="N42" s="48">
        <v>1.62</v>
      </c>
      <c r="O42" s="69"/>
      <c r="P42" s="125"/>
      <c r="Q42" s="25"/>
      <c r="R42" s="125"/>
      <c r="S42" s="25"/>
    </row>
    <row r="43" spans="2:19" ht="14.1" customHeight="1" x14ac:dyDescent="0.2">
      <c r="B43" s="107" t="s">
        <v>38</v>
      </c>
      <c r="C43" s="5"/>
      <c r="D43" s="51">
        <v>100</v>
      </c>
      <c r="E43" s="51"/>
      <c r="F43" s="51">
        <v>73.290000000000006</v>
      </c>
      <c r="G43" s="51"/>
      <c r="H43" s="51">
        <v>24.01</v>
      </c>
      <c r="I43" s="51"/>
      <c r="J43" s="51">
        <v>0.41</v>
      </c>
      <c r="K43" s="51"/>
      <c r="L43" s="51">
        <v>0.69</v>
      </c>
      <c r="M43" s="51"/>
      <c r="N43" s="51">
        <v>1.6</v>
      </c>
      <c r="O43" s="69"/>
      <c r="P43" s="125"/>
      <c r="Q43" s="25"/>
      <c r="R43" s="125"/>
      <c r="S43" s="25"/>
    </row>
    <row r="44" spans="2:19" ht="14.1" customHeight="1" x14ac:dyDescent="0.2">
      <c r="B44" s="107" t="s">
        <v>39</v>
      </c>
      <c r="C44" s="5"/>
      <c r="D44" s="51">
        <v>100</v>
      </c>
      <c r="E44" s="51"/>
      <c r="F44" s="51">
        <v>73.61</v>
      </c>
      <c r="G44" s="51"/>
      <c r="H44" s="51">
        <v>23.7</v>
      </c>
      <c r="I44" s="51"/>
      <c r="J44" s="51">
        <v>0.4</v>
      </c>
      <c r="K44" s="51"/>
      <c r="L44" s="51">
        <v>0.57999999999999996</v>
      </c>
      <c r="M44" s="51"/>
      <c r="N44" s="51">
        <v>1.71</v>
      </c>
      <c r="O44" s="69"/>
      <c r="P44" s="125"/>
      <c r="Q44" s="25"/>
      <c r="R44" s="125"/>
      <c r="S44" s="25"/>
    </row>
    <row r="45" spans="2:19" ht="14.1" customHeight="1" x14ac:dyDescent="0.2">
      <c r="B45" s="107" t="s">
        <v>40</v>
      </c>
      <c r="C45" s="5"/>
      <c r="D45" s="51">
        <v>100</v>
      </c>
      <c r="E45" s="51"/>
      <c r="F45" s="51">
        <v>74.27</v>
      </c>
      <c r="G45" s="51"/>
      <c r="H45" s="51">
        <v>23.42</v>
      </c>
      <c r="I45" s="51"/>
      <c r="J45" s="51">
        <v>0.52</v>
      </c>
      <c r="K45" s="51"/>
      <c r="L45" s="51">
        <v>0.64</v>
      </c>
      <c r="M45" s="51"/>
      <c r="N45" s="51">
        <v>1.1499999999999999</v>
      </c>
      <c r="O45" s="69"/>
      <c r="P45" s="125"/>
      <c r="Q45" s="55"/>
      <c r="R45" s="126"/>
      <c r="S45" s="55"/>
    </row>
    <row r="46" spans="2:19" s="5" customFormat="1" ht="14.1" customHeight="1" x14ac:dyDescent="0.2">
      <c r="B46" s="107" t="s">
        <v>41</v>
      </c>
      <c r="C46" s="25"/>
      <c r="D46" s="52">
        <v>100</v>
      </c>
      <c r="E46" s="52"/>
      <c r="F46" s="52">
        <v>74.03</v>
      </c>
      <c r="G46" s="52"/>
      <c r="H46" s="52">
        <v>23.56</v>
      </c>
      <c r="I46" s="52"/>
      <c r="J46" s="52">
        <v>0.28999999999999998</v>
      </c>
      <c r="K46" s="52"/>
      <c r="L46" s="52">
        <v>0.61</v>
      </c>
      <c r="M46" s="52"/>
      <c r="N46" s="52">
        <v>1.51</v>
      </c>
      <c r="O46" s="25"/>
      <c r="P46" s="125"/>
      <c r="Q46" s="55"/>
      <c r="R46" s="126"/>
      <c r="S46" s="55"/>
    </row>
    <row r="47" spans="2:19" s="74" customFormat="1" ht="14.1" customHeight="1" x14ac:dyDescent="0.2">
      <c r="B47" s="54" t="s">
        <v>42</v>
      </c>
      <c r="C47" s="25"/>
      <c r="D47" s="60">
        <v>100</v>
      </c>
      <c r="E47" s="52"/>
      <c r="F47" s="60">
        <v>73.09</v>
      </c>
      <c r="G47" s="52"/>
      <c r="H47" s="60">
        <v>24.13</v>
      </c>
      <c r="I47" s="52"/>
      <c r="J47" s="60">
        <v>0.37</v>
      </c>
      <c r="K47" s="52"/>
      <c r="L47" s="60">
        <v>0.99</v>
      </c>
      <c r="M47" s="52"/>
      <c r="N47" s="60">
        <v>1.42</v>
      </c>
      <c r="O47" s="25"/>
      <c r="P47" s="125"/>
      <c r="Q47" s="49"/>
      <c r="R47" s="127"/>
      <c r="S47" s="25"/>
    </row>
    <row r="48" spans="2:19" s="74" customFormat="1" ht="14.1" customHeight="1" x14ac:dyDescent="0.25">
      <c r="B48" s="107" t="s">
        <v>43</v>
      </c>
      <c r="C48" s="25"/>
      <c r="D48" s="52">
        <v>100</v>
      </c>
      <c r="E48" s="52"/>
      <c r="F48" s="52">
        <v>73.819999999999993</v>
      </c>
      <c r="G48" s="52"/>
      <c r="H48" s="52">
        <v>23.66</v>
      </c>
      <c r="I48" s="52"/>
      <c r="J48" s="52">
        <v>0.43</v>
      </c>
      <c r="K48" s="52"/>
      <c r="L48" s="52">
        <v>0.78</v>
      </c>
      <c r="M48" s="52"/>
      <c r="N48" s="52">
        <v>1.31</v>
      </c>
      <c r="O48" s="25"/>
      <c r="P48" s="125"/>
      <c r="Q48" s="71"/>
      <c r="R48" s="128"/>
    </row>
    <row r="49" spans="2:19" s="74" customFormat="1" ht="14.1" customHeight="1" x14ac:dyDescent="0.2">
      <c r="B49" s="59" t="s">
        <v>44</v>
      </c>
      <c r="C49" s="55"/>
      <c r="D49" s="57">
        <v>100</v>
      </c>
      <c r="E49" s="57"/>
      <c r="F49" s="57">
        <v>73.150000000000006</v>
      </c>
      <c r="G49" s="57"/>
      <c r="H49" s="57">
        <v>23.9</v>
      </c>
      <c r="I49" s="57"/>
      <c r="J49" s="57">
        <v>0.47</v>
      </c>
      <c r="K49" s="57"/>
      <c r="L49" s="57">
        <v>0.95</v>
      </c>
      <c r="M49" s="57"/>
      <c r="N49" s="57">
        <v>1.53</v>
      </c>
      <c r="O49" s="55"/>
      <c r="P49" s="125"/>
      <c r="R49" s="129"/>
    </row>
    <row r="50" spans="2:19" s="74" customFormat="1" ht="14.1" customHeight="1" x14ac:dyDescent="0.2">
      <c r="B50" s="59" t="s">
        <v>45</v>
      </c>
      <c r="C50" s="55"/>
      <c r="D50" s="57">
        <v>100</v>
      </c>
      <c r="E50" s="57"/>
      <c r="F50" s="57">
        <v>73.069999999999993</v>
      </c>
      <c r="G50" s="57"/>
      <c r="H50" s="57">
        <v>23.88</v>
      </c>
      <c r="I50" s="57"/>
      <c r="J50" s="57">
        <v>0.41</v>
      </c>
      <c r="K50" s="57"/>
      <c r="L50" s="57">
        <v>0.96</v>
      </c>
      <c r="M50" s="57"/>
      <c r="N50" s="57">
        <v>1.68</v>
      </c>
      <c r="O50" s="55"/>
      <c r="P50" s="125"/>
      <c r="Q50" s="73"/>
      <c r="R50" s="130"/>
    </row>
    <row r="51" spans="2:19" s="74" customFormat="1" ht="14.1" customHeight="1" x14ac:dyDescent="0.25">
      <c r="B51" s="107" t="s">
        <v>46</v>
      </c>
      <c r="C51" s="59"/>
      <c r="D51" s="52">
        <v>100</v>
      </c>
      <c r="E51" s="52"/>
      <c r="F51" s="52">
        <v>74.31</v>
      </c>
      <c r="G51" s="52"/>
      <c r="H51" s="52">
        <v>23.15</v>
      </c>
      <c r="I51" s="52"/>
      <c r="J51" s="52">
        <v>0.49</v>
      </c>
      <c r="K51" s="52"/>
      <c r="L51" s="52">
        <v>0.62</v>
      </c>
      <c r="M51" s="52"/>
      <c r="N51" s="52">
        <v>1.43</v>
      </c>
      <c r="O51" s="25"/>
      <c r="P51" s="125"/>
      <c r="Q51" s="73"/>
      <c r="R51" s="128"/>
    </row>
    <row r="52" spans="2:19" s="74" customFormat="1" ht="14.1" customHeight="1" x14ac:dyDescent="0.2">
      <c r="B52" s="54" t="s">
        <v>47</v>
      </c>
      <c r="C52" s="59"/>
      <c r="D52" s="60">
        <v>100</v>
      </c>
      <c r="E52" s="57"/>
      <c r="F52" s="60">
        <v>73.959999999999994</v>
      </c>
      <c r="G52" s="57"/>
      <c r="H52" s="60">
        <v>23.75</v>
      </c>
      <c r="I52" s="52"/>
      <c r="J52" s="60">
        <v>0.38</v>
      </c>
      <c r="K52" s="57"/>
      <c r="L52" s="60">
        <v>0.59</v>
      </c>
      <c r="M52" s="57"/>
      <c r="N52" s="60">
        <v>1.32</v>
      </c>
      <c r="O52" s="131"/>
      <c r="P52" s="125"/>
      <c r="R52" s="79"/>
    </row>
    <row r="53" spans="2:19" s="74" customFormat="1" ht="14.1" customHeight="1" x14ac:dyDescent="0.2">
      <c r="B53" s="107" t="s">
        <v>48</v>
      </c>
      <c r="C53" s="59"/>
      <c r="D53" s="51">
        <v>100</v>
      </c>
      <c r="E53" s="51"/>
      <c r="F53" s="51">
        <v>73.53</v>
      </c>
      <c r="G53" s="51"/>
      <c r="H53" s="51">
        <v>23.7</v>
      </c>
      <c r="I53" s="51"/>
      <c r="J53" s="51">
        <v>0.27</v>
      </c>
      <c r="K53" s="51"/>
      <c r="L53" s="51">
        <v>0.94</v>
      </c>
      <c r="M53" s="51"/>
      <c r="N53" s="51">
        <v>1.56</v>
      </c>
      <c r="O53" s="69"/>
      <c r="P53" s="125"/>
      <c r="R53" s="79"/>
    </row>
    <row r="54" spans="2:19" s="74" customFormat="1" ht="14.1" customHeight="1" x14ac:dyDescent="0.2">
      <c r="B54" s="107" t="s">
        <v>49</v>
      </c>
      <c r="C54" s="59"/>
      <c r="D54" s="51">
        <v>100</v>
      </c>
      <c r="E54" s="51"/>
      <c r="F54" s="51">
        <v>73.13</v>
      </c>
      <c r="G54" s="51"/>
      <c r="H54" s="51">
        <v>24.02</v>
      </c>
      <c r="I54" s="51"/>
      <c r="J54" s="51">
        <v>0.33</v>
      </c>
      <c r="K54" s="51"/>
      <c r="L54" s="51">
        <v>1.05</v>
      </c>
      <c r="M54" s="51"/>
      <c r="N54" s="51">
        <v>1.47</v>
      </c>
      <c r="O54" s="69"/>
      <c r="P54" s="125"/>
      <c r="R54" s="79"/>
    </row>
    <row r="55" spans="2:19" s="5" customFormat="1" ht="14.1" customHeight="1" x14ac:dyDescent="0.2">
      <c r="B55" s="107" t="s">
        <v>50</v>
      </c>
      <c r="C55" s="59"/>
      <c r="D55" s="51">
        <v>100</v>
      </c>
      <c r="E55" s="51"/>
      <c r="F55" s="51">
        <v>74.989999999999995</v>
      </c>
      <c r="G55" s="51"/>
      <c r="H55" s="51">
        <v>21.2</v>
      </c>
      <c r="I55" s="51"/>
      <c r="J55" s="51">
        <v>0.8</v>
      </c>
      <c r="K55" s="51"/>
      <c r="L55" s="51">
        <v>0.77</v>
      </c>
      <c r="M55" s="51"/>
      <c r="N55" s="51">
        <v>2.2400000000000002</v>
      </c>
      <c r="O55" s="69"/>
      <c r="P55" s="125"/>
      <c r="Q55" s="75"/>
      <c r="R55" s="26"/>
      <c r="S55" s="74"/>
    </row>
    <row r="56" spans="2:19" ht="14.1" customHeight="1" x14ac:dyDescent="0.2">
      <c r="B56" s="107" t="s">
        <v>51</v>
      </c>
      <c r="C56" s="59"/>
      <c r="D56" s="51">
        <v>100</v>
      </c>
      <c r="E56" s="51"/>
      <c r="F56" s="51">
        <v>73.98</v>
      </c>
      <c r="G56" s="51"/>
      <c r="H56" s="51">
        <v>23.73</v>
      </c>
      <c r="I56" s="51"/>
      <c r="J56" s="51">
        <v>0.37</v>
      </c>
      <c r="K56" s="51"/>
      <c r="L56" s="51">
        <v>0.56999999999999995</v>
      </c>
      <c r="M56" s="51"/>
      <c r="N56" s="51">
        <v>1.35</v>
      </c>
      <c r="O56" s="69"/>
      <c r="P56" s="125"/>
      <c r="Q56" s="75"/>
      <c r="R56" s="26"/>
      <c r="S56" s="74"/>
    </row>
    <row r="57" spans="2:19" ht="14.1" customHeight="1" x14ac:dyDescent="0.2">
      <c r="B57" s="54" t="s">
        <v>52</v>
      </c>
      <c r="C57" s="5"/>
      <c r="D57" s="60">
        <v>100</v>
      </c>
      <c r="E57" s="52"/>
      <c r="F57" s="60">
        <v>73.81</v>
      </c>
      <c r="G57" s="52"/>
      <c r="H57" s="60">
        <v>23.91</v>
      </c>
      <c r="I57" s="52"/>
      <c r="J57" s="60">
        <v>0.48</v>
      </c>
      <c r="K57" s="52"/>
      <c r="L57" s="60">
        <v>0.63</v>
      </c>
      <c r="M57" s="52"/>
      <c r="N57" s="60">
        <v>1.17</v>
      </c>
      <c r="O57" s="5"/>
      <c r="P57" s="125"/>
      <c r="Q57" s="132"/>
      <c r="R57" s="88"/>
      <c r="S57" s="74"/>
    </row>
    <row r="58" spans="2:19" ht="14.1" customHeight="1" x14ac:dyDescent="0.2">
      <c r="B58" s="107" t="s">
        <v>53</v>
      </c>
      <c r="C58" s="5"/>
      <c r="D58" s="52">
        <v>100</v>
      </c>
      <c r="E58" s="52"/>
      <c r="F58" s="52">
        <v>73.64</v>
      </c>
      <c r="G58" s="52"/>
      <c r="H58" s="52">
        <v>23.52</v>
      </c>
      <c r="I58" s="52"/>
      <c r="J58" s="52">
        <v>0.92</v>
      </c>
      <c r="K58" s="52"/>
      <c r="L58" s="52">
        <v>0.77</v>
      </c>
      <c r="M58" s="52"/>
      <c r="N58" s="52">
        <v>1.1499999999999999</v>
      </c>
      <c r="O58" s="133"/>
      <c r="P58" s="125"/>
      <c r="Q58" s="5"/>
      <c r="R58" s="26"/>
      <c r="S58" s="5"/>
    </row>
    <row r="59" spans="2:19" ht="14.1" customHeight="1" x14ac:dyDescent="0.2">
      <c r="B59" s="54" t="s">
        <v>54</v>
      </c>
      <c r="C59" s="108"/>
      <c r="D59" s="60">
        <v>100</v>
      </c>
      <c r="E59" s="60"/>
      <c r="F59" s="60">
        <v>73.510000000000005</v>
      </c>
      <c r="G59" s="60"/>
      <c r="H59" s="60">
        <v>24</v>
      </c>
      <c r="I59" s="60"/>
      <c r="J59" s="60">
        <v>0.33</v>
      </c>
      <c r="K59" s="60"/>
      <c r="L59" s="60">
        <v>0.67</v>
      </c>
      <c r="M59" s="60"/>
      <c r="N59" s="60">
        <v>1.49</v>
      </c>
      <c r="O59" s="134"/>
      <c r="P59" s="125"/>
      <c r="Q59" s="5"/>
      <c r="R59" s="26"/>
    </row>
    <row r="60" spans="2:19" ht="12.2" customHeight="1" x14ac:dyDescent="0.2">
      <c r="B60" s="62" t="s">
        <v>59</v>
      </c>
      <c r="D60" s="135"/>
      <c r="E60" s="109"/>
      <c r="G60" s="110"/>
      <c r="H60" s="111"/>
      <c r="I60" s="112"/>
      <c r="J60" s="110"/>
      <c r="K60" s="113"/>
      <c r="L60" s="110"/>
      <c r="M60" s="112"/>
      <c r="N60" s="111"/>
      <c r="O60" s="110"/>
      <c r="P60" s="111"/>
      <c r="Q60" s="112"/>
      <c r="R60" s="110"/>
      <c r="S60" s="119"/>
    </row>
    <row r="61" spans="2:19" ht="11.25" customHeight="1" x14ac:dyDescent="0.2">
      <c r="B61" s="62" t="s">
        <v>55</v>
      </c>
      <c r="D61" s="70"/>
      <c r="E61" s="109"/>
      <c r="G61" s="110"/>
      <c r="H61" s="111"/>
      <c r="I61" s="112"/>
      <c r="J61" s="110"/>
      <c r="K61" s="115"/>
      <c r="L61" s="110"/>
      <c r="M61" s="112"/>
      <c r="N61" s="111"/>
      <c r="O61" s="110"/>
      <c r="P61" s="111"/>
      <c r="Q61" s="112"/>
      <c r="R61" s="110"/>
      <c r="S61" s="119"/>
    </row>
    <row r="62" spans="2:19" ht="10.5" customHeight="1" x14ac:dyDescent="0.2">
      <c r="B62" s="114" t="s">
        <v>56</v>
      </c>
      <c r="D62" s="70"/>
      <c r="E62" s="109"/>
      <c r="G62" s="110"/>
      <c r="H62" s="111"/>
      <c r="I62" s="112"/>
      <c r="J62" s="110"/>
      <c r="K62" s="115"/>
      <c r="L62" s="110"/>
      <c r="M62" s="112"/>
      <c r="N62" s="111"/>
      <c r="O62" s="110"/>
      <c r="P62" s="111"/>
      <c r="Q62" s="112"/>
      <c r="R62" s="110"/>
      <c r="S62" s="119"/>
    </row>
    <row r="63" spans="2:19" ht="8.4499999999999993" customHeight="1" x14ac:dyDescent="0.2">
      <c r="D63" s="70" t="s">
        <v>60</v>
      </c>
      <c r="E63" s="109"/>
      <c r="G63" s="117"/>
      <c r="H63" s="52"/>
      <c r="I63" s="115"/>
      <c r="J63" s="52"/>
      <c r="K63" s="117"/>
      <c r="L63" s="52"/>
      <c r="M63" s="117"/>
      <c r="N63" s="52"/>
      <c r="O63" s="117"/>
      <c r="P63" s="52"/>
      <c r="Q63" s="115"/>
      <c r="R63" s="52"/>
      <c r="S63" s="115"/>
    </row>
    <row r="64" spans="2:19" ht="6" customHeight="1" x14ac:dyDescent="0.2"/>
    <row r="65" spans="2:19" s="74" customFormat="1" x14ac:dyDescent="0.2">
      <c r="B65" s="136" t="s">
        <v>29</v>
      </c>
      <c r="C65" s="83"/>
      <c r="D65" s="84"/>
      <c r="E65" s="85"/>
      <c r="F65" s="86"/>
      <c r="G65" s="83"/>
      <c r="H65" s="3"/>
      <c r="I65" s="132"/>
      <c r="J65" s="137"/>
      <c r="K65" s="132"/>
      <c r="L65" s="87" t="s">
        <v>30</v>
      </c>
      <c r="M65" s="132"/>
      <c r="S65" s="88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zoomScaleNormal="89" zoomScaleSheetLayoutView="100" workbookViewId="0">
      <selection activeCell="D35" sqref="D35:J44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6"/>
      <c r="G3" s="2"/>
    </row>
    <row r="4" spans="2:16" s="7" customFormat="1" ht="34.5" x14ac:dyDescent="0.45">
      <c r="D4" s="8"/>
      <c r="F4" s="138"/>
      <c r="G4" s="10"/>
      <c r="H4" s="8"/>
      <c r="J4" s="138"/>
      <c r="L4" s="8"/>
      <c r="N4" s="138"/>
    </row>
    <row r="5" spans="2:16" ht="22.9" customHeight="1" x14ac:dyDescent="0.2">
      <c r="B5" s="1" t="s">
        <v>1</v>
      </c>
      <c r="D5" s="11"/>
    </row>
    <row r="6" spans="2:16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16" s="15" customFormat="1" ht="22.9" customHeight="1" x14ac:dyDescent="0.35">
      <c r="B7" s="14"/>
      <c r="D7" s="16"/>
      <c r="F7" s="91"/>
      <c r="G7" s="18"/>
      <c r="H7" s="16"/>
      <c r="J7" s="91"/>
      <c r="L7" s="16"/>
      <c r="N7" s="91"/>
    </row>
    <row r="8" spans="2:16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16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16" ht="54" customHeight="1" x14ac:dyDescent="0.2">
      <c r="B10" s="92" t="s">
        <v>61</v>
      </c>
    </row>
    <row r="11" spans="2:16" x14ac:dyDescent="0.2">
      <c r="B11" s="25"/>
      <c r="D11" s="26"/>
      <c r="H11" s="26"/>
      <c r="I11" s="5"/>
      <c r="L11" s="26"/>
      <c r="M11" s="5"/>
      <c r="O11" s="5"/>
    </row>
    <row r="12" spans="2:16" ht="18.75" thickBot="1" x14ac:dyDescent="0.3">
      <c r="B12" s="28" t="s">
        <v>62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5"/>
    </row>
    <row r="13" spans="2:16" ht="9" customHeight="1" x14ac:dyDescent="0.25">
      <c r="B13" s="140"/>
      <c r="C13" s="5"/>
      <c r="D13" s="141"/>
      <c r="E13" s="142"/>
      <c r="F13" s="143"/>
      <c r="G13" s="142"/>
      <c r="H13" s="141"/>
      <c r="I13" s="142"/>
      <c r="J13" s="143"/>
      <c r="K13" s="142"/>
      <c r="L13" s="141"/>
      <c r="M13" s="142"/>
      <c r="N13" s="143"/>
      <c r="O13" s="5"/>
    </row>
    <row r="14" spans="2:16" s="39" customFormat="1" ht="14.1" customHeight="1" x14ac:dyDescent="0.2">
      <c r="B14" s="38"/>
      <c r="D14" s="144" t="s">
        <v>63</v>
      </c>
      <c r="E14" s="145"/>
      <c r="F14" s="146"/>
      <c r="G14" s="147"/>
      <c r="H14" s="148" t="s">
        <v>9</v>
      </c>
      <c r="I14" s="145"/>
      <c r="J14" s="146"/>
      <c r="K14" s="149"/>
      <c r="L14" s="144" t="s">
        <v>64</v>
      </c>
      <c r="M14" s="145"/>
      <c r="N14" s="146"/>
      <c r="O14" s="38"/>
    </row>
    <row r="15" spans="2:16" s="34" customFormat="1" ht="14.1" customHeight="1" x14ac:dyDescent="0.2">
      <c r="B15" s="150"/>
      <c r="D15" s="151" t="s">
        <v>65</v>
      </c>
      <c r="E15" s="152"/>
      <c r="F15" s="153" t="s">
        <v>66</v>
      </c>
      <c r="G15" s="154"/>
      <c r="H15" s="151" t="s">
        <v>65</v>
      </c>
      <c r="I15" s="152"/>
      <c r="J15" s="153" t="s">
        <v>66</v>
      </c>
      <c r="K15" s="152"/>
      <c r="L15" s="151" t="s">
        <v>65</v>
      </c>
      <c r="M15" s="152"/>
      <c r="N15" s="153" t="s">
        <v>66</v>
      </c>
      <c r="O15" s="155"/>
    </row>
    <row r="16" spans="2:16" ht="14.1" customHeight="1" x14ac:dyDescent="0.2">
      <c r="B16" s="156" t="s">
        <v>67</v>
      </c>
      <c r="D16" s="61">
        <v>30883.439999999999</v>
      </c>
      <c r="E16" s="157"/>
      <c r="F16" s="158">
        <v>1.1000000000000001</v>
      </c>
      <c r="G16" s="159"/>
      <c r="H16" s="61">
        <v>23003.23</v>
      </c>
      <c r="I16" s="157"/>
      <c r="J16" s="158">
        <v>0.9</v>
      </c>
      <c r="K16" s="159"/>
      <c r="L16" s="61">
        <v>7880.21</v>
      </c>
      <c r="M16" s="157"/>
      <c r="N16" s="158">
        <v>2</v>
      </c>
      <c r="O16" s="67"/>
      <c r="P16" s="3"/>
    </row>
    <row r="17" spans="2:16" ht="14.1" customHeight="1" x14ac:dyDescent="0.2">
      <c r="B17" s="160" t="s">
        <v>68</v>
      </c>
      <c r="C17" s="5"/>
      <c r="D17" s="51">
        <v>37235.53</v>
      </c>
      <c r="E17" s="67"/>
      <c r="F17" s="68">
        <v>0.9</v>
      </c>
      <c r="G17" s="69"/>
      <c r="H17" s="51">
        <v>27474.01</v>
      </c>
      <c r="I17" s="67"/>
      <c r="J17" s="68">
        <v>0.4</v>
      </c>
      <c r="K17" s="69"/>
      <c r="L17" s="51">
        <v>9761.52</v>
      </c>
      <c r="M17" s="67"/>
      <c r="N17" s="68">
        <v>2.1</v>
      </c>
      <c r="O17" s="67"/>
      <c r="P17" s="3"/>
    </row>
    <row r="18" spans="2:16" ht="14.1" customHeight="1" x14ac:dyDescent="0.2">
      <c r="B18" s="25" t="s">
        <v>69</v>
      </c>
      <c r="C18" s="5"/>
      <c r="D18" s="51">
        <v>31358.75</v>
      </c>
      <c r="E18" s="67"/>
      <c r="F18" s="68">
        <v>1.4</v>
      </c>
      <c r="G18" s="69"/>
      <c r="H18" s="51">
        <v>22426.68</v>
      </c>
      <c r="I18" s="67"/>
      <c r="J18" s="68">
        <v>1.4</v>
      </c>
      <c r="K18" s="69"/>
      <c r="L18" s="51">
        <v>8932.07</v>
      </c>
      <c r="M18" s="67"/>
      <c r="N18" s="68">
        <v>1.2</v>
      </c>
      <c r="O18" s="67"/>
      <c r="P18" s="3"/>
    </row>
    <row r="19" spans="2:16" ht="14.1" customHeight="1" x14ac:dyDescent="0.2">
      <c r="B19" s="161" t="s">
        <v>70</v>
      </c>
      <c r="C19" s="108"/>
      <c r="D19" s="61">
        <v>29699.14</v>
      </c>
      <c r="E19" s="162"/>
      <c r="F19" s="158">
        <v>1.2</v>
      </c>
      <c r="G19" s="163"/>
      <c r="H19" s="61">
        <v>22234.59</v>
      </c>
      <c r="I19" s="162"/>
      <c r="J19" s="158">
        <v>1</v>
      </c>
      <c r="K19" s="163"/>
      <c r="L19" s="61">
        <v>7464.55</v>
      </c>
      <c r="M19" s="162"/>
      <c r="N19" s="158">
        <v>2</v>
      </c>
      <c r="O19" s="67"/>
      <c r="P19" s="3"/>
    </row>
    <row r="20" spans="2:16" ht="12.2" customHeight="1" x14ac:dyDescent="0.2">
      <c r="B20" s="164" t="s">
        <v>71</v>
      </c>
      <c r="C20" s="59"/>
      <c r="D20" s="165"/>
      <c r="E20" s="59"/>
      <c r="F20" s="166"/>
      <c r="G20" s="167"/>
      <c r="H20" s="168"/>
      <c r="I20" s="49"/>
      <c r="J20" s="169"/>
      <c r="K20" s="59"/>
      <c r="L20" s="168"/>
      <c r="M20" s="49"/>
      <c r="N20" s="169"/>
      <c r="O20" s="49"/>
    </row>
    <row r="21" spans="2:16" ht="8.4499999999999993" customHeight="1" x14ac:dyDescent="0.2">
      <c r="B21" s="170" t="s">
        <v>72</v>
      </c>
      <c r="C21" s="5"/>
      <c r="D21" s="171"/>
      <c r="E21" s="5"/>
      <c r="F21" s="172"/>
      <c r="H21" s="26"/>
      <c r="I21" s="5"/>
      <c r="J21" s="172"/>
      <c r="K21" s="5"/>
      <c r="L21" s="26"/>
      <c r="M21" s="5"/>
      <c r="N21" s="172"/>
      <c r="O21" s="135"/>
    </row>
    <row r="22" spans="2:16" s="53" customFormat="1" ht="24" customHeight="1" x14ac:dyDescent="0.2">
      <c r="B22" s="173" t="s">
        <v>73</v>
      </c>
      <c r="D22" s="125"/>
      <c r="F22" s="174"/>
      <c r="G22" s="25"/>
      <c r="H22" s="125"/>
      <c r="I22" s="25"/>
      <c r="J22" s="174"/>
      <c r="L22" s="125"/>
      <c r="M22" s="25"/>
      <c r="N22" s="174"/>
      <c r="O22" s="25"/>
    </row>
    <row r="23" spans="2:16" ht="18.75" thickBot="1" x14ac:dyDescent="0.3">
      <c r="B23" s="175" t="s">
        <v>31</v>
      </c>
      <c r="C23" s="176"/>
      <c r="D23" s="177"/>
      <c r="E23" s="176"/>
      <c r="F23" s="178"/>
      <c r="G23" s="176"/>
      <c r="H23" s="177"/>
      <c r="I23" s="176"/>
      <c r="J23" s="139"/>
      <c r="K23" s="176"/>
      <c r="L23" s="177"/>
      <c r="M23" s="176"/>
      <c r="N23" s="139"/>
      <c r="O23" s="55"/>
    </row>
    <row r="24" spans="2:16" ht="9" customHeight="1" x14ac:dyDescent="0.25">
      <c r="B24" s="140"/>
      <c r="C24" s="5"/>
      <c r="D24" s="141"/>
      <c r="E24" s="142"/>
      <c r="F24" s="143"/>
      <c r="G24" s="142"/>
      <c r="H24" s="141"/>
      <c r="I24" s="142"/>
      <c r="J24" s="143"/>
      <c r="K24" s="142"/>
      <c r="L24" s="141"/>
      <c r="M24" s="142"/>
      <c r="N24" s="143"/>
      <c r="O24" s="5"/>
    </row>
    <row r="25" spans="2:16" s="39" customFormat="1" ht="14.1" customHeight="1" x14ac:dyDescent="0.2">
      <c r="B25" s="38"/>
      <c r="D25" s="179" t="s">
        <v>63</v>
      </c>
      <c r="E25" s="145"/>
      <c r="F25" s="146"/>
      <c r="G25" s="147"/>
      <c r="H25" s="179" t="s">
        <v>9</v>
      </c>
      <c r="I25" s="145"/>
      <c r="J25" s="146"/>
      <c r="K25" s="149"/>
      <c r="L25" s="144" t="s">
        <v>64</v>
      </c>
      <c r="M25" s="145"/>
      <c r="N25" s="146"/>
      <c r="O25" s="38"/>
    </row>
    <row r="26" spans="2:16" s="34" customFormat="1" ht="14.1" customHeight="1" x14ac:dyDescent="0.2">
      <c r="B26" s="150"/>
      <c r="D26" s="151" t="s">
        <v>65</v>
      </c>
      <c r="E26" s="152"/>
      <c r="F26" s="153" t="s">
        <v>66</v>
      </c>
      <c r="G26" s="154"/>
      <c r="H26" s="151" t="s">
        <v>65</v>
      </c>
      <c r="I26" s="152"/>
      <c r="J26" s="153" t="s">
        <v>66</v>
      </c>
      <c r="K26" s="152"/>
      <c r="L26" s="151" t="s">
        <v>65</v>
      </c>
      <c r="M26" s="152"/>
      <c r="N26" s="153" t="s">
        <v>66</v>
      </c>
      <c r="O26" s="155"/>
    </row>
    <row r="27" spans="2:16" ht="12.2" customHeight="1" x14ac:dyDescent="0.2">
      <c r="B27" s="156" t="s">
        <v>37</v>
      </c>
      <c r="C27" s="107"/>
      <c r="D27" s="61">
        <v>30883.439999999999</v>
      </c>
      <c r="E27" s="157"/>
      <c r="F27" s="158">
        <v>1.1000000000000001</v>
      </c>
      <c r="G27" s="159"/>
      <c r="H27" s="61">
        <v>23003.23</v>
      </c>
      <c r="I27" s="157"/>
      <c r="J27" s="158">
        <v>0.9</v>
      </c>
      <c r="K27" s="159"/>
      <c r="L27" s="61">
        <v>7880.21</v>
      </c>
      <c r="M27" s="157"/>
      <c r="N27" s="158">
        <v>2</v>
      </c>
      <c r="O27" s="67"/>
      <c r="P27" s="3"/>
    </row>
    <row r="28" spans="2:16" ht="14.1" customHeight="1" x14ac:dyDescent="0.2">
      <c r="B28" s="180" t="s">
        <v>38</v>
      </c>
      <c r="C28" s="107"/>
      <c r="D28" s="51">
        <v>27140.48</v>
      </c>
      <c r="E28" s="157"/>
      <c r="F28" s="68">
        <v>-0.9</v>
      </c>
      <c r="G28" s="159"/>
      <c r="H28" s="51">
        <v>20061.849999999999</v>
      </c>
      <c r="I28" s="157"/>
      <c r="J28" s="68">
        <v>-1.1000000000000001</v>
      </c>
      <c r="K28" s="159"/>
      <c r="L28" s="51">
        <v>7078.63</v>
      </c>
      <c r="M28" s="157"/>
      <c r="N28" s="68">
        <v>-0.2</v>
      </c>
      <c r="O28" s="67"/>
      <c r="P28" s="3"/>
    </row>
    <row r="29" spans="2:16" ht="14.1" customHeight="1" x14ac:dyDescent="0.2">
      <c r="B29" s="180" t="s">
        <v>39</v>
      </c>
      <c r="C29" s="107"/>
      <c r="D29" s="47">
        <v>29499.13</v>
      </c>
      <c r="E29" s="157"/>
      <c r="F29" s="181">
        <v>1.4</v>
      </c>
      <c r="G29" s="159"/>
      <c r="H29" s="47">
        <v>21830.05</v>
      </c>
      <c r="I29" s="157"/>
      <c r="J29" s="181">
        <v>0.9</v>
      </c>
      <c r="K29" s="159"/>
      <c r="L29" s="47">
        <v>7669.08</v>
      </c>
      <c r="M29" s="157"/>
      <c r="N29" s="181">
        <v>2.8</v>
      </c>
      <c r="O29" s="67"/>
      <c r="P29" s="3"/>
    </row>
    <row r="30" spans="2:16" ht="14.1" customHeight="1" x14ac:dyDescent="0.2">
      <c r="B30" s="182" t="s">
        <v>40</v>
      </c>
      <c r="C30" s="107"/>
      <c r="D30" s="51">
        <v>31330.03</v>
      </c>
      <c r="E30" s="157"/>
      <c r="F30" s="68">
        <v>0.6</v>
      </c>
      <c r="G30" s="159"/>
      <c r="H30" s="51">
        <v>23441.919999999998</v>
      </c>
      <c r="I30" s="157"/>
      <c r="J30" s="68">
        <v>0</v>
      </c>
      <c r="K30" s="159"/>
      <c r="L30" s="51">
        <v>7888.11</v>
      </c>
      <c r="M30" s="157"/>
      <c r="N30" s="68">
        <v>2.7</v>
      </c>
      <c r="O30" s="67"/>
      <c r="P30" s="3"/>
    </row>
    <row r="31" spans="2:16" ht="14.1" customHeight="1" x14ac:dyDescent="0.2">
      <c r="B31" s="182" t="s">
        <v>41</v>
      </c>
      <c r="C31" s="107"/>
      <c r="D31" s="51">
        <v>30108.41</v>
      </c>
      <c r="E31" s="157"/>
      <c r="F31" s="68">
        <v>3.4</v>
      </c>
      <c r="G31" s="159"/>
      <c r="H31" s="51">
        <v>22394.29</v>
      </c>
      <c r="I31" s="157"/>
      <c r="J31" s="68">
        <v>3.4</v>
      </c>
      <c r="K31" s="159"/>
      <c r="L31" s="51">
        <v>7714.12</v>
      </c>
      <c r="M31" s="157"/>
      <c r="N31" s="68">
        <v>3.4</v>
      </c>
      <c r="O31" s="67"/>
      <c r="P31" s="3"/>
    </row>
    <row r="32" spans="2:16" ht="14.1" customHeight="1" x14ac:dyDescent="0.2">
      <c r="B32" s="156" t="s">
        <v>42</v>
      </c>
      <c r="C32" s="107"/>
      <c r="D32" s="61">
        <v>26479.29</v>
      </c>
      <c r="E32" s="157"/>
      <c r="F32" s="158">
        <v>1.9</v>
      </c>
      <c r="G32" s="159"/>
      <c r="H32" s="61">
        <v>19499.07</v>
      </c>
      <c r="I32" s="157"/>
      <c r="J32" s="158">
        <v>1.8</v>
      </c>
      <c r="K32" s="159"/>
      <c r="L32" s="61">
        <v>6980.22</v>
      </c>
      <c r="M32" s="157"/>
      <c r="N32" s="158">
        <v>2.2000000000000002</v>
      </c>
      <c r="O32" s="67"/>
      <c r="P32" s="3"/>
    </row>
    <row r="33" spans="2:16" ht="14.1" customHeight="1" x14ac:dyDescent="0.2">
      <c r="B33" s="180" t="s">
        <v>43</v>
      </c>
      <c r="C33" s="107"/>
      <c r="D33" s="47">
        <v>29653.77</v>
      </c>
      <c r="E33" s="157"/>
      <c r="F33" s="181">
        <v>1.5</v>
      </c>
      <c r="G33" s="159"/>
      <c r="H33" s="47">
        <v>22063.67</v>
      </c>
      <c r="I33" s="157"/>
      <c r="J33" s="181">
        <v>1.6</v>
      </c>
      <c r="K33" s="159"/>
      <c r="L33" s="47">
        <v>7590.1</v>
      </c>
      <c r="M33" s="157"/>
      <c r="N33" s="181">
        <v>1</v>
      </c>
      <c r="O33" s="67"/>
      <c r="P33" s="3"/>
    </row>
    <row r="34" spans="2:16" ht="14.1" customHeight="1" x14ac:dyDescent="0.2">
      <c r="B34" s="182" t="s">
        <v>44</v>
      </c>
      <c r="C34" s="107"/>
      <c r="D34" s="47">
        <v>27934.01</v>
      </c>
      <c r="E34" s="157"/>
      <c r="F34" s="181">
        <v>1.8</v>
      </c>
      <c r="G34" s="159"/>
      <c r="H34" s="47">
        <v>20628.919999999998</v>
      </c>
      <c r="I34" s="157"/>
      <c r="J34" s="181">
        <v>1.2</v>
      </c>
      <c r="K34" s="159"/>
      <c r="L34" s="47">
        <v>7305.09</v>
      </c>
      <c r="M34" s="157"/>
      <c r="N34" s="181">
        <v>3.3</v>
      </c>
      <c r="O34" s="67"/>
      <c r="P34" s="3"/>
    </row>
    <row r="35" spans="2:16" ht="14.1" customHeight="1" x14ac:dyDescent="0.2">
      <c r="B35" s="182" t="s">
        <v>45</v>
      </c>
      <c r="C35" s="107"/>
      <c r="D35" s="51">
        <v>27350.04</v>
      </c>
      <c r="E35" s="157"/>
      <c r="F35" s="68">
        <v>-0.2</v>
      </c>
      <c r="G35" s="159"/>
      <c r="H35" s="51">
        <v>20136.18</v>
      </c>
      <c r="I35" s="157"/>
      <c r="J35" s="68">
        <v>-1.4</v>
      </c>
      <c r="K35" s="159"/>
      <c r="L35" s="51">
        <v>7213.86</v>
      </c>
      <c r="M35" s="157"/>
      <c r="N35" s="68">
        <v>3.2</v>
      </c>
      <c r="O35" s="67"/>
      <c r="P35" s="3"/>
    </row>
    <row r="36" spans="2:16" ht="14.1" customHeight="1" x14ac:dyDescent="0.2">
      <c r="B36" s="180" t="s">
        <v>46</v>
      </c>
      <c r="C36" s="107"/>
      <c r="D36" s="47">
        <v>32922.32</v>
      </c>
      <c r="E36" s="157"/>
      <c r="F36" s="181">
        <v>2.2999999999999998</v>
      </c>
      <c r="G36" s="159"/>
      <c r="H36" s="47">
        <v>24592.880000000001</v>
      </c>
      <c r="I36" s="157"/>
      <c r="J36" s="181">
        <v>1.9</v>
      </c>
      <c r="K36" s="159"/>
      <c r="L36" s="47">
        <v>8329.44</v>
      </c>
      <c r="M36" s="157"/>
      <c r="N36" s="181">
        <v>3.4</v>
      </c>
      <c r="O36" s="67"/>
      <c r="P36" s="3"/>
    </row>
    <row r="37" spans="2:16" ht="14.1" customHeight="1" x14ac:dyDescent="0.2">
      <c r="B37" s="156" t="s">
        <v>47</v>
      </c>
      <c r="C37" s="59"/>
      <c r="D37" s="61">
        <v>27515.13</v>
      </c>
      <c r="E37" s="67"/>
      <c r="F37" s="158">
        <v>-0.1</v>
      </c>
      <c r="G37" s="159"/>
      <c r="H37" s="61">
        <v>20485.57</v>
      </c>
      <c r="I37" s="157"/>
      <c r="J37" s="158">
        <v>-0.2</v>
      </c>
      <c r="K37" s="159"/>
      <c r="L37" s="61">
        <v>7029.56</v>
      </c>
      <c r="M37" s="157"/>
      <c r="N37" s="158">
        <v>0.3</v>
      </c>
      <c r="O37" s="67"/>
      <c r="P37" s="3"/>
    </row>
    <row r="38" spans="2:16" ht="14.1" customHeight="1" x14ac:dyDescent="0.2">
      <c r="B38" s="180" t="s">
        <v>48</v>
      </c>
      <c r="C38" s="107"/>
      <c r="D38" s="47">
        <v>24951.17</v>
      </c>
      <c r="E38" s="157"/>
      <c r="F38" s="181">
        <v>0.8</v>
      </c>
      <c r="G38" s="159"/>
      <c r="H38" s="47">
        <v>18669.759999999998</v>
      </c>
      <c r="I38" s="157"/>
      <c r="J38" s="181">
        <v>1.2</v>
      </c>
      <c r="K38" s="159"/>
      <c r="L38" s="47">
        <v>6281.41</v>
      </c>
      <c r="M38" s="157"/>
      <c r="N38" s="181">
        <v>-0.3</v>
      </c>
      <c r="O38" s="67"/>
      <c r="P38" s="3"/>
    </row>
    <row r="39" spans="2:16" ht="14.1" customHeight="1" x14ac:dyDescent="0.2">
      <c r="B39" s="180" t="s">
        <v>49</v>
      </c>
      <c r="C39" s="59"/>
      <c r="D39" s="51">
        <v>27802.75</v>
      </c>
      <c r="E39" s="67"/>
      <c r="F39" s="68">
        <v>1.5</v>
      </c>
      <c r="G39" s="69"/>
      <c r="H39" s="51">
        <v>20469.5</v>
      </c>
      <c r="I39" s="67"/>
      <c r="J39" s="68">
        <v>1</v>
      </c>
      <c r="K39" s="69"/>
      <c r="L39" s="51">
        <v>7333.25</v>
      </c>
      <c r="M39" s="67"/>
      <c r="N39" s="68">
        <v>3.1</v>
      </c>
      <c r="O39" s="67"/>
      <c r="P39" s="3"/>
    </row>
    <row r="40" spans="2:16" ht="14.1" customHeight="1" x14ac:dyDescent="0.2">
      <c r="B40" s="182" t="s">
        <v>50</v>
      </c>
      <c r="C40" s="107"/>
      <c r="D40" s="51">
        <v>36562.199999999997</v>
      </c>
      <c r="E40" s="157"/>
      <c r="F40" s="68">
        <v>1.2</v>
      </c>
      <c r="G40" s="159"/>
      <c r="H40" s="51">
        <v>27559.74</v>
      </c>
      <c r="I40" s="157"/>
      <c r="J40" s="68">
        <v>1.2</v>
      </c>
      <c r="K40" s="159"/>
      <c r="L40" s="51">
        <v>9002.4599999999991</v>
      </c>
      <c r="M40" s="157"/>
      <c r="N40" s="68">
        <v>1</v>
      </c>
      <c r="O40" s="67"/>
      <c r="P40" s="3"/>
    </row>
    <row r="41" spans="2:16" ht="14.1" customHeight="1" x14ac:dyDescent="0.2">
      <c r="B41" s="182" t="s">
        <v>51</v>
      </c>
      <c r="C41" s="59"/>
      <c r="D41" s="51">
        <v>27168.05</v>
      </c>
      <c r="E41" s="67"/>
      <c r="F41" s="68">
        <v>0.2</v>
      </c>
      <c r="G41" s="69"/>
      <c r="H41" s="51">
        <v>20208.3</v>
      </c>
      <c r="I41" s="67"/>
      <c r="J41" s="68">
        <v>-0.3</v>
      </c>
      <c r="K41" s="69"/>
      <c r="L41" s="51">
        <v>6959.75</v>
      </c>
      <c r="M41" s="67"/>
      <c r="N41" s="68">
        <v>1.7</v>
      </c>
      <c r="O41" s="67"/>
      <c r="P41" s="3"/>
    </row>
    <row r="42" spans="2:16" ht="14.1" customHeight="1" x14ac:dyDescent="0.2">
      <c r="B42" s="156" t="s">
        <v>52</v>
      </c>
      <c r="C42" s="107"/>
      <c r="D42" s="61">
        <v>33615.919999999998</v>
      </c>
      <c r="E42" s="157"/>
      <c r="F42" s="158">
        <v>1.9</v>
      </c>
      <c r="G42" s="159"/>
      <c r="H42" s="61">
        <v>24990.87</v>
      </c>
      <c r="I42" s="157"/>
      <c r="J42" s="158">
        <v>1.7</v>
      </c>
      <c r="K42" s="159"/>
      <c r="L42" s="61">
        <v>8625.0499999999993</v>
      </c>
      <c r="M42" s="157"/>
      <c r="N42" s="158">
        <v>2.7</v>
      </c>
      <c r="O42" s="67"/>
      <c r="P42" s="3"/>
    </row>
    <row r="43" spans="2:16" ht="14.1" customHeight="1" x14ac:dyDescent="0.2">
      <c r="B43" s="180" t="s">
        <v>53</v>
      </c>
      <c r="C43" s="107"/>
      <c r="D43" s="51">
        <v>36584.26</v>
      </c>
      <c r="E43" s="157"/>
      <c r="F43" s="68">
        <v>2.9</v>
      </c>
      <c r="G43" s="159"/>
      <c r="H43" s="51">
        <v>27127.33</v>
      </c>
      <c r="I43" s="157"/>
      <c r="J43" s="68">
        <v>2.4</v>
      </c>
      <c r="K43" s="159"/>
      <c r="L43" s="51">
        <v>9456.93</v>
      </c>
      <c r="M43" s="157"/>
      <c r="N43" s="68">
        <v>4.2</v>
      </c>
      <c r="O43" s="67"/>
    </row>
    <row r="44" spans="2:16" ht="14.1" customHeight="1" x14ac:dyDescent="0.2">
      <c r="B44" s="156" t="s">
        <v>54</v>
      </c>
      <c r="C44" s="54"/>
      <c r="D44" s="61">
        <v>28110.51</v>
      </c>
      <c r="E44" s="162"/>
      <c r="F44" s="158">
        <v>-0.5</v>
      </c>
      <c r="G44" s="163"/>
      <c r="H44" s="61">
        <v>20782.009999999998</v>
      </c>
      <c r="I44" s="162"/>
      <c r="J44" s="158">
        <v>-1.5</v>
      </c>
      <c r="K44" s="163"/>
      <c r="L44" s="61">
        <v>7328.5</v>
      </c>
      <c r="M44" s="162"/>
      <c r="N44" s="158">
        <v>2.4</v>
      </c>
      <c r="O44" s="67"/>
    </row>
    <row r="45" spans="2:16" ht="12.2" customHeight="1" x14ac:dyDescent="0.2">
      <c r="B45" s="164" t="s">
        <v>71</v>
      </c>
      <c r="C45" s="59"/>
      <c r="D45" s="165"/>
      <c r="E45" s="59"/>
      <c r="F45" s="166"/>
      <c r="G45" s="167"/>
      <c r="H45" s="168"/>
      <c r="I45" s="49"/>
      <c r="J45" s="169"/>
      <c r="K45" s="59"/>
      <c r="L45" s="168"/>
      <c r="M45" s="49"/>
      <c r="N45" s="169"/>
      <c r="O45" s="49"/>
    </row>
    <row r="46" spans="2:16" ht="8.4499999999999993" customHeight="1" x14ac:dyDescent="0.2">
      <c r="B46" s="170" t="s">
        <v>74</v>
      </c>
      <c r="C46" s="5"/>
      <c r="D46" s="171"/>
      <c r="E46" s="5"/>
      <c r="F46" s="172"/>
      <c r="H46" s="26"/>
      <c r="I46" s="5"/>
      <c r="J46" s="172"/>
      <c r="K46" s="5"/>
      <c r="L46" s="26"/>
      <c r="M46" s="5"/>
      <c r="N46" s="172"/>
      <c r="O46" s="135"/>
    </row>
    <row r="47" spans="2:16" s="53" customFormat="1" ht="9" customHeight="1" x14ac:dyDescent="0.2">
      <c r="B47" s="164" t="s">
        <v>75</v>
      </c>
      <c r="C47" s="183"/>
      <c r="D47" s="184"/>
      <c r="E47" s="183"/>
      <c r="F47" s="185"/>
      <c r="G47" s="149"/>
      <c r="H47" s="184"/>
      <c r="I47" s="149"/>
      <c r="J47" s="185"/>
      <c r="K47" s="183"/>
      <c r="L47" s="184"/>
      <c r="M47" s="149"/>
      <c r="N47" s="185"/>
      <c r="O47" s="25"/>
    </row>
    <row r="48" spans="2:16" s="74" customFormat="1" ht="14.1" customHeight="1" x14ac:dyDescent="0.25">
      <c r="B48" s="71"/>
      <c r="C48" s="71"/>
      <c r="D48" s="72"/>
      <c r="E48" s="71"/>
      <c r="F48" s="186"/>
      <c r="G48" s="71"/>
      <c r="H48" s="128"/>
      <c r="I48" s="73"/>
      <c r="J48" s="187"/>
      <c r="L48" s="129"/>
      <c r="N48" s="188"/>
    </row>
    <row r="49" spans="2:15" s="74" customFormat="1" ht="14.1" customHeight="1" x14ac:dyDescent="0.2">
      <c r="B49" s="75"/>
      <c r="C49" s="75"/>
      <c r="D49" s="76"/>
      <c r="E49" s="75"/>
      <c r="F49" s="77"/>
      <c r="G49" s="75"/>
      <c r="H49" s="189"/>
      <c r="J49" s="190"/>
      <c r="L49" s="129"/>
      <c r="N49" s="188"/>
    </row>
    <row r="50" spans="2:15" s="74" customFormat="1" ht="14.1" customHeight="1" x14ac:dyDescent="0.2">
      <c r="B50" s="75"/>
      <c r="C50" s="75"/>
      <c r="D50" s="76"/>
      <c r="E50" s="75"/>
      <c r="F50" s="77"/>
      <c r="G50" s="75"/>
      <c r="H50" s="189"/>
      <c r="J50" s="190"/>
      <c r="L50" s="129"/>
      <c r="N50" s="188"/>
    </row>
    <row r="51" spans="2:15" s="74" customFormat="1" ht="14.1" customHeight="1" x14ac:dyDescent="0.2">
      <c r="B51" s="75"/>
      <c r="C51" s="75"/>
      <c r="D51" s="76"/>
      <c r="E51" s="75"/>
      <c r="F51" s="77"/>
      <c r="G51" s="75"/>
      <c r="H51" s="189"/>
      <c r="J51" s="190"/>
      <c r="L51" s="129"/>
      <c r="N51" s="188"/>
    </row>
    <row r="52" spans="2:15" s="74" customFormat="1" ht="14.1" customHeight="1" x14ac:dyDescent="0.2">
      <c r="B52" s="80"/>
      <c r="C52" s="75"/>
      <c r="D52" s="76"/>
      <c r="E52" s="81"/>
      <c r="F52" s="77"/>
      <c r="G52" s="75"/>
      <c r="H52" s="76"/>
      <c r="I52" s="75"/>
      <c r="J52" s="172"/>
      <c r="L52" s="129"/>
      <c r="N52" s="188"/>
    </row>
    <row r="53" spans="2:15" s="74" customFormat="1" ht="14.1" customHeight="1" x14ac:dyDescent="0.2">
      <c r="B53" s="136" t="s">
        <v>29</v>
      </c>
      <c r="C53" s="83"/>
      <c r="D53" s="84"/>
      <c r="E53" s="85"/>
      <c r="F53" s="86"/>
      <c r="G53" s="83"/>
      <c r="H53" s="3"/>
      <c r="I53" s="132"/>
      <c r="J53" s="188"/>
      <c r="K53" s="75"/>
      <c r="L53" s="136" t="s">
        <v>30</v>
      </c>
      <c r="N53" s="188"/>
      <c r="O53" s="88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tabSelected="1" view="pageBreakPreview" topLeftCell="B1" zoomScale="106" zoomScaleNormal="88" zoomScaleSheetLayoutView="106" zoomScalePageLayoutView="78" workbookViewId="0">
      <selection activeCell="D35" sqref="D35:J44"/>
    </sheetView>
  </sheetViews>
  <sheetFormatPr baseColWidth="10" defaultRowHeight="12.75" x14ac:dyDescent="0.2"/>
  <cols>
    <col min="1" max="1" width="6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6"/>
      <c r="G3" s="2"/>
    </row>
    <row r="4" spans="2:22" s="7" customFormat="1" ht="34.5" x14ac:dyDescent="0.45">
      <c r="D4" s="8"/>
      <c r="F4" s="138"/>
      <c r="G4" s="10"/>
      <c r="H4" s="8"/>
      <c r="J4" s="138"/>
      <c r="L4" s="8"/>
      <c r="N4" s="138"/>
    </row>
    <row r="5" spans="2:22" ht="22.9" customHeight="1" x14ac:dyDescent="0.2">
      <c r="B5" s="1" t="s">
        <v>1</v>
      </c>
      <c r="D5" s="11"/>
    </row>
    <row r="6" spans="2:22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22" s="15" customFormat="1" ht="22.5" customHeight="1" x14ac:dyDescent="0.35">
      <c r="B7" s="14"/>
      <c r="D7" s="16"/>
      <c r="F7" s="91"/>
      <c r="G7" s="18"/>
      <c r="H7" s="16"/>
      <c r="J7" s="91"/>
      <c r="L7" s="16"/>
      <c r="N7" s="91"/>
    </row>
    <row r="8" spans="2:22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22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22" ht="25.5" customHeight="1" x14ac:dyDescent="0.2">
      <c r="B10" s="191" t="s">
        <v>76</v>
      </c>
    </row>
    <row r="11" spans="2:22" x14ac:dyDescent="0.2">
      <c r="B11" s="25"/>
      <c r="D11" s="26"/>
      <c r="H11" s="26"/>
      <c r="I11" s="5"/>
      <c r="L11" s="26"/>
      <c r="M11" s="5"/>
      <c r="O11" s="5"/>
    </row>
    <row r="12" spans="2:22" ht="18.75" thickBot="1" x14ac:dyDescent="0.3">
      <c r="B12" s="28" t="s">
        <v>77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29"/>
      <c r="P12" s="29"/>
      <c r="Q12" s="29"/>
      <c r="R12" s="29"/>
      <c r="S12" s="29"/>
      <c r="T12" s="29"/>
      <c r="U12" s="29"/>
      <c r="V12" s="29"/>
    </row>
    <row r="13" spans="2:22" ht="9" customHeight="1" x14ac:dyDescent="0.25">
      <c r="B13" s="140"/>
      <c r="C13" s="5"/>
      <c r="D13" s="26"/>
      <c r="E13" s="5"/>
      <c r="F13" s="172"/>
      <c r="H13" s="26"/>
      <c r="I13" s="5"/>
      <c r="J13" s="172"/>
      <c r="K13" s="5"/>
      <c r="L13" s="26"/>
      <c r="M13" s="5"/>
      <c r="N13" s="172"/>
      <c r="O13" s="5"/>
      <c r="P13" s="5"/>
      <c r="Q13" s="5"/>
      <c r="R13" s="5"/>
      <c r="S13" s="5"/>
      <c r="T13" s="5"/>
      <c r="U13" s="5"/>
      <c r="V13" s="5"/>
    </row>
    <row r="14" spans="2:22" ht="13.7" customHeight="1" x14ac:dyDescent="0.25">
      <c r="B14" s="140"/>
      <c r="C14" s="5"/>
      <c r="D14" s="229" t="s">
        <v>37</v>
      </c>
      <c r="E14" s="230"/>
      <c r="F14" s="230"/>
      <c r="G14" s="192"/>
      <c r="H14" s="193" t="s">
        <v>78</v>
      </c>
      <c r="I14" s="194"/>
      <c r="J14" s="195"/>
      <c r="K14" s="194"/>
      <c r="L14" s="193"/>
      <c r="M14" s="194"/>
      <c r="N14" s="195"/>
      <c r="O14" s="195"/>
      <c r="P14" s="193"/>
      <c r="Q14" s="194"/>
      <c r="R14" s="195"/>
      <c r="S14" s="196"/>
      <c r="T14" s="232" t="s">
        <v>79</v>
      </c>
      <c r="U14" s="233"/>
      <c r="V14" s="233"/>
    </row>
    <row r="15" spans="2:22" s="39" customFormat="1" ht="14.1" customHeight="1" x14ac:dyDescent="0.2">
      <c r="B15" s="38"/>
      <c r="D15" s="231"/>
      <c r="E15" s="231"/>
      <c r="F15" s="231"/>
      <c r="G15" s="196"/>
      <c r="H15" s="197" t="s">
        <v>80</v>
      </c>
      <c r="I15" s="198"/>
      <c r="J15" s="199"/>
      <c r="K15" s="200"/>
      <c r="L15" s="197" t="s">
        <v>81</v>
      </c>
      <c r="M15" s="201"/>
      <c r="N15" s="199"/>
      <c r="O15" s="200"/>
      <c r="P15" s="197" t="s">
        <v>82</v>
      </c>
      <c r="Q15" s="198"/>
      <c r="R15" s="199"/>
      <c r="S15" s="196"/>
      <c r="T15" s="234"/>
      <c r="U15" s="234"/>
      <c r="V15" s="234"/>
    </row>
    <row r="16" spans="2:22" s="34" customFormat="1" ht="14.1" customHeight="1" x14ac:dyDescent="0.2">
      <c r="B16" s="150"/>
      <c r="D16" s="197" t="s">
        <v>83</v>
      </c>
      <c r="E16" s="202"/>
      <c r="F16" s="199" t="s">
        <v>84</v>
      </c>
      <c r="G16" s="200"/>
      <c r="H16" s="197" t="s">
        <v>83</v>
      </c>
      <c r="I16" s="202"/>
      <c r="J16" s="199" t="s">
        <v>84</v>
      </c>
      <c r="K16" s="200"/>
      <c r="L16" s="197" t="s">
        <v>83</v>
      </c>
      <c r="M16" s="202"/>
      <c r="N16" s="199" t="s">
        <v>84</v>
      </c>
      <c r="O16" s="200"/>
      <c r="P16" s="197" t="s">
        <v>83</v>
      </c>
      <c r="Q16" s="202"/>
      <c r="R16" s="199" t="s">
        <v>84</v>
      </c>
      <c r="S16" s="200"/>
      <c r="T16" s="197" t="s">
        <v>83</v>
      </c>
      <c r="U16" s="202"/>
      <c r="V16" s="199" t="s">
        <v>84</v>
      </c>
    </row>
    <row r="17" spans="2:22" ht="14.1" customHeight="1" x14ac:dyDescent="0.2">
      <c r="B17" s="156" t="s">
        <v>37</v>
      </c>
      <c r="D17" s="158">
        <f>SUM(H17,L17,P17,T17)</f>
        <v>99.999999999999986</v>
      </c>
      <c r="E17" s="181"/>
      <c r="F17" s="158">
        <f>SUM(J17,N17,R17,V17)</f>
        <v>100</v>
      </c>
      <c r="G17" s="181"/>
      <c r="H17" s="158">
        <v>25.7</v>
      </c>
      <c r="I17" s="181"/>
      <c r="J17" s="158">
        <v>25.2</v>
      </c>
      <c r="K17" s="181"/>
      <c r="L17" s="158">
        <v>45.9</v>
      </c>
      <c r="M17" s="181"/>
      <c r="N17" s="158">
        <v>65.599999999999994</v>
      </c>
      <c r="O17" s="68"/>
      <c r="P17" s="158">
        <v>16.600000000000001</v>
      </c>
      <c r="Q17" s="181"/>
      <c r="R17" s="158">
        <v>3.3</v>
      </c>
      <c r="S17" s="181"/>
      <c r="T17" s="158">
        <v>11.8</v>
      </c>
      <c r="U17" s="181"/>
      <c r="V17" s="158">
        <v>5.9</v>
      </c>
    </row>
    <row r="18" spans="2:22" ht="14.1" customHeight="1" x14ac:dyDescent="0.2">
      <c r="B18" s="160" t="s">
        <v>85</v>
      </c>
      <c r="C18" s="5"/>
      <c r="D18" s="68">
        <f>SUM(H18,L18,P18,T18)</f>
        <v>99.999999999999986</v>
      </c>
      <c r="E18" s="68"/>
      <c r="F18" s="68">
        <f>SUM(J18,N18,R18,V18)</f>
        <v>100.00000000000001</v>
      </c>
      <c r="G18" s="68"/>
      <c r="H18" s="203">
        <v>24.9</v>
      </c>
      <c r="I18" s="203"/>
      <c r="J18" s="203">
        <v>20.7</v>
      </c>
      <c r="K18" s="203"/>
      <c r="L18" s="203">
        <v>54.3</v>
      </c>
      <c r="M18" s="204"/>
      <c r="N18" s="203">
        <v>73.400000000000006</v>
      </c>
      <c r="O18" s="203"/>
      <c r="P18" s="203">
        <v>19.3</v>
      </c>
      <c r="Q18" s="205"/>
      <c r="R18" s="203">
        <v>3.5</v>
      </c>
      <c r="S18" s="203"/>
      <c r="T18" s="203">
        <v>1.5</v>
      </c>
      <c r="U18" s="204"/>
      <c r="V18" s="203">
        <v>2.4</v>
      </c>
    </row>
    <row r="19" spans="2:22" ht="14.1" customHeight="1" x14ac:dyDescent="0.2">
      <c r="B19" s="161" t="s">
        <v>86</v>
      </c>
      <c r="C19" s="108"/>
      <c r="D19" s="158">
        <f>SUM(H19,L19,P19,T19)</f>
        <v>100</v>
      </c>
      <c r="E19" s="158"/>
      <c r="F19" s="158">
        <f>SUM(J19,N19,R19,V19)</f>
        <v>100</v>
      </c>
      <c r="G19" s="158"/>
      <c r="H19" s="206">
        <v>26</v>
      </c>
      <c r="I19" s="207"/>
      <c r="J19" s="206">
        <v>26.2</v>
      </c>
      <c r="K19" s="206"/>
      <c r="L19" s="206">
        <v>43.8</v>
      </c>
      <c r="M19" s="207"/>
      <c r="N19" s="206">
        <v>63.7</v>
      </c>
      <c r="O19" s="206"/>
      <c r="P19" s="206">
        <v>15.9</v>
      </c>
      <c r="Q19" s="207"/>
      <c r="R19" s="206">
        <v>3.3</v>
      </c>
      <c r="S19" s="206"/>
      <c r="T19" s="206">
        <v>14.3</v>
      </c>
      <c r="U19" s="207"/>
      <c r="V19" s="206">
        <v>6.8</v>
      </c>
    </row>
    <row r="20" spans="2:22" s="53" customFormat="1" ht="24" customHeight="1" x14ac:dyDescent="0.2">
      <c r="B20" s="208"/>
      <c r="D20" s="209"/>
      <c r="E20" s="174"/>
      <c r="F20" s="174"/>
      <c r="G20" s="209"/>
      <c r="H20" s="174"/>
      <c r="I20" s="209"/>
      <c r="J20" s="174"/>
      <c r="K20" s="174"/>
      <c r="L20" s="209"/>
      <c r="M20" s="209"/>
      <c r="N20" s="174"/>
      <c r="O20" s="209"/>
      <c r="P20" s="174"/>
      <c r="Q20" s="174"/>
      <c r="R20" s="174"/>
      <c r="S20" s="174"/>
      <c r="T20" s="174"/>
      <c r="U20" s="174"/>
      <c r="V20" s="174"/>
    </row>
    <row r="21" spans="2:22" ht="18.75" thickBot="1" x14ac:dyDescent="0.3">
      <c r="B21" s="175" t="s">
        <v>87</v>
      </c>
      <c r="C21" s="176"/>
      <c r="D21" s="178"/>
      <c r="E21" s="178"/>
      <c r="F21" s="178"/>
      <c r="G21" s="178"/>
      <c r="H21" s="139"/>
      <c r="I21" s="178"/>
      <c r="J21" s="139"/>
      <c r="K21" s="178"/>
      <c r="L21" s="178"/>
      <c r="M21" s="178"/>
      <c r="N21" s="139"/>
      <c r="O21" s="178"/>
      <c r="P21" s="139"/>
      <c r="Q21" s="139"/>
      <c r="R21" s="139"/>
      <c r="S21" s="139"/>
      <c r="T21" s="139"/>
      <c r="U21" s="139"/>
      <c r="V21" s="139"/>
    </row>
    <row r="22" spans="2:22" ht="10.5" customHeight="1" x14ac:dyDescent="0.25">
      <c r="B22" s="140"/>
      <c r="C22" s="5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</row>
    <row r="23" spans="2:22" ht="12" customHeight="1" x14ac:dyDescent="0.25">
      <c r="B23" s="140"/>
      <c r="C23" s="5"/>
      <c r="D23" s="229" t="s">
        <v>37</v>
      </c>
      <c r="E23" s="230"/>
      <c r="F23" s="230"/>
      <c r="G23" s="192"/>
      <c r="H23" s="193" t="s">
        <v>78</v>
      </c>
      <c r="I23" s="194"/>
      <c r="J23" s="195"/>
      <c r="K23" s="194"/>
      <c r="L23" s="193"/>
      <c r="M23" s="194"/>
      <c r="N23" s="195"/>
      <c r="O23" s="195"/>
      <c r="P23" s="193"/>
      <c r="Q23" s="194"/>
      <c r="R23" s="195"/>
      <c r="S23" s="196"/>
      <c r="T23" s="232" t="s">
        <v>79</v>
      </c>
      <c r="U23" s="233"/>
      <c r="V23" s="233"/>
    </row>
    <row r="24" spans="2:22" s="39" customFormat="1" ht="14.1" customHeight="1" x14ac:dyDescent="0.2">
      <c r="B24" s="38"/>
      <c r="D24" s="231"/>
      <c r="E24" s="231"/>
      <c r="F24" s="231"/>
      <c r="G24" s="196"/>
      <c r="H24" s="197" t="s">
        <v>80</v>
      </c>
      <c r="I24" s="198"/>
      <c r="J24" s="199"/>
      <c r="K24" s="200"/>
      <c r="L24" s="197" t="s">
        <v>81</v>
      </c>
      <c r="M24" s="201"/>
      <c r="N24" s="199"/>
      <c r="O24" s="200"/>
      <c r="P24" s="197" t="s">
        <v>82</v>
      </c>
      <c r="Q24" s="198"/>
      <c r="R24" s="199"/>
      <c r="S24" s="196"/>
      <c r="T24" s="234"/>
      <c r="U24" s="234"/>
      <c r="V24" s="234"/>
    </row>
    <row r="25" spans="2:22" s="34" customFormat="1" ht="14.1" customHeight="1" x14ac:dyDescent="0.2">
      <c r="B25" s="150"/>
      <c r="D25" s="197" t="s">
        <v>83</v>
      </c>
      <c r="E25" s="202"/>
      <c r="F25" s="199" t="s">
        <v>84</v>
      </c>
      <c r="G25" s="200"/>
      <c r="H25" s="197" t="s">
        <v>83</v>
      </c>
      <c r="I25" s="202"/>
      <c r="J25" s="199" t="s">
        <v>84</v>
      </c>
      <c r="K25" s="200"/>
      <c r="L25" s="197" t="s">
        <v>83</v>
      </c>
      <c r="M25" s="202"/>
      <c r="N25" s="199" t="s">
        <v>84</v>
      </c>
      <c r="O25" s="200"/>
      <c r="P25" s="197" t="s">
        <v>83</v>
      </c>
      <c r="Q25" s="202"/>
      <c r="R25" s="199" t="s">
        <v>84</v>
      </c>
      <c r="S25" s="200"/>
      <c r="T25" s="197" t="s">
        <v>83</v>
      </c>
      <c r="U25" s="202"/>
      <c r="V25" s="199" t="s">
        <v>84</v>
      </c>
    </row>
    <row r="26" spans="2:22" ht="12.2" customHeight="1" x14ac:dyDescent="0.2">
      <c r="B26" s="156" t="s">
        <v>37</v>
      </c>
      <c r="C26" s="107"/>
      <c r="D26" s="158">
        <f>SUM(H26,L26,P26,T26)</f>
        <v>99.999999999999986</v>
      </c>
      <c r="E26" s="181"/>
      <c r="F26" s="158">
        <f t="shared" ref="F26:F43" si="0">SUM(J26,N26,R26,V26)</f>
        <v>100</v>
      </c>
      <c r="G26" s="181"/>
      <c r="H26" s="158">
        <v>25.7</v>
      </c>
      <c r="I26" s="181"/>
      <c r="J26" s="158">
        <v>25.2</v>
      </c>
      <c r="K26" s="181"/>
      <c r="L26" s="158">
        <v>45.9</v>
      </c>
      <c r="M26" s="181"/>
      <c r="N26" s="158">
        <v>65.599999999999994</v>
      </c>
      <c r="O26" s="68"/>
      <c r="P26" s="158">
        <v>16.600000000000001</v>
      </c>
      <c r="Q26" s="181"/>
      <c r="R26" s="158">
        <v>3.3</v>
      </c>
      <c r="S26" s="181"/>
      <c r="T26" s="158">
        <v>11.8</v>
      </c>
      <c r="U26" s="181"/>
      <c r="V26" s="158">
        <v>5.9</v>
      </c>
    </row>
    <row r="27" spans="2:22" ht="14.1" customHeight="1" x14ac:dyDescent="0.2">
      <c r="B27" s="180" t="s">
        <v>38</v>
      </c>
      <c r="C27" s="107"/>
      <c r="D27" s="68">
        <f t="shared" ref="D27:D43" si="1">SUM(H27,L27,P27,T27)</f>
        <v>100.00000000000001</v>
      </c>
      <c r="E27" s="68"/>
      <c r="F27" s="68">
        <f t="shared" si="0"/>
        <v>100</v>
      </c>
      <c r="G27" s="68"/>
      <c r="H27" s="203">
        <v>24</v>
      </c>
      <c r="I27" s="203"/>
      <c r="J27" s="203">
        <v>26.2</v>
      </c>
      <c r="K27" s="203"/>
      <c r="L27" s="203">
        <v>45.4</v>
      </c>
      <c r="M27" s="204"/>
      <c r="N27" s="203">
        <v>65.599999999999994</v>
      </c>
      <c r="O27" s="203"/>
      <c r="P27" s="203">
        <v>17.7</v>
      </c>
      <c r="Q27" s="205"/>
      <c r="R27" s="203">
        <v>3.7</v>
      </c>
      <c r="S27" s="203"/>
      <c r="T27" s="203">
        <v>12.9</v>
      </c>
      <c r="U27" s="204"/>
      <c r="V27" s="203">
        <v>4.5</v>
      </c>
    </row>
    <row r="28" spans="2:22" ht="14.1" customHeight="1" x14ac:dyDescent="0.2">
      <c r="B28" s="180" t="s">
        <v>39</v>
      </c>
      <c r="C28" s="107"/>
      <c r="D28" s="158">
        <f t="shared" si="1"/>
        <v>100</v>
      </c>
      <c r="E28" s="158"/>
      <c r="F28" s="158">
        <f t="shared" si="0"/>
        <v>100</v>
      </c>
      <c r="G28" s="158"/>
      <c r="H28" s="206">
        <v>24.5</v>
      </c>
      <c r="I28" s="207"/>
      <c r="J28" s="206">
        <v>24.8</v>
      </c>
      <c r="K28" s="206"/>
      <c r="L28" s="206">
        <v>43.3</v>
      </c>
      <c r="M28" s="207"/>
      <c r="N28" s="206">
        <v>64.7</v>
      </c>
      <c r="O28" s="206"/>
      <c r="P28" s="206">
        <v>18</v>
      </c>
      <c r="Q28" s="207"/>
      <c r="R28" s="206">
        <v>3.4</v>
      </c>
      <c r="S28" s="206"/>
      <c r="T28" s="206">
        <v>14.2</v>
      </c>
      <c r="U28" s="207"/>
      <c r="V28" s="206">
        <v>7.1</v>
      </c>
    </row>
    <row r="29" spans="2:22" ht="14.1" customHeight="1" x14ac:dyDescent="0.2">
      <c r="B29" s="182" t="s">
        <v>40</v>
      </c>
      <c r="C29" s="107"/>
      <c r="D29" s="68">
        <f t="shared" si="1"/>
        <v>100</v>
      </c>
      <c r="E29" s="181"/>
      <c r="F29" s="68">
        <f t="shared" si="0"/>
        <v>100</v>
      </c>
      <c r="G29" s="181"/>
      <c r="H29" s="68">
        <v>22.8</v>
      </c>
      <c r="I29" s="181"/>
      <c r="J29" s="68">
        <v>25</v>
      </c>
      <c r="K29" s="181"/>
      <c r="L29" s="68">
        <v>45.5</v>
      </c>
      <c r="M29" s="181"/>
      <c r="N29" s="68">
        <v>68.900000000000006</v>
      </c>
      <c r="O29" s="68"/>
      <c r="P29" s="68">
        <v>17.2</v>
      </c>
      <c r="Q29" s="181"/>
      <c r="R29" s="68">
        <v>1.8</v>
      </c>
      <c r="S29" s="181"/>
      <c r="T29" s="68">
        <v>14.5</v>
      </c>
      <c r="U29" s="181"/>
      <c r="V29" s="68">
        <v>4.3</v>
      </c>
    </row>
    <row r="30" spans="2:22" ht="14.1" customHeight="1" x14ac:dyDescent="0.2">
      <c r="B30" s="182" t="s">
        <v>41</v>
      </c>
      <c r="C30" s="107"/>
      <c r="D30" s="68">
        <f t="shared" si="1"/>
        <v>100</v>
      </c>
      <c r="E30" s="181"/>
      <c r="F30" s="68">
        <f t="shared" si="0"/>
        <v>100</v>
      </c>
      <c r="G30" s="181"/>
      <c r="H30" s="68">
        <v>19.5</v>
      </c>
      <c r="I30" s="181"/>
      <c r="J30" s="68">
        <v>25.4</v>
      </c>
      <c r="K30" s="181"/>
      <c r="L30" s="68">
        <v>57</v>
      </c>
      <c r="M30" s="181"/>
      <c r="N30" s="68">
        <v>62.9</v>
      </c>
      <c r="O30" s="68"/>
      <c r="P30" s="68">
        <v>12.9</v>
      </c>
      <c r="Q30" s="181"/>
      <c r="R30" s="68">
        <v>3.5</v>
      </c>
      <c r="S30" s="181"/>
      <c r="T30" s="68">
        <v>10.6</v>
      </c>
      <c r="U30" s="181"/>
      <c r="V30" s="68">
        <v>8.1999999999999993</v>
      </c>
    </row>
    <row r="31" spans="2:22" ht="14.1" customHeight="1" x14ac:dyDescent="0.2">
      <c r="B31" s="156" t="s">
        <v>42</v>
      </c>
      <c r="C31" s="107"/>
      <c r="D31" s="158">
        <f t="shared" si="1"/>
        <v>100.00000000000001</v>
      </c>
      <c r="E31" s="181"/>
      <c r="F31" s="158">
        <f t="shared" si="0"/>
        <v>100.00000000000001</v>
      </c>
      <c r="G31" s="181"/>
      <c r="H31" s="158">
        <v>22.3</v>
      </c>
      <c r="I31" s="181"/>
      <c r="J31" s="158">
        <v>28.6</v>
      </c>
      <c r="K31" s="181"/>
      <c r="L31" s="158">
        <v>50.4</v>
      </c>
      <c r="M31" s="181"/>
      <c r="N31" s="158">
        <v>60.6</v>
      </c>
      <c r="O31" s="68"/>
      <c r="P31" s="158">
        <v>14.9</v>
      </c>
      <c r="Q31" s="181"/>
      <c r="R31" s="158">
        <v>2.9</v>
      </c>
      <c r="S31" s="181"/>
      <c r="T31" s="158">
        <v>12.4</v>
      </c>
      <c r="U31" s="181"/>
      <c r="V31" s="158">
        <v>7.9</v>
      </c>
    </row>
    <row r="32" spans="2:22" ht="14.1" customHeight="1" x14ac:dyDescent="0.2">
      <c r="B32" s="180" t="s">
        <v>43</v>
      </c>
      <c r="C32" s="107"/>
      <c r="D32" s="181">
        <f t="shared" si="1"/>
        <v>100.00000000000001</v>
      </c>
      <c r="E32" s="181"/>
      <c r="F32" s="181">
        <f t="shared" si="0"/>
        <v>100.00000000000001</v>
      </c>
      <c r="G32" s="181"/>
      <c r="H32" s="181">
        <v>24.4</v>
      </c>
      <c r="I32" s="181"/>
      <c r="J32" s="181">
        <v>24.6</v>
      </c>
      <c r="K32" s="181"/>
      <c r="L32" s="181">
        <v>40.5</v>
      </c>
      <c r="M32" s="181"/>
      <c r="N32" s="181">
        <v>61.2</v>
      </c>
      <c r="O32" s="68"/>
      <c r="P32" s="181">
        <v>21.2</v>
      </c>
      <c r="Q32" s="181"/>
      <c r="R32" s="181">
        <v>3.8</v>
      </c>
      <c r="S32" s="181"/>
      <c r="T32" s="181">
        <v>13.9</v>
      </c>
      <c r="U32" s="181"/>
      <c r="V32" s="181">
        <v>10.4</v>
      </c>
    </row>
    <row r="33" spans="2:22" ht="14.1" customHeight="1" x14ac:dyDescent="0.2">
      <c r="B33" s="182" t="s">
        <v>44</v>
      </c>
      <c r="C33" s="107"/>
      <c r="D33" s="181">
        <f t="shared" si="1"/>
        <v>100</v>
      </c>
      <c r="E33" s="181"/>
      <c r="F33" s="181">
        <f t="shared" si="0"/>
        <v>99.999999999999986</v>
      </c>
      <c r="G33" s="181"/>
      <c r="H33" s="181">
        <v>27.7</v>
      </c>
      <c r="I33" s="181"/>
      <c r="J33" s="181">
        <v>25.9</v>
      </c>
      <c r="K33" s="181"/>
      <c r="L33" s="181">
        <v>43.3</v>
      </c>
      <c r="M33" s="181"/>
      <c r="N33" s="181">
        <v>63.8</v>
      </c>
      <c r="O33" s="68"/>
      <c r="P33" s="181">
        <v>15.9</v>
      </c>
      <c r="Q33" s="181"/>
      <c r="R33" s="181">
        <v>2.5</v>
      </c>
      <c r="S33" s="181"/>
      <c r="T33" s="181">
        <v>13.1</v>
      </c>
      <c r="U33" s="181"/>
      <c r="V33" s="181">
        <v>7.8</v>
      </c>
    </row>
    <row r="34" spans="2:22" ht="14.1" customHeight="1" x14ac:dyDescent="0.2">
      <c r="B34" s="182" t="s">
        <v>45</v>
      </c>
      <c r="C34" s="107"/>
      <c r="D34" s="68">
        <f t="shared" si="1"/>
        <v>100</v>
      </c>
      <c r="E34" s="181"/>
      <c r="F34" s="68">
        <f t="shared" si="0"/>
        <v>100</v>
      </c>
      <c r="G34" s="181"/>
      <c r="H34" s="68">
        <v>23</v>
      </c>
      <c r="I34" s="181"/>
      <c r="J34" s="68">
        <v>22.6</v>
      </c>
      <c r="K34" s="181"/>
      <c r="L34" s="68">
        <v>45.1</v>
      </c>
      <c r="M34" s="181"/>
      <c r="N34" s="68">
        <v>65.400000000000006</v>
      </c>
      <c r="O34" s="68"/>
      <c r="P34" s="68">
        <v>13.4</v>
      </c>
      <c r="Q34" s="181"/>
      <c r="R34" s="68">
        <v>3.5</v>
      </c>
      <c r="S34" s="181"/>
      <c r="T34" s="68">
        <v>18.5</v>
      </c>
      <c r="U34" s="181"/>
      <c r="V34" s="68">
        <v>8.5</v>
      </c>
    </row>
    <row r="35" spans="2:22" ht="14.1" customHeight="1" x14ac:dyDescent="0.2">
      <c r="B35" s="180" t="s">
        <v>46</v>
      </c>
      <c r="C35" s="107"/>
      <c r="D35" s="181">
        <f t="shared" si="1"/>
        <v>100</v>
      </c>
      <c r="E35" s="181"/>
      <c r="F35" s="181">
        <f t="shared" si="0"/>
        <v>100</v>
      </c>
      <c r="G35" s="181"/>
      <c r="H35" s="181">
        <v>24.8</v>
      </c>
      <c r="I35" s="181"/>
      <c r="J35" s="181">
        <v>22.4</v>
      </c>
      <c r="K35" s="181"/>
      <c r="L35" s="181">
        <v>53.2</v>
      </c>
      <c r="M35" s="181"/>
      <c r="N35" s="181">
        <v>71.7</v>
      </c>
      <c r="O35" s="68"/>
      <c r="P35" s="181">
        <v>14.5</v>
      </c>
      <c r="Q35" s="181"/>
      <c r="R35" s="181">
        <v>2.7</v>
      </c>
      <c r="S35" s="181"/>
      <c r="T35" s="181">
        <v>7.5</v>
      </c>
      <c r="U35" s="181"/>
      <c r="V35" s="181">
        <v>3.2</v>
      </c>
    </row>
    <row r="36" spans="2:22" ht="14.1" customHeight="1" x14ac:dyDescent="0.2">
      <c r="B36" s="156" t="s">
        <v>47</v>
      </c>
      <c r="C36" s="59"/>
      <c r="D36" s="158">
        <f t="shared" si="1"/>
        <v>100.00000000000001</v>
      </c>
      <c r="E36" s="181"/>
      <c r="F36" s="158">
        <f t="shared" si="0"/>
        <v>99.999999999999986</v>
      </c>
      <c r="G36" s="181"/>
      <c r="H36" s="158">
        <v>23.6</v>
      </c>
      <c r="I36" s="181"/>
      <c r="J36" s="158">
        <v>25.1</v>
      </c>
      <c r="K36" s="181"/>
      <c r="L36" s="158">
        <v>46.1</v>
      </c>
      <c r="M36" s="181"/>
      <c r="N36" s="158">
        <v>64.599999999999994</v>
      </c>
      <c r="O36" s="68"/>
      <c r="P36" s="158">
        <v>15.9</v>
      </c>
      <c r="Q36" s="181"/>
      <c r="R36" s="158">
        <v>4.0999999999999996</v>
      </c>
      <c r="S36" s="181"/>
      <c r="T36" s="158">
        <v>14.4</v>
      </c>
      <c r="U36" s="181"/>
      <c r="V36" s="158">
        <v>6.2</v>
      </c>
    </row>
    <row r="37" spans="2:22" ht="14.1" customHeight="1" x14ac:dyDescent="0.2">
      <c r="B37" s="180" t="s">
        <v>48</v>
      </c>
      <c r="C37" s="107"/>
      <c r="D37" s="181">
        <f t="shared" si="1"/>
        <v>100</v>
      </c>
      <c r="E37" s="181"/>
      <c r="F37" s="181">
        <f t="shared" si="0"/>
        <v>100</v>
      </c>
      <c r="G37" s="181"/>
      <c r="H37" s="181">
        <v>21.4</v>
      </c>
      <c r="I37" s="181"/>
      <c r="J37" s="181">
        <v>24.8</v>
      </c>
      <c r="K37" s="181"/>
      <c r="L37" s="181">
        <v>36</v>
      </c>
      <c r="M37" s="181"/>
      <c r="N37" s="181">
        <v>56</v>
      </c>
      <c r="O37" s="68"/>
      <c r="P37" s="181">
        <v>15.3</v>
      </c>
      <c r="Q37" s="181"/>
      <c r="R37" s="181">
        <v>3.8</v>
      </c>
      <c r="S37" s="181"/>
      <c r="T37" s="181">
        <v>27.3</v>
      </c>
      <c r="U37" s="181"/>
      <c r="V37" s="181">
        <v>15.4</v>
      </c>
    </row>
    <row r="38" spans="2:22" ht="14.1" customHeight="1" x14ac:dyDescent="0.2">
      <c r="B38" s="180" t="s">
        <v>49</v>
      </c>
      <c r="C38" s="59"/>
      <c r="D38" s="68">
        <f t="shared" si="1"/>
        <v>100</v>
      </c>
      <c r="E38" s="68"/>
      <c r="F38" s="68">
        <f t="shared" si="0"/>
        <v>99.999999999999986</v>
      </c>
      <c r="G38" s="68"/>
      <c r="H38" s="68">
        <v>21.1</v>
      </c>
      <c r="I38" s="68"/>
      <c r="J38" s="68">
        <v>18.600000000000001</v>
      </c>
      <c r="K38" s="68"/>
      <c r="L38" s="68">
        <v>49.4</v>
      </c>
      <c r="M38" s="68"/>
      <c r="N38" s="68">
        <v>70</v>
      </c>
      <c r="O38" s="68"/>
      <c r="P38" s="68">
        <v>15</v>
      </c>
      <c r="Q38" s="68"/>
      <c r="R38" s="68">
        <v>3.3</v>
      </c>
      <c r="S38" s="68"/>
      <c r="T38" s="68">
        <v>14.5</v>
      </c>
      <c r="U38" s="68"/>
      <c r="V38" s="68">
        <v>8.1</v>
      </c>
    </row>
    <row r="39" spans="2:22" ht="14.1" customHeight="1" x14ac:dyDescent="0.2">
      <c r="B39" s="182" t="s">
        <v>50</v>
      </c>
      <c r="C39" s="107"/>
      <c r="D39" s="181">
        <f t="shared" si="1"/>
        <v>100</v>
      </c>
      <c r="E39" s="181"/>
      <c r="F39" s="181">
        <f t="shared" si="0"/>
        <v>100</v>
      </c>
      <c r="G39" s="181"/>
      <c r="H39" s="181">
        <v>36.9</v>
      </c>
      <c r="I39" s="181"/>
      <c r="J39" s="181">
        <v>33.700000000000003</v>
      </c>
      <c r="K39" s="181"/>
      <c r="L39" s="181">
        <v>37.1</v>
      </c>
      <c r="M39" s="181"/>
      <c r="N39" s="181">
        <v>60.2</v>
      </c>
      <c r="O39" s="68"/>
      <c r="P39" s="181">
        <v>17.7</v>
      </c>
      <c r="Q39" s="181"/>
      <c r="R39" s="181">
        <v>3.1</v>
      </c>
      <c r="S39" s="181"/>
      <c r="T39" s="181">
        <v>8.3000000000000007</v>
      </c>
      <c r="U39" s="181"/>
      <c r="V39" s="181">
        <v>3</v>
      </c>
    </row>
    <row r="40" spans="2:22" ht="14.1" customHeight="1" x14ac:dyDescent="0.2">
      <c r="B40" s="182" t="s">
        <v>51</v>
      </c>
      <c r="C40" s="59"/>
      <c r="D40" s="68">
        <f t="shared" si="1"/>
        <v>100</v>
      </c>
      <c r="E40" s="68"/>
      <c r="F40" s="68">
        <f t="shared" si="0"/>
        <v>99.999999999999986</v>
      </c>
      <c r="G40" s="68"/>
      <c r="H40" s="68">
        <v>24.2</v>
      </c>
      <c r="I40" s="68"/>
      <c r="J40" s="68">
        <v>25.4</v>
      </c>
      <c r="K40" s="68"/>
      <c r="L40" s="68">
        <v>52.5</v>
      </c>
      <c r="M40" s="68"/>
      <c r="N40" s="68">
        <v>70.2</v>
      </c>
      <c r="O40" s="68"/>
      <c r="P40" s="68">
        <v>11</v>
      </c>
      <c r="Q40" s="68"/>
      <c r="R40" s="68">
        <v>2.2999999999999998</v>
      </c>
      <c r="S40" s="68"/>
      <c r="T40" s="68">
        <v>12.3</v>
      </c>
      <c r="U40" s="68"/>
      <c r="V40" s="68">
        <v>2.1</v>
      </c>
    </row>
    <row r="41" spans="2:22" ht="14.1" customHeight="1" x14ac:dyDescent="0.2">
      <c r="B41" s="156" t="s">
        <v>52</v>
      </c>
      <c r="C41" s="107"/>
      <c r="D41" s="158">
        <f t="shared" si="1"/>
        <v>100</v>
      </c>
      <c r="E41" s="181"/>
      <c r="F41" s="158">
        <f t="shared" si="0"/>
        <v>100.00000000000001</v>
      </c>
      <c r="G41" s="181"/>
      <c r="H41" s="158">
        <v>19.100000000000001</v>
      </c>
      <c r="I41" s="181"/>
      <c r="J41" s="158">
        <v>19.600000000000001</v>
      </c>
      <c r="K41" s="181"/>
      <c r="L41" s="158">
        <v>40</v>
      </c>
      <c r="M41" s="181"/>
      <c r="N41" s="158">
        <v>61.7</v>
      </c>
      <c r="O41" s="68"/>
      <c r="P41" s="158">
        <v>22.6</v>
      </c>
      <c r="Q41" s="181"/>
      <c r="R41" s="158">
        <v>4.4000000000000004</v>
      </c>
      <c r="S41" s="181"/>
      <c r="T41" s="158">
        <v>18.3</v>
      </c>
      <c r="U41" s="181"/>
      <c r="V41" s="158">
        <v>14.3</v>
      </c>
    </row>
    <row r="42" spans="2:22" ht="14.1" customHeight="1" x14ac:dyDescent="0.2">
      <c r="B42" s="180" t="s">
        <v>53</v>
      </c>
      <c r="C42" s="107"/>
      <c r="D42" s="68">
        <f t="shared" si="1"/>
        <v>100</v>
      </c>
      <c r="E42" s="181"/>
      <c r="F42" s="68">
        <f t="shared" si="0"/>
        <v>100.00000000000001</v>
      </c>
      <c r="G42" s="181"/>
      <c r="H42" s="68">
        <v>14.7</v>
      </c>
      <c r="I42" s="181"/>
      <c r="J42" s="68">
        <v>16.2</v>
      </c>
      <c r="K42" s="181"/>
      <c r="L42" s="68">
        <v>45.2</v>
      </c>
      <c r="M42" s="181"/>
      <c r="N42" s="68">
        <v>66.900000000000006</v>
      </c>
      <c r="O42" s="68"/>
      <c r="P42" s="68">
        <v>25.8</v>
      </c>
      <c r="Q42" s="181"/>
      <c r="R42" s="68">
        <v>5.7</v>
      </c>
      <c r="S42" s="181"/>
      <c r="T42" s="68">
        <v>14.3</v>
      </c>
      <c r="U42" s="181"/>
      <c r="V42" s="68">
        <v>11.2</v>
      </c>
    </row>
    <row r="43" spans="2:22" ht="14.1" customHeight="1" x14ac:dyDescent="0.2">
      <c r="B43" s="156" t="s">
        <v>54</v>
      </c>
      <c r="C43" s="54"/>
      <c r="D43" s="158">
        <f t="shared" si="1"/>
        <v>99.999999999999986</v>
      </c>
      <c r="E43" s="158"/>
      <c r="F43" s="158">
        <f t="shared" si="0"/>
        <v>100</v>
      </c>
      <c r="G43" s="158"/>
      <c r="H43" s="158">
        <v>31.5</v>
      </c>
      <c r="I43" s="158"/>
      <c r="J43" s="158">
        <v>26.7</v>
      </c>
      <c r="K43" s="158"/>
      <c r="L43" s="158">
        <v>44.3</v>
      </c>
      <c r="M43" s="158"/>
      <c r="N43" s="158">
        <v>61.5</v>
      </c>
      <c r="O43" s="68"/>
      <c r="P43" s="158">
        <v>13.1</v>
      </c>
      <c r="Q43" s="158"/>
      <c r="R43" s="158">
        <v>4.2</v>
      </c>
      <c r="S43" s="158"/>
      <c r="T43" s="158">
        <v>11.1</v>
      </c>
      <c r="U43" s="158"/>
      <c r="V43" s="158">
        <v>7.6</v>
      </c>
    </row>
    <row r="44" spans="2:22" ht="14.1" customHeight="1" x14ac:dyDescent="0.2">
      <c r="B44" s="182"/>
      <c r="C44" s="59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</row>
    <row r="45" spans="2:22" s="74" customFormat="1" ht="21" customHeight="1" x14ac:dyDescent="0.25">
      <c r="B45" s="191" t="s">
        <v>88</v>
      </c>
      <c r="C45" s="71"/>
      <c r="D45" s="186"/>
      <c r="E45" s="186"/>
      <c r="F45" s="186"/>
      <c r="G45" s="186"/>
      <c r="H45" s="187"/>
      <c r="I45" s="211"/>
      <c r="J45" s="187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</row>
    <row r="46" spans="2:22" s="74" customFormat="1" ht="24.75" customHeight="1" x14ac:dyDescent="0.2">
      <c r="B46" s="191" t="s">
        <v>89</v>
      </c>
      <c r="C46" s="2"/>
      <c r="D46" s="12"/>
      <c r="E46" s="12"/>
      <c r="F46" s="12"/>
      <c r="G46" s="17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4" customFormat="1" ht="14.1" customHeight="1" x14ac:dyDescent="0.2">
      <c r="C47" s="2"/>
      <c r="D47" s="172"/>
      <c r="E47" s="12"/>
      <c r="F47" s="12"/>
      <c r="G47" s="172"/>
      <c r="H47" s="172"/>
      <c r="I47" s="172"/>
      <c r="J47" s="12"/>
      <c r="K47" s="12"/>
      <c r="L47" s="172"/>
      <c r="M47" s="172"/>
      <c r="N47" s="12"/>
      <c r="O47" s="172"/>
      <c r="P47" s="12"/>
      <c r="Q47" s="12"/>
      <c r="R47" s="12"/>
      <c r="S47" s="12"/>
      <c r="T47" s="12"/>
      <c r="U47" s="12"/>
      <c r="V47" s="12"/>
    </row>
    <row r="48" spans="2:22" s="74" customFormat="1" ht="16.5" customHeight="1" thickBot="1" x14ac:dyDescent="0.3">
      <c r="B48" s="28" t="s">
        <v>77</v>
      </c>
      <c r="C48" s="2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72"/>
      <c r="T48" s="172"/>
      <c r="U48" s="172"/>
      <c r="V48" s="172"/>
    </row>
    <row r="49" spans="2:22" s="74" customFormat="1" ht="14.1" customHeight="1" x14ac:dyDescent="0.25">
      <c r="B49" s="140"/>
      <c r="C49" s="5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222" t="s">
        <v>90</v>
      </c>
      <c r="Q49" s="223"/>
      <c r="R49" s="223"/>
      <c r="S49" s="172"/>
      <c r="T49" s="188"/>
      <c r="U49" s="188"/>
      <c r="V49" s="188"/>
    </row>
    <row r="50" spans="2:22" s="74" customFormat="1" ht="14.1" customHeight="1" x14ac:dyDescent="0.25">
      <c r="B50" s="140"/>
      <c r="C50" s="5"/>
      <c r="D50" s="226" t="s">
        <v>37</v>
      </c>
      <c r="E50" s="227"/>
      <c r="F50" s="227"/>
      <c r="G50" s="212"/>
      <c r="H50" s="213" t="s">
        <v>91</v>
      </c>
      <c r="I50" s="213"/>
      <c r="J50" s="213"/>
      <c r="K50" s="213"/>
      <c r="L50" s="213"/>
      <c r="M50" s="213"/>
      <c r="N50" s="213"/>
      <c r="O50" s="214"/>
      <c r="P50" s="224"/>
      <c r="Q50" s="224"/>
      <c r="R50" s="224"/>
      <c r="S50" s="215"/>
      <c r="T50" s="188"/>
      <c r="U50" s="188"/>
      <c r="V50" s="188"/>
    </row>
    <row r="51" spans="2:22" x14ac:dyDescent="0.2">
      <c r="B51" s="38"/>
      <c r="C51" s="39"/>
      <c r="D51" s="228"/>
      <c r="E51" s="228"/>
      <c r="F51" s="228"/>
      <c r="G51" s="212"/>
      <c r="H51" s="216" t="s">
        <v>92</v>
      </c>
      <c r="I51" s="216"/>
      <c r="J51" s="216"/>
      <c r="K51" s="217"/>
      <c r="L51" s="216" t="s">
        <v>93</v>
      </c>
      <c r="M51" s="216"/>
      <c r="N51" s="216"/>
      <c r="O51" s="214"/>
      <c r="P51" s="225"/>
      <c r="Q51" s="225"/>
      <c r="R51" s="225"/>
      <c r="S51" s="215"/>
      <c r="T51" s="12"/>
      <c r="U51" s="12"/>
      <c r="V51" s="12"/>
    </row>
    <row r="52" spans="2:22" x14ac:dyDescent="0.2">
      <c r="B52" s="150"/>
      <c r="C52" s="34"/>
      <c r="D52" s="197" t="s">
        <v>83</v>
      </c>
      <c r="E52" s="202"/>
      <c r="F52" s="199" t="s">
        <v>84</v>
      </c>
      <c r="G52" s="218"/>
      <c r="H52" s="197" t="s">
        <v>83</v>
      </c>
      <c r="I52" s="202"/>
      <c r="J52" s="199" t="s">
        <v>84</v>
      </c>
      <c r="K52" s="218"/>
      <c r="L52" s="197" t="s">
        <v>83</v>
      </c>
      <c r="M52" s="202"/>
      <c r="N52" s="199" t="s">
        <v>84</v>
      </c>
      <c r="O52" s="218"/>
      <c r="P52" s="197" t="s">
        <v>83</v>
      </c>
      <c r="Q52" s="202"/>
      <c r="R52" s="199" t="s">
        <v>84</v>
      </c>
      <c r="S52" s="218"/>
      <c r="T52" s="12"/>
      <c r="U52" s="12"/>
      <c r="V52" s="12"/>
    </row>
    <row r="53" spans="2:22" x14ac:dyDescent="0.2">
      <c r="B53" s="156" t="s">
        <v>37</v>
      </c>
      <c r="D53" s="158">
        <f>SUM(H53,P53)</f>
        <v>100</v>
      </c>
      <c r="E53" s="181"/>
      <c r="F53" s="158">
        <f>SUM(J53,R53)</f>
        <v>100</v>
      </c>
      <c r="G53" s="181"/>
      <c r="H53" s="158">
        <v>3.8</v>
      </c>
      <c r="I53" s="181"/>
      <c r="J53" s="158">
        <v>2.1</v>
      </c>
      <c r="K53" s="181"/>
      <c r="L53" s="158">
        <v>2</v>
      </c>
      <c r="M53" s="181"/>
      <c r="N53" s="158">
        <v>1.4</v>
      </c>
      <c r="O53" s="68"/>
      <c r="P53" s="158">
        <v>96.2</v>
      </c>
      <c r="Q53" s="181"/>
      <c r="R53" s="158">
        <v>97.9</v>
      </c>
      <c r="S53" s="219"/>
      <c r="T53" s="12"/>
      <c r="U53" s="12"/>
      <c r="V53" s="12"/>
    </row>
    <row r="54" spans="2:22" x14ac:dyDescent="0.2">
      <c r="B54" s="160" t="s">
        <v>85</v>
      </c>
      <c r="C54" s="5"/>
      <c r="D54" s="68">
        <f>SUM(H54,P54)</f>
        <v>100</v>
      </c>
      <c r="E54" s="68"/>
      <c r="F54" s="68">
        <f>SUM(J54,R54)</f>
        <v>100</v>
      </c>
      <c r="G54" s="68"/>
      <c r="H54" s="68">
        <v>4</v>
      </c>
      <c r="I54" s="68"/>
      <c r="J54" s="68">
        <v>2</v>
      </c>
      <c r="K54" s="68"/>
      <c r="L54" s="68">
        <v>2.1</v>
      </c>
      <c r="M54" s="68"/>
      <c r="N54" s="68">
        <v>1.3</v>
      </c>
      <c r="O54" s="68"/>
      <c r="P54" s="68">
        <v>96</v>
      </c>
      <c r="Q54" s="68"/>
      <c r="R54" s="68">
        <v>98</v>
      </c>
      <c r="S54" s="210"/>
      <c r="T54" s="12"/>
      <c r="U54" s="12"/>
      <c r="V54" s="12"/>
    </row>
    <row r="55" spans="2:22" x14ac:dyDescent="0.2">
      <c r="B55" s="161" t="s">
        <v>86</v>
      </c>
      <c r="C55" s="108"/>
      <c r="D55" s="158">
        <f>SUM(H55,P55)</f>
        <v>100</v>
      </c>
      <c r="E55" s="158"/>
      <c r="F55" s="158">
        <f>SUM(J55,R55)</f>
        <v>100</v>
      </c>
      <c r="G55" s="158"/>
      <c r="H55" s="158">
        <v>3.7</v>
      </c>
      <c r="I55" s="158"/>
      <c r="J55" s="158">
        <v>2.1</v>
      </c>
      <c r="K55" s="158"/>
      <c r="L55" s="158">
        <v>2</v>
      </c>
      <c r="M55" s="158"/>
      <c r="N55" s="158">
        <v>1.5</v>
      </c>
      <c r="O55" s="68"/>
      <c r="P55" s="158">
        <v>96.3</v>
      </c>
      <c r="Q55" s="158"/>
      <c r="R55" s="158">
        <v>97.9</v>
      </c>
      <c r="S55" s="220"/>
      <c r="T55" s="12"/>
      <c r="U55" s="12"/>
      <c r="V55" s="12"/>
    </row>
    <row r="56" spans="2:22" x14ac:dyDescent="0.2">
      <c r="B56" s="208"/>
      <c r="C56" s="53"/>
      <c r="D56" s="209"/>
      <c r="E56" s="174"/>
      <c r="F56" s="174"/>
      <c r="G56" s="209"/>
      <c r="H56" s="209"/>
      <c r="I56" s="209"/>
      <c r="J56" s="174"/>
      <c r="K56" s="174"/>
      <c r="L56" s="209"/>
      <c r="M56" s="209"/>
      <c r="N56" s="174"/>
      <c r="O56" s="209"/>
      <c r="P56" s="174"/>
      <c r="Q56" s="174"/>
      <c r="R56" s="174"/>
      <c r="S56" s="174"/>
      <c r="T56" s="12"/>
      <c r="U56" s="12"/>
      <c r="V56" s="12"/>
    </row>
    <row r="57" spans="2:22" ht="18.75" thickBot="1" x14ac:dyDescent="0.3">
      <c r="B57" s="175" t="s">
        <v>87</v>
      </c>
      <c r="C57" s="176"/>
      <c r="D57" s="178"/>
      <c r="E57" s="178"/>
      <c r="F57" s="178"/>
      <c r="G57" s="178"/>
      <c r="H57" s="178"/>
      <c r="I57" s="178"/>
      <c r="J57" s="139"/>
      <c r="K57" s="178"/>
      <c r="L57" s="178"/>
      <c r="M57" s="178"/>
      <c r="N57" s="139"/>
      <c r="O57" s="178"/>
      <c r="P57" s="139"/>
      <c r="Q57" s="139"/>
      <c r="R57" s="139"/>
      <c r="S57" s="139"/>
      <c r="T57" s="12"/>
      <c r="U57" s="12"/>
      <c r="V57" s="12"/>
    </row>
    <row r="58" spans="2:22" ht="9.1999999999999993" customHeight="1" x14ac:dyDescent="0.25">
      <c r="B58" s="140"/>
      <c r="C58" s="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222" t="s">
        <v>90</v>
      </c>
      <c r="Q58" s="223"/>
      <c r="R58" s="223"/>
      <c r="S58" s="143"/>
      <c r="T58" s="12"/>
      <c r="U58" s="12"/>
      <c r="V58" s="12"/>
    </row>
    <row r="59" spans="2:22" ht="12.2" customHeight="1" x14ac:dyDescent="0.25">
      <c r="B59" s="140"/>
      <c r="C59" s="5"/>
      <c r="D59" s="226" t="s">
        <v>37</v>
      </c>
      <c r="E59" s="227"/>
      <c r="F59" s="227"/>
      <c r="G59" s="212"/>
      <c r="H59" s="213" t="s">
        <v>91</v>
      </c>
      <c r="I59" s="213"/>
      <c r="J59" s="213"/>
      <c r="K59" s="213"/>
      <c r="L59" s="213"/>
      <c r="M59" s="213"/>
      <c r="N59" s="213"/>
      <c r="O59" s="214"/>
      <c r="P59" s="224"/>
      <c r="Q59" s="224"/>
      <c r="R59" s="224"/>
      <c r="S59" s="215"/>
      <c r="T59" s="12"/>
      <c r="U59" s="12"/>
      <c r="V59" s="12"/>
    </row>
    <row r="60" spans="2:22" ht="14.25" customHeight="1" x14ac:dyDescent="0.2">
      <c r="B60" s="38"/>
      <c r="C60" s="39"/>
      <c r="D60" s="228"/>
      <c r="E60" s="228"/>
      <c r="F60" s="228"/>
      <c r="G60" s="212"/>
      <c r="H60" s="216" t="s">
        <v>92</v>
      </c>
      <c r="I60" s="216"/>
      <c r="J60" s="216"/>
      <c r="K60" s="217"/>
      <c r="L60" s="216" t="s">
        <v>93</v>
      </c>
      <c r="M60" s="216"/>
      <c r="N60" s="216"/>
      <c r="O60" s="214"/>
      <c r="P60" s="225"/>
      <c r="Q60" s="225"/>
      <c r="R60" s="225"/>
      <c r="S60" s="215"/>
      <c r="T60" s="12"/>
      <c r="U60" s="12"/>
      <c r="V60" s="12"/>
    </row>
    <row r="61" spans="2:22" ht="14.45" customHeight="1" x14ac:dyDescent="0.2">
      <c r="B61" s="150"/>
      <c r="C61" s="34"/>
      <c r="D61" s="197" t="s">
        <v>83</v>
      </c>
      <c r="E61" s="202"/>
      <c r="F61" s="199" t="s">
        <v>84</v>
      </c>
      <c r="G61" s="218"/>
      <c r="H61" s="197" t="s">
        <v>83</v>
      </c>
      <c r="I61" s="202"/>
      <c r="J61" s="199" t="s">
        <v>84</v>
      </c>
      <c r="K61" s="218"/>
      <c r="L61" s="197" t="s">
        <v>83</v>
      </c>
      <c r="M61" s="202"/>
      <c r="N61" s="199" t="s">
        <v>84</v>
      </c>
      <c r="O61" s="218"/>
      <c r="P61" s="197" t="s">
        <v>83</v>
      </c>
      <c r="Q61" s="202"/>
      <c r="R61" s="199" t="s">
        <v>84</v>
      </c>
      <c r="S61" s="218"/>
      <c r="T61" s="12"/>
      <c r="U61" s="12"/>
      <c r="V61" s="12"/>
    </row>
    <row r="62" spans="2:22" ht="12.95" customHeight="1" x14ac:dyDescent="0.2">
      <c r="B62" s="156" t="s">
        <v>37</v>
      </c>
      <c r="C62" s="107"/>
      <c r="D62" s="158">
        <f t="shared" ref="D62:D79" si="2">SUM(H62,P62)</f>
        <v>100</v>
      </c>
      <c r="E62" s="181"/>
      <c r="F62" s="158">
        <f t="shared" ref="F62:F79" si="3">SUM(J62,R62)</f>
        <v>100</v>
      </c>
      <c r="G62" s="181"/>
      <c r="H62" s="158">
        <v>3.8</v>
      </c>
      <c r="I62" s="181"/>
      <c r="J62" s="158">
        <v>2.1</v>
      </c>
      <c r="K62" s="181"/>
      <c r="L62" s="158">
        <v>2</v>
      </c>
      <c r="M62" s="181"/>
      <c r="N62" s="158">
        <v>1.4</v>
      </c>
      <c r="O62" s="68"/>
      <c r="P62" s="158">
        <v>96.2</v>
      </c>
      <c r="Q62" s="181"/>
      <c r="R62" s="158">
        <v>97.9</v>
      </c>
      <c r="S62" s="219"/>
      <c r="T62" s="12"/>
      <c r="U62" s="12"/>
      <c r="V62" s="12"/>
    </row>
    <row r="63" spans="2:22" x14ac:dyDescent="0.2">
      <c r="B63" s="180" t="s">
        <v>38</v>
      </c>
      <c r="C63" s="107"/>
      <c r="D63" s="68">
        <f t="shared" si="2"/>
        <v>100</v>
      </c>
      <c r="E63" s="181"/>
      <c r="F63" s="68">
        <f t="shared" si="3"/>
        <v>100</v>
      </c>
      <c r="G63" s="181"/>
      <c r="H63" s="68">
        <v>5</v>
      </c>
      <c r="I63" s="181"/>
      <c r="J63" s="68">
        <v>2.7</v>
      </c>
      <c r="K63" s="181"/>
      <c r="L63" s="68">
        <v>2.7</v>
      </c>
      <c r="M63" s="181"/>
      <c r="N63" s="68">
        <v>2.1</v>
      </c>
      <c r="O63" s="68"/>
      <c r="P63" s="68">
        <v>95</v>
      </c>
      <c r="Q63" s="181"/>
      <c r="R63" s="68">
        <v>97.3</v>
      </c>
      <c r="S63" s="219"/>
      <c r="T63" s="12"/>
      <c r="U63" s="12"/>
      <c r="V63" s="12"/>
    </row>
    <row r="64" spans="2:22" x14ac:dyDescent="0.2">
      <c r="B64" s="180" t="s">
        <v>39</v>
      </c>
      <c r="C64" s="107"/>
      <c r="D64" s="181">
        <f t="shared" si="2"/>
        <v>100</v>
      </c>
      <c r="E64" s="181"/>
      <c r="F64" s="181">
        <f t="shared" si="3"/>
        <v>100</v>
      </c>
      <c r="G64" s="181"/>
      <c r="H64" s="181">
        <v>3.7</v>
      </c>
      <c r="I64" s="181"/>
      <c r="J64" s="181">
        <v>1.9</v>
      </c>
      <c r="K64" s="181"/>
      <c r="L64" s="181">
        <v>1.1000000000000001</v>
      </c>
      <c r="M64" s="181"/>
      <c r="N64" s="181">
        <v>1.3</v>
      </c>
      <c r="O64" s="68"/>
      <c r="P64" s="181">
        <v>96.3</v>
      </c>
      <c r="Q64" s="181"/>
      <c r="R64" s="181">
        <v>98.1</v>
      </c>
      <c r="S64" s="219"/>
      <c r="T64" s="12"/>
      <c r="U64" s="12"/>
      <c r="V64" s="12"/>
    </row>
    <row r="65" spans="2:22" x14ac:dyDescent="0.2">
      <c r="B65" s="182" t="s">
        <v>40</v>
      </c>
      <c r="C65" s="107"/>
      <c r="D65" s="68">
        <f t="shared" si="2"/>
        <v>100</v>
      </c>
      <c r="E65" s="181"/>
      <c r="F65" s="68">
        <f t="shared" si="3"/>
        <v>100</v>
      </c>
      <c r="G65" s="181"/>
      <c r="H65" s="68">
        <v>4.0999999999999996</v>
      </c>
      <c r="I65" s="181"/>
      <c r="J65" s="68">
        <v>0.7</v>
      </c>
      <c r="K65" s="181"/>
      <c r="L65" s="68">
        <v>1.9</v>
      </c>
      <c r="M65" s="181"/>
      <c r="N65" s="68">
        <v>0.2</v>
      </c>
      <c r="O65" s="68"/>
      <c r="P65" s="68">
        <v>95.9</v>
      </c>
      <c r="Q65" s="181"/>
      <c r="R65" s="68">
        <v>99.3</v>
      </c>
      <c r="S65" s="219"/>
      <c r="T65" s="12"/>
      <c r="U65" s="12"/>
      <c r="V65" s="12"/>
    </row>
    <row r="66" spans="2:22" x14ac:dyDescent="0.2">
      <c r="B66" s="182" t="s">
        <v>41</v>
      </c>
      <c r="C66" s="107"/>
      <c r="D66" s="68">
        <f t="shared" si="2"/>
        <v>100</v>
      </c>
      <c r="E66" s="181"/>
      <c r="F66" s="68">
        <f t="shared" si="3"/>
        <v>100</v>
      </c>
      <c r="G66" s="181"/>
      <c r="H66" s="68">
        <v>2</v>
      </c>
      <c r="I66" s="181"/>
      <c r="J66" s="68">
        <v>1.5</v>
      </c>
      <c r="K66" s="181"/>
      <c r="L66" s="68">
        <v>1.8</v>
      </c>
      <c r="M66" s="181"/>
      <c r="N66" s="68">
        <v>1.4</v>
      </c>
      <c r="O66" s="68"/>
      <c r="P66" s="68">
        <v>98</v>
      </c>
      <c r="Q66" s="181"/>
      <c r="R66" s="68">
        <v>98.5</v>
      </c>
      <c r="S66" s="219"/>
      <c r="T66" s="12"/>
      <c r="U66" s="12"/>
      <c r="V66" s="12"/>
    </row>
    <row r="67" spans="2:22" x14ac:dyDescent="0.2">
      <c r="B67" s="156" t="s">
        <v>42</v>
      </c>
      <c r="C67" s="107"/>
      <c r="D67" s="158">
        <f t="shared" si="2"/>
        <v>100</v>
      </c>
      <c r="E67" s="181"/>
      <c r="F67" s="158">
        <f t="shared" si="3"/>
        <v>100</v>
      </c>
      <c r="G67" s="181"/>
      <c r="H67" s="158">
        <v>3</v>
      </c>
      <c r="I67" s="181"/>
      <c r="J67" s="158">
        <v>2.4</v>
      </c>
      <c r="K67" s="181"/>
      <c r="L67" s="158">
        <v>1.9</v>
      </c>
      <c r="M67" s="181"/>
      <c r="N67" s="158">
        <v>0.5</v>
      </c>
      <c r="O67" s="68"/>
      <c r="P67" s="158">
        <v>97</v>
      </c>
      <c r="Q67" s="181"/>
      <c r="R67" s="158">
        <v>97.6</v>
      </c>
      <c r="S67" s="219"/>
      <c r="T67" s="12"/>
      <c r="U67" s="12"/>
      <c r="V67" s="12"/>
    </row>
    <row r="68" spans="2:22" x14ac:dyDescent="0.2">
      <c r="B68" s="180" t="s">
        <v>43</v>
      </c>
      <c r="C68" s="107"/>
      <c r="D68" s="181">
        <f t="shared" si="2"/>
        <v>100</v>
      </c>
      <c r="E68" s="181"/>
      <c r="F68" s="181">
        <f t="shared" si="3"/>
        <v>100</v>
      </c>
      <c r="G68" s="181"/>
      <c r="H68" s="181">
        <v>1.9</v>
      </c>
      <c r="I68" s="181"/>
      <c r="J68" s="181">
        <v>0.7</v>
      </c>
      <c r="K68" s="181"/>
      <c r="L68" s="181">
        <v>0.8</v>
      </c>
      <c r="M68" s="181"/>
      <c r="N68" s="181">
        <v>0.5</v>
      </c>
      <c r="O68" s="68"/>
      <c r="P68" s="181">
        <v>98.1</v>
      </c>
      <c r="Q68" s="181"/>
      <c r="R68" s="181">
        <v>99.3</v>
      </c>
      <c r="S68" s="219"/>
      <c r="T68" s="12"/>
      <c r="U68" s="12"/>
      <c r="V68" s="12"/>
    </row>
    <row r="69" spans="2:22" x14ac:dyDescent="0.2">
      <c r="B69" s="182" t="s">
        <v>44</v>
      </c>
      <c r="C69" s="107"/>
      <c r="D69" s="181">
        <f t="shared" si="2"/>
        <v>100</v>
      </c>
      <c r="E69" s="181"/>
      <c r="F69" s="181">
        <f t="shared" si="3"/>
        <v>100</v>
      </c>
      <c r="G69" s="181"/>
      <c r="H69" s="181">
        <v>3.1</v>
      </c>
      <c r="I69" s="181"/>
      <c r="J69" s="181">
        <v>2.4</v>
      </c>
      <c r="K69" s="181"/>
      <c r="L69" s="181">
        <v>1.7</v>
      </c>
      <c r="M69" s="181"/>
      <c r="N69" s="181">
        <v>2.1</v>
      </c>
      <c r="O69" s="68"/>
      <c r="P69" s="181">
        <v>96.9</v>
      </c>
      <c r="Q69" s="181"/>
      <c r="R69" s="181">
        <v>97.6</v>
      </c>
      <c r="S69" s="219"/>
      <c r="T69" s="12"/>
      <c r="U69" s="12"/>
      <c r="V69" s="12"/>
    </row>
    <row r="70" spans="2:22" x14ac:dyDescent="0.2">
      <c r="B70" s="182" t="s">
        <v>45</v>
      </c>
      <c r="C70" s="107"/>
      <c r="D70" s="68">
        <f t="shared" si="2"/>
        <v>100</v>
      </c>
      <c r="E70" s="181"/>
      <c r="F70" s="68">
        <f t="shared" si="3"/>
        <v>100</v>
      </c>
      <c r="G70" s="181"/>
      <c r="H70" s="68">
        <v>3.3</v>
      </c>
      <c r="I70" s="181"/>
      <c r="J70" s="68">
        <v>1.4</v>
      </c>
      <c r="K70" s="181"/>
      <c r="L70" s="68">
        <v>1.4</v>
      </c>
      <c r="M70" s="181"/>
      <c r="N70" s="68">
        <v>0.9</v>
      </c>
      <c r="O70" s="68"/>
      <c r="P70" s="68">
        <v>96.7</v>
      </c>
      <c r="Q70" s="181"/>
      <c r="R70" s="68">
        <v>98.6</v>
      </c>
      <c r="S70" s="219"/>
      <c r="T70" s="12"/>
      <c r="U70" s="12"/>
      <c r="V70" s="12"/>
    </row>
    <row r="71" spans="2:22" x14ac:dyDescent="0.2">
      <c r="B71" s="180" t="s">
        <v>46</v>
      </c>
      <c r="C71" s="107"/>
      <c r="D71" s="181">
        <f t="shared" si="2"/>
        <v>100</v>
      </c>
      <c r="E71" s="181"/>
      <c r="F71" s="181">
        <f t="shared" si="3"/>
        <v>100</v>
      </c>
      <c r="G71" s="181"/>
      <c r="H71" s="181">
        <v>3.7</v>
      </c>
      <c r="I71" s="181"/>
      <c r="J71" s="181">
        <v>2.2000000000000002</v>
      </c>
      <c r="K71" s="181"/>
      <c r="L71" s="181">
        <v>1.4</v>
      </c>
      <c r="M71" s="181"/>
      <c r="N71" s="181">
        <v>1.7</v>
      </c>
      <c r="O71" s="68"/>
      <c r="P71" s="181">
        <v>96.3</v>
      </c>
      <c r="Q71" s="181"/>
      <c r="R71" s="181">
        <v>97.8</v>
      </c>
      <c r="S71" s="219"/>
      <c r="T71" s="12"/>
      <c r="U71" s="12"/>
      <c r="V71" s="12"/>
    </row>
    <row r="72" spans="2:22" x14ac:dyDescent="0.2">
      <c r="B72" s="156" t="s">
        <v>47</v>
      </c>
      <c r="C72" s="59"/>
      <c r="D72" s="158">
        <f t="shared" si="2"/>
        <v>100</v>
      </c>
      <c r="E72" s="181"/>
      <c r="F72" s="158">
        <f t="shared" si="3"/>
        <v>100</v>
      </c>
      <c r="G72" s="181"/>
      <c r="H72" s="158">
        <v>3.6</v>
      </c>
      <c r="I72" s="181"/>
      <c r="J72" s="158">
        <v>1.8</v>
      </c>
      <c r="K72" s="181"/>
      <c r="L72" s="158">
        <v>2.4</v>
      </c>
      <c r="M72" s="181"/>
      <c r="N72" s="158">
        <v>1.4</v>
      </c>
      <c r="O72" s="68"/>
      <c r="P72" s="158">
        <v>96.4</v>
      </c>
      <c r="Q72" s="181"/>
      <c r="R72" s="158">
        <v>98.2</v>
      </c>
      <c r="S72" s="219"/>
      <c r="T72" s="12"/>
      <c r="U72" s="12"/>
      <c r="V72" s="12"/>
    </row>
    <row r="73" spans="2:22" x14ac:dyDescent="0.2">
      <c r="B73" s="180" t="s">
        <v>48</v>
      </c>
      <c r="C73" s="107"/>
      <c r="D73" s="181">
        <f t="shared" si="2"/>
        <v>100</v>
      </c>
      <c r="E73" s="181"/>
      <c r="F73" s="181">
        <f t="shared" si="3"/>
        <v>100</v>
      </c>
      <c r="G73" s="181"/>
      <c r="H73" s="181">
        <v>2</v>
      </c>
      <c r="I73" s="181"/>
      <c r="J73" s="181">
        <v>1</v>
      </c>
      <c r="K73" s="181"/>
      <c r="L73" s="181">
        <v>0.9</v>
      </c>
      <c r="M73" s="181"/>
      <c r="N73" s="181">
        <v>0.6</v>
      </c>
      <c r="O73" s="68"/>
      <c r="P73" s="181">
        <v>98</v>
      </c>
      <c r="Q73" s="181"/>
      <c r="R73" s="181">
        <v>99</v>
      </c>
      <c r="S73" s="219"/>
      <c r="T73" s="12"/>
      <c r="U73" s="12"/>
      <c r="V73" s="12"/>
    </row>
    <row r="74" spans="2:22" x14ac:dyDescent="0.2">
      <c r="B74" s="180" t="s">
        <v>49</v>
      </c>
      <c r="C74" s="59"/>
      <c r="D74" s="68">
        <f t="shared" si="2"/>
        <v>100</v>
      </c>
      <c r="E74" s="68"/>
      <c r="F74" s="68">
        <f t="shared" si="3"/>
        <v>100</v>
      </c>
      <c r="G74" s="68"/>
      <c r="H74" s="68">
        <v>2.6</v>
      </c>
      <c r="I74" s="68"/>
      <c r="J74" s="68">
        <v>2.6</v>
      </c>
      <c r="K74" s="68"/>
      <c r="L74" s="68">
        <v>1.6</v>
      </c>
      <c r="M74" s="68"/>
      <c r="N74" s="68">
        <v>1.3</v>
      </c>
      <c r="O74" s="68"/>
      <c r="P74" s="68">
        <v>97.4</v>
      </c>
      <c r="Q74" s="68"/>
      <c r="R74" s="68">
        <v>97.4</v>
      </c>
      <c r="S74" s="210"/>
      <c r="T74" s="12"/>
      <c r="U74" s="12"/>
      <c r="V74" s="12"/>
    </row>
    <row r="75" spans="2:22" x14ac:dyDescent="0.2">
      <c r="B75" s="182" t="s">
        <v>50</v>
      </c>
      <c r="C75" s="107"/>
      <c r="D75" s="181">
        <f t="shared" si="2"/>
        <v>100</v>
      </c>
      <c r="E75" s="181"/>
      <c r="F75" s="181">
        <f t="shared" si="3"/>
        <v>100</v>
      </c>
      <c r="G75" s="181"/>
      <c r="H75" s="181">
        <v>3.8</v>
      </c>
      <c r="I75" s="181"/>
      <c r="J75" s="181">
        <v>1.4</v>
      </c>
      <c r="K75" s="181"/>
      <c r="L75" s="181">
        <v>2.5</v>
      </c>
      <c r="M75" s="181"/>
      <c r="N75" s="181">
        <v>1.1000000000000001</v>
      </c>
      <c r="O75" s="68"/>
      <c r="P75" s="181">
        <v>96.2</v>
      </c>
      <c r="Q75" s="181"/>
      <c r="R75" s="181">
        <v>98.6</v>
      </c>
      <c r="S75" s="219"/>
      <c r="T75" s="12"/>
      <c r="U75" s="12"/>
      <c r="V75" s="12"/>
    </row>
    <row r="76" spans="2:22" x14ac:dyDescent="0.2">
      <c r="B76" s="182" t="s">
        <v>51</v>
      </c>
      <c r="C76" s="59"/>
      <c r="D76" s="68">
        <f t="shared" si="2"/>
        <v>100</v>
      </c>
      <c r="E76" s="68"/>
      <c r="F76" s="68">
        <f t="shared" si="3"/>
        <v>100</v>
      </c>
      <c r="G76" s="68"/>
      <c r="H76" s="68">
        <v>3.7</v>
      </c>
      <c r="I76" s="68"/>
      <c r="J76" s="68">
        <v>2.2999999999999998</v>
      </c>
      <c r="K76" s="68"/>
      <c r="L76" s="68">
        <v>1.9</v>
      </c>
      <c r="M76" s="68"/>
      <c r="N76" s="68">
        <v>1.3</v>
      </c>
      <c r="O76" s="68"/>
      <c r="P76" s="68">
        <v>96.3</v>
      </c>
      <c r="Q76" s="68"/>
      <c r="R76" s="68">
        <v>97.7</v>
      </c>
      <c r="S76" s="210"/>
      <c r="T76" s="12"/>
      <c r="U76" s="12"/>
      <c r="V76" s="12"/>
    </row>
    <row r="77" spans="2:22" x14ac:dyDescent="0.2">
      <c r="B77" s="156" t="s">
        <v>52</v>
      </c>
      <c r="C77" s="107"/>
      <c r="D77" s="158">
        <f t="shared" si="2"/>
        <v>100</v>
      </c>
      <c r="E77" s="181"/>
      <c r="F77" s="158">
        <f t="shared" si="3"/>
        <v>100</v>
      </c>
      <c r="G77" s="181"/>
      <c r="H77" s="158">
        <v>5.0999999999999996</v>
      </c>
      <c r="I77" s="181"/>
      <c r="J77" s="158">
        <v>3</v>
      </c>
      <c r="K77" s="181"/>
      <c r="L77" s="158">
        <v>2.8</v>
      </c>
      <c r="M77" s="181"/>
      <c r="N77" s="158">
        <v>1.5</v>
      </c>
      <c r="O77" s="68"/>
      <c r="P77" s="158">
        <v>94.9</v>
      </c>
      <c r="Q77" s="181"/>
      <c r="R77" s="158">
        <v>97</v>
      </c>
      <c r="S77" s="219"/>
      <c r="T77" s="12"/>
      <c r="U77" s="12"/>
      <c r="V77" s="12"/>
    </row>
    <row r="78" spans="2:22" x14ac:dyDescent="0.2">
      <c r="B78" s="180" t="s">
        <v>53</v>
      </c>
      <c r="C78" s="107"/>
      <c r="D78" s="68">
        <f t="shared" si="2"/>
        <v>100</v>
      </c>
      <c r="E78" s="181"/>
      <c r="F78" s="68">
        <f t="shared" si="3"/>
        <v>100</v>
      </c>
      <c r="G78" s="181"/>
      <c r="H78" s="68">
        <v>5.3</v>
      </c>
      <c r="I78" s="181"/>
      <c r="J78" s="68">
        <v>3.1</v>
      </c>
      <c r="K78" s="181"/>
      <c r="L78" s="68">
        <v>3.2</v>
      </c>
      <c r="M78" s="181"/>
      <c r="N78" s="68">
        <v>1.7</v>
      </c>
      <c r="O78" s="68"/>
      <c r="P78" s="68">
        <v>94.7</v>
      </c>
      <c r="Q78" s="181"/>
      <c r="R78" s="68">
        <v>96.9</v>
      </c>
      <c r="S78" s="219"/>
      <c r="T78" s="12"/>
      <c r="U78" s="12"/>
      <c r="V78" s="12"/>
    </row>
    <row r="79" spans="2:22" x14ac:dyDescent="0.2">
      <c r="B79" s="156" t="s">
        <v>54</v>
      </c>
      <c r="C79" s="54"/>
      <c r="D79" s="158">
        <f t="shared" si="2"/>
        <v>100</v>
      </c>
      <c r="E79" s="158"/>
      <c r="F79" s="158">
        <f t="shared" si="3"/>
        <v>100</v>
      </c>
      <c r="G79" s="158"/>
      <c r="H79" s="158">
        <v>1.9</v>
      </c>
      <c r="I79" s="158"/>
      <c r="J79" s="158">
        <v>0.7</v>
      </c>
      <c r="K79" s="158"/>
      <c r="L79" s="158">
        <v>0.2</v>
      </c>
      <c r="M79" s="158"/>
      <c r="N79" s="158">
        <v>0.2</v>
      </c>
      <c r="O79" s="68"/>
      <c r="P79" s="158">
        <v>98.1</v>
      </c>
      <c r="Q79" s="158"/>
      <c r="R79" s="158">
        <v>99.3</v>
      </c>
      <c r="S79" s="220"/>
      <c r="T79" s="12"/>
      <c r="U79" s="12"/>
      <c r="V79" s="12"/>
    </row>
    <row r="80" spans="2:22" x14ac:dyDescent="0.2">
      <c r="P80" s="221"/>
    </row>
    <row r="81" spans="2:18" x14ac:dyDescent="0.2">
      <c r="P81" s="221"/>
    </row>
    <row r="82" spans="2:18" x14ac:dyDescent="0.2">
      <c r="P82" s="221"/>
    </row>
    <row r="83" spans="2:18" s="74" customFormat="1" ht="14.1" customHeight="1" x14ac:dyDescent="0.2">
      <c r="B83" s="136" t="s">
        <v>29</v>
      </c>
      <c r="C83" s="83"/>
      <c r="D83" s="84"/>
      <c r="E83" s="85"/>
      <c r="F83" s="86"/>
      <c r="G83" s="83"/>
      <c r="H83" s="3"/>
      <c r="I83" s="132"/>
      <c r="J83" s="188" t="s">
        <v>94</v>
      </c>
      <c r="K83" s="75"/>
      <c r="L83" s="129"/>
      <c r="N83" s="188"/>
      <c r="O83" s="88"/>
      <c r="P83" s="136" t="s">
        <v>30</v>
      </c>
      <c r="R83" s="75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2019-07-22T12:24:36Z</dcterms:created>
  <dcterms:modified xsi:type="dcterms:W3CDTF">2019-07-24T08:02:26Z</dcterms:modified>
</cp:coreProperties>
</file>