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EPA\00-PEC_EPA\CAMBIO DE BASE POBLACIONAL 2021\"/>
    </mc:Choice>
  </mc:AlternateContent>
  <xr:revisionPtr revIDLastSave="0" documentId="8_{EE73816B-5751-4DF0-BFD2-126AD064A4D3}" xr6:coauthVersionLast="47" xr6:coauthVersionMax="47" xr10:uidLastSave="{00000000-0000-0000-0000-000000000000}"/>
  <bookViews>
    <workbookView xWindow="-19320" yWindow="735" windowWidth="19440" windowHeight="15000" firstSheet="2" activeTab="3" xr2:uid="{00000000-000D-0000-FFFF-FFFF00000000}"/>
  </bookViews>
  <sheets>
    <sheet name="Comparación 2011-2021" sheetId="1" r:id="rId1"/>
    <sheet name="Índice anexo tablas" sheetId="6" r:id="rId2"/>
    <sheet name="Tabla 1" sheetId="2" r:id="rId3"/>
    <sheet name="Tabla 2" sheetId="5" r:id="rId4"/>
  </sheets>
  <definedNames>
    <definedName name="_xlnm.Print_Area" localSheetId="1">'Índice anexo tablas'!$A$1:$C$21</definedName>
    <definedName name="_xlnm.Print_Area" localSheetId="3">'Tabla 2'!$A$1:$AE$28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8" i="5" l="1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G2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AE17" i="1"/>
  <c r="AE16" i="1"/>
  <c r="AE15" i="1"/>
  <c r="AE14" i="1"/>
  <c r="AE13" i="1"/>
  <c r="AE12" i="1"/>
  <c r="AE11" i="1"/>
  <c r="AE10" i="1"/>
  <c r="AE9" i="1"/>
  <c r="AE8" i="1"/>
  <c r="AE7" i="1"/>
  <c r="AE6" i="1"/>
  <c r="AA17" i="1"/>
  <c r="AA16" i="1"/>
  <c r="AA15" i="1"/>
  <c r="AA14" i="1"/>
  <c r="AA13" i="1"/>
  <c r="AA12" i="1"/>
  <c r="AA11" i="1"/>
  <c r="AA10" i="1"/>
  <c r="AA9" i="1"/>
  <c r="AA8" i="1"/>
  <c r="AA7" i="1"/>
  <c r="AA6" i="1"/>
  <c r="W7" i="1"/>
  <c r="W8" i="1"/>
  <c r="W9" i="1"/>
  <c r="W10" i="1"/>
  <c r="W11" i="1"/>
  <c r="W12" i="1"/>
  <c r="W13" i="1"/>
  <c r="W14" i="1"/>
  <c r="W15" i="1"/>
  <c r="W16" i="1"/>
  <c r="W17" i="1"/>
  <c r="W6" i="1"/>
  <c r="S17" i="1"/>
  <c r="S16" i="1"/>
  <c r="S15" i="1"/>
  <c r="S14" i="1"/>
  <c r="S13" i="1"/>
  <c r="S12" i="1"/>
  <c r="S11" i="1"/>
  <c r="S10" i="1"/>
  <c r="S9" i="1"/>
  <c r="S8" i="1"/>
  <c r="S7" i="1"/>
  <c r="S6" i="1"/>
  <c r="O17" i="1"/>
  <c r="O16" i="1"/>
  <c r="O15" i="1"/>
  <c r="O14" i="1"/>
  <c r="O13" i="1"/>
  <c r="O12" i="1"/>
  <c r="O11" i="1"/>
  <c r="O10" i="1"/>
  <c r="O9" i="1"/>
  <c r="O8" i="1"/>
  <c r="O7" i="1"/>
  <c r="O6" i="1"/>
  <c r="K17" i="1"/>
  <c r="K16" i="1"/>
  <c r="K15" i="1"/>
  <c r="K14" i="1"/>
  <c r="K13" i="1"/>
  <c r="K12" i="1"/>
  <c r="K11" i="1"/>
  <c r="K10" i="1"/>
  <c r="K9" i="1"/>
  <c r="K8" i="1"/>
  <c r="K7" i="1"/>
  <c r="K6" i="1"/>
  <c r="G7" i="1"/>
  <c r="G8" i="1"/>
  <c r="G9" i="1"/>
  <c r="G10" i="1"/>
  <c r="G11" i="1"/>
  <c r="G12" i="1"/>
  <c r="G13" i="1"/>
  <c r="G14" i="1"/>
  <c r="G15" i="1"/>
  <c r="G16" i="1"/>
  <c r="G17" i="1"/>
  <c r="G6" i="1"/>
</calcChain>
</file>

<file path=xl/sharedStrings.xml><?xml version="1.0" encoding="utf-8"?>
<sst xmlns="http://schemas.openxmlformats.org/spreadsheetml/2006/main" count="244" uniqueCount="68">
  <si>
    <t/>
  </si>
  <si>
    <t>Pob.total</t>
  </si>
  <si>
    <t>T1</t>
  </si>
  <si>
    <t>T2</t>
  </si>
  <si>
    <t>T3</t>
  </si>
  <si>
    <t>T4</t>
  </si>
  <si>
    <t>Datos base 2011</t>
  </si>
  <si>
    <t>Datos base 2021</t>
  </si>
  <si>
    <t>Diferencias</t>
  </si>
  <si>
    <t>Activos</t>
  </si>
  <si>
    <t>Ocupados</t>
  </si>
  <si>
    <t>Parados</t>
  </si>
  <si>
    <t>Tasa de Actividad</t>
  </si>
  <si>
    <t>Tasa de Empleo</t>
  </si>
  <si>
    <t>Tasa de Paro</t>
  </si>
  <si>
    <t>Comparación entre las series de las principales variables EPA, según base Censo 2011 y base 2021</t>
  </si>
  <si>
    <t>Series nacionales 2021-2023</t>
  </si>
  <si>
    <t>Valores absolutos en miles</t>
  </si>
  <si>
    <t>Comunidad / Ciudad Autónoma</t>
  </si>
  <si>
    <t>Andalucía</t>
  </si>
  <si>
    <t>Aragón</t>
  </si>
  <si>
    <t>Pdo. de Asturias</t>
  </si>
  <si>
    <t>Illes Balears</t>
  </si>
  <si>
    <t>Canarias</t>
  </si>
  <si>
    <t>Cantabria</t>
  </si>
  <si>
    <t>Castilla y León</t>
  </si>
  <si>
    <t>Castilla-La Mancha</t>
  </si>
  <si>
    <t>Cataluña</t>
  </si>
  <si>
    <t>C.Valenciana</t>
  </si>
  <si>
    <t>Extremadura</t>
  </si>
  <si>
    <t>Galicia</t>
  </si>
  <si>
    <t>C. De Madrid</t>
  </si>
  <si>
    <t>Región de Murcia</t>
  </si>
  <si>
    <t>C. Foral de Navarra</t>
  </si>
  <si>
    <t>País Vasco</t>
  </si>
  <si>
    <t>La Rioja</t>
  </si>
  <si>
    <t>Ceuta</t>
  </si>
  <si>
    <t>Melilla</t>
  </si>
  <si>
    <t>Comunidades autónomas. Primer trimestre de 2021</t>
  </si>
  <si>
    <t>Total</t>
  </si>
  <si>
    <t>Año</t>
  </si>
  <si>
    <t>Trimestre</t>
  </si>
  <si>
    <t>Tabla 1</t>
  </si>
  <si>
    <t>Tabla 2</t>
  </si>
  <si>
    <t>Encuesta de Población Activa. 
Cambio de base poblacional Censo 2021</t>
  </si>
  <si>
    <t>19 de abril de 2024</t>
  </si>
  <si>
    <t xml:space="preserve">Comparación entre las series de las principales variables EPA, según base Censo 2011 y base 2021.
Series nacionales 2021-2023
</t>
  </si>
  <si>
    <t xml:space="preserve">Comparación entre las series de las principales variables EPA, según base Censo 2011 y base 2021. Comunidades autónomas. Primer trimestre de 2021
</t>
  </si>
  <si>
    <t>Comparison between the series of the main EAPS variables, according to the 2011 Census base and the 2021 base</t>
  </si>
  <si>
    <t>National series 2021-2023</t>
  </si>
  <si>
    <t>Q1</t>
  </si>
  <si>
    <t>Q2</t>
  </si>
  <si>
    <t>Q3</t>
  </si>
  <si>
    <t>Q4</t>
  </si>
  <si>
    <t>Year</t>
  </si>
  <si>
    <t>Quarter</t>
  </si>
  <si>
    <t>Total population</t>
  </si>
  <si>
    <t>Active population</t>
  </si>
  <si>
    <t>Employed persons</t>
  </si>
  <si>
    <t>Unemployed persons</t>
  </si>
  <si>
    <t>Activity rate</t>
  </si>
  <si>
    <t>Employment rate</t>
  </si>
  <si>
    <t>Unemployment rate</t>
  </si>
  <si>
    <t>Census base 2011</t>
  </si>
  <si>
    <t>Census base 2021</t>
  </si>
  <si>
    <t>Differen-
ces</t>
  </si>
  <si>
    <t>Autonomous Communities. Fourth quarter of 2023</t>
  </si>
  <si>
    <t>Absolutes values in thousands and rates in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</si>
</sst>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0"/>
    <numFmt numFmtId="165" formatCode="#,##0.0"/>
  </numFmts>
  <fonts count="16" x14ac:knownFonts="1">
    <font>
      <sz val="9.5"/>
      <color rgb="FF000000"/>
      <name val="Albany AMT"/>
    </font>
    <font>
      <sz val="9.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.5"/>
      <name val="Albany AMT"/>
      <family val="2"/>
    </font>
    <font>
      <b/>
      <sz val="11"/>
      <name val="Arial"/>
      <family val="2"/>
    </font>
    <font>
      <sz val="10"/>
      <name val="Arial"/>
      <family val="2"/>
    </font>
    <font>
      <u/>
      <sz val="9.5"/>
      <color theme="10"/>
      <name val="Albany AMT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B0B7B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8" fillId="0" borderId="0"/>
  </cellStyleXfs>
  <cellXfs count="52">
    <xf numFmtId="0" fontId="0" fillId="2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4" fillId="0" borderId="0" xfId="0" applyNumberFormat="1" applyFont="1"/>
    <xf numFmtId="0" fontId="4" fillId="0" borderId="0" xfId="0" applyFont="1"/>
    <xf numFmtId="164" fontId="3" fillId="0" borderId="5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4" fillId="0" borderId="1" xfId="0" applyFont="1" applyBorder="1"/>
    <xf numFmtId="2" fontId="4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4" fontId="4" fillId="0" borderId="0" xfId="0" applyNumberFormat="1" applyFont="1"/>
    <xf numFmtId="165" fontId="6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 wrapText="1"/>
    </xf>
    <xf numFmtId="165" fontId="4" fillId="0" borderId="5" xfId="0" applyNumberFormat="1" applyFont="1" applyBorder="1"/>
    <xf numFmtId="165" fontId="4" fillId="0" borderId="7" xfId="0" applyNumberFormat="1" applyFont="1" applyBorder="1"/>
    <xf numFmtId="4" fontId="4" fillId="0" borderId="7" xfId="0" applyNumberFormat="1" applyFont="1" applyBorder="1"/>
    <xf numFmtId="4" fontId="4" fillId="0" borderId="5" xfId="0" applyNumberFormat="1" applyFont="1" applyBorder="1"/>
    <xf numFmtId="4" fontId="4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9" fillId="0" borderId="0" xfId="1"/>
    <xf numFmtId="0" fontId="10" fillId="0" borderId="0" xfId="0" applyFont="1" applyAlignment="1">
      <alignment wrapText="1"/>
    </xf>
    <xf numFmtId="0" fontId="13" fillId="0" borderId="0" xfId="1" applyFont="1"/>
    <xf numFmtId="0" fontId="14" fillId="0" borderId="0" xfId="0" applyFont="1" applyAlignment="1">
      <alignment horizontal="left"/>
    </xf>
    <xf numFmtId="0" fontId="15" fillId="3" borderId="0" xfId="2" applyFont="1" applyFill="1" applyAlignment="1">
      <alignment wrapText="1"/>
    </xf>
    <xf numFmtId="0" fontId="10" fillId="0" borderId="0" xfId="0" applyFont="1" applyAlignment="1">
      <alignment vertical="top" wrapText="1"/>
    </xf>
    <xf numFmtId="4" fontId="6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5" fillId="3" borderId="0" xfId="2" applyFont="1" applyFill="1" applyAlignment="1">
      <alignment horizontal="left" wrapText="1"/>
    </xf>
  </cellXfs>
  <cellStyles count="3">
    <cellStyle name="Hipervínculo" xfId="1" builtinId="8"/>
    <cellStyle name="Normal" xfId="0" builtinId="0"/>
    <cellStyle name="Normal 2" xfId="2" xr:uid="{207DD86A-1803-416D-B607-598E6CD9397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79374</xdr:rowOff>
    </xdr:from>
    <xdr:to>
      <xdr:col>2</xdr:col>
      <xdr:colOff>746125</xdr:colOff>
      <xdr:row>1</xdr:row>
      <xdr:rowOff>142874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7BA5949-FD7F-4CDC-90FE-AC82A670F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79374"/>
          <a:ext cx="6254750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30</xdr:col>
      <xdr:colOff>492125</xdr:colOff>
      <xdr:row>3</xdr:row>
      <xdr:rowOff>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340849F-33F4-4814-80E0-BF50281EED0C}"/>
            </a:ext>
          </a:extLst>
        </xdr:cNvPr>
        <xdr:cNvGrpSpPr/>
      </xdr:nvGrpSpPr>
      <xdr:grpSpPr>
        <a:xfrm>
          <a:off x="0" y="1"/>
          <a:ext cx="13179425" cy="838200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C177F880-DC89-EF10-30C3-82F23D05DF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BB7CE08E-B43A-3186-5577-FD19A985383A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75DB2244-B985-F5A1-0F37-F80547BF942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EA2F82E7-5955-ED12-AE8B-9403E33544AD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B9A9A094-9417-2810-63F4-C386C93697F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9B9EE67F-893A-8581-FD0C-F5123B4E81F4}"/>
                  </a:ext>
                </a:extLst>
              </xdr:cNvPr>
              <xdr:cNvCxnSpPr/>
            </xdr:nvCxnSpPr>
            <xdr:spPr>
              <a:xfrm flipV="1">
                <a:off x="833194" y="65625"/>
                <a:ext cx="5022281" cy="1741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0</xdr:row>
      <xdr:rowOff>1</xdr:rowOff>
    </xdr:from>
    <xdr:to>
      <xdr:col>30</xdr:col>
      <xdr:colOff>492125</xdr:colOff>
      <xdr:row>3</xdr:row>
      <xdr:rowOff>1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374CE0F-0515-44EA-9F88-1D9A96EC4A76}"/>
            </a:ext>
          </a:extLst>
        </xdr:cNvPr>
        <xdr:cNvGrpSpPr/>
      </xdr:nvGrpSpPr>
      <xdr:grpSpPr>
        <a:xfrm>
          <a:off x="0" y="1"/>
          <a:ext cx="13179425" cy="838200"/>
          <a:chOff x="0" y="0"/>
          <a:chExt cx="5895340" cy="709930"/>
        </a:xfrm>
      </xdr:grpSpPr>
      <xdr:sp macro="" textlink="">
        <xdr:nvSpPr>
          <xdr:cNvPr id="10" name="Cuadro de texto 2">
            <a:extLst>
              <a:ext uri="{FF2B5EF4-FFF2-40B4-BE49-F238E27FC236}">
                <a16:creationId xmlns:a16="http://schemas.microsoft.com/office/drawing/2014/main" id="{71F063B2-ADEF-5680-2BA3-BEB3AF071B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11" name="Grupo 10">
            <a:extLst>
              <a:ext uri="{FF2B5EF4-FFF2-40B4-BE49-F238E27FC236}">
                <a16:creationId xmlns:a16="http://schemas.microsoft.com/office/drawing/2014/main" id="{A4F5ABA4-8E99-C3AA-C649-58E780758888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12" name="Imagen 11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EC72F1E9-3181-CA32-DB60-A8C11ADC5D5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13" name="Grupo 12">
              <a:extLst>
                <a:ext uri="{FF2B5EF4-FFF2-40B4-BE49-F238E27FC236}">
                  <a16:creationId xmlns:a16="http://schemas.microsoft.com/office/drawing/2014/main" id="{16F18BEC-9688-882B-C448-B574E0780B25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14" name="Cuadro de texto 2">
                <a:extLst>
                  <a:ext uri="{FF2B5EF4-FFF2-40B4-BE49-F238E27FC236}">
                    <a16:creationId xmlns:a16="http://schemas.microsoft.com/office/drawing/2014/main" id="{9AAD6CD5-5544-BFF0-46BC-76C30596F965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5" name="Conector recto 14">
                <a:extLst>
                  <a:ext uri="{FF2B5EF4-FFF2-40B4-BE49-F238E27FC236}">
                    <a16:creationId xmlns:a16="http://schemas.microsoft.com/office/drawing/2014/main" id="{90F27781-E753-C0A4-532A-629C1D8C1605}"/>
                  </a:ext>
                </a:extLst>
              </xdr:cNvPr>
              <xdr:cNvCxnSpPr/>
            </xdr:nvCxnSpPr>
            <xdr:spPr>
              <a:xfrm flipV="1">
                <a:off x="833194" y="65625"/>
                <a:ext cx="5022281" cy="1741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15873</xdr:rowOff>
    </xdr:from>
    <xdr:to>
      <xdr:col>30</xdr:col>
      <xdr:colOff>682624</xdr:colOff>
      <xdr:row>3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4CCD2CD-420F-4C02-A5C1-2E424227948F}"/>
            </a:ext>
          </a:extLst>
        </xdr:cNvPr>
        <xdr:cNvGrpSpPr/>
      </xdr:nvGrpSpPr>
      <xdr:grpSpPr>
        <a:xfrm>
          <a:off x="0" y="15873"/>
          <a:ext cx="14131924" cy="1336677"/>
          <a:chOff x="0" y="-1"/>
          <a:chExt cx="5895340" cy="70993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E8425663-24F7-4E60-ACBC-346AAC619A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CC13E8F8-397A-A7B1-11B0-8717F56C04F7}"/>
              </a:ext>
            </a:extLst>
          </xdr:cNvPr>
          <xdr:cNvGrpSpPr/>
        </xdr:nvGrpSpPr>
        <xdr:grpSpPr>
          <a:xfrm>
            <a:off x="0" y="-1"/>
            <a:ext cx="5855335" cy="709931"/>
            <a:chOff x="0" y="-1"/>
            <a:chExt cx="5855335" cy="709931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6130C85-2243-2748-F505-90B0C4E1267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-1"/>
              <a:ext cx="916940" cy="453363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4963609F-1890-DC7C-3E70-C025A3461841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865F4651-F829-F3E7-4045-4BA38FFF0D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8E15A46C-6397-FCCC-40E8-B87559329810}"/>
                  </a:ext>
                </a:extLst>
              </xdr:cNvPr>
              <xdr:cNvCxnSpPr/>
            </xdr:nvCxnSpPr>
            <xdr:spPr>
              <a:xfrm>
                <a:off x="1015249" y="53416"/>
                <a:ext cx="4840226" cy="12209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showGridLines="0" topLeftCell="V1" zoomScaleNormal="100" workbookViewId="0">
      <selection sqref="A1:XFD3"/>
    </sheetView>
  </sheetViews>
  <sheetFormatPr baseColWidth="10" defaultRowHeight="12" customHeight="1" x14ac:dyDescent="0.2"/>
  <cols>
    <col min="1" max="1" width="7.7109375" style="2" bestFit="1" customWidth="1"/>
    <col min="2" max="2" width="0.85546875" style="2" customWidth="1"/>
    <col min="3" max="3" width="9" style="2" customWidth="1"/>
    <col min="4" max="4" width="0.7109375" style="2" customWidth="1"/>
    <col min="5" max="7" width="9.7109375" style="2" customWidth="1"/>
    <col min="8" max="8" width="0.7109375" style="2" customWidth="1"/>
    <col min="9" max="11" width="9.7109375" style="2" customWidth="1"/>
    <col min="12" max="12" width="0.7109375" style="2" customWidth="1"/>
    <col min="13" max="15" width="9.7109375" style="2" customWidth="1"/>
    <col min="16" max="16" width="0.7109375" style="2" customWidth="1"/>
    <col min="17" max="19" width="9.7109375" style="2" customWidth="1"/>
    <col min="20" max="20" width="0.7109375" style="2" customWidth="1"/>
    <col min="21" max="23" width="9.7109375" style="2" customWidth="1"/>
    <col min="24" max="24" width="0.7109375" style="2" customWidth="1"/>
    <col min="25" max="27" width="9.7109375" style="2" customWidth="1"/>
    <col min="28" max="28" width="0.7109375" style="2" customWidth="1"/>
    <col min="29" max="31" width="9.7109375" style="2" customWidth="1"/>
    <col min="32" max="16384" width="11.42578125" style="2"/>
  </cols>
  <sheetData>
    <row r="1" spans="1:31" ht="24" customHeight="1" x14ac:dyDescent="0.3">
      <c r="A1" s="32" t="s">
        <v>15</v>
      </c>
      <c r="B1" s="1"/>
    </row>
    <row r="2" spans="1:31" ht="14.25" customHeight="1" x14ac:dyDescent="0.3">
      <c r="A2" s="32" t="s">
        <v>16</v>
      </c>
      <c r="B2" s="1"/>
    </row>
    <row r="3" spans="1:31" ht="14.1" customHeight="1" x14ac:dyDescent="0.2">
      <c r="A3" s="33" t="s">
        <v>17</v>
      </c>
      <c r="B3" s="3"/>
    </row>
    <row r="4" spans="1:31" s="3" customFormat="1" ht="14.1" customHeight="1" x14ac:dyDescent="0.2">
      <c r="A4" s="4" t="s">
        <v>0</v>
      </c>
      <c r="B4" s="4"/>
      <c r="C4" s="4"/>
      <c r="D4" s="5"/>
      <c r="E4" s="45" t="s">
        <v>1</v>
      </c>
      <c r="F4" s="45"/>
      <c r="G4" s="45"/>
      <c r="H4" s="5"/>
      <c r="I4" s="45" t="s">
        <v>9</v>
      </c>
      <c r="J4" s="45"/>
      <c r="K4" s="45"/>
      <c r="L4" s="5"/>
      <c r="M4" s="45" t="s">
        <v>10</v>
      </c>
      <c r="N4" s="45"/>
      <c r="O4" s="45"/>
      <c r="P4" s="5"/>
      <c r="Q4" s="45" t="s">
        <v>11</v>
      </c>
      <c r="R4" s="45"/>
      <c r="S4" s="45"/>
      <c r="T4" s="5"/>
      <c r="U4" s="45" t="s">
        <v>12</v>
      </c>
      <c r="V4" s="45"/>
      <c r="W4" s="45"/>
      <c r="X4" s="5"/>
      <c r="Y4" s="45" t="s">
        <v>13</v>
      </c>
      <c r="Z4" s="45"/>
      <c r="AA4" s="45"/>
      <c r="AB4" s="5"/>
      <c r="AC4" s="45" t="s">
        <v>14</v>
      </c>
      <c r="AD4" s="45"/>
      <c r="AE4" s="45"/>
    </row>
    <row r="5" spans="1:31" s="10" customFormat="1" ht="41.1" customHeight="1" x14ac:dyDescent="0.2">
      <c r="A5" s="8" t="s">
        <v>40</v>
      </c>
      <c r="B5" s="12"/>
      <c r="C5" s="8" t="s">
        <v>41</v>
      </c>
      <c r="D5" s="9"/>
      <c r="E5" s="25" t="s">
        <v>6</v>
      </c>
      <c r="F5" s="25" t="s">
        <v>7</v>
      </c>
      <c r="G5" s="25" t="s">
        <v>8</v>
      </c>
      <c r="H5" s="9"/>
      <c r="I5" s="25" t="s">
        <v>6</v>
      </c>
      <c r="J5" s="25" t="s">
        <v>7</v>
      </c>
      <c r="K5" s="25" t="s">
        <v>8</v>
      </c>
      <c r="L5" s="9"/>
      <c r="M5" s="25" t="s">
        <v>6</v>
      </c>
      <c r="N5" s="25" t="s">
        <v>7</v>
      </c>
      <c r="O5" s="25" t="s">
        <v>8</v>
      </c>
      <c r="P5" s="9"/>
      <c r="Q5" s="25" t="s">
        <v>6</v>
      </c>
      <c r="R5" s="25" t="s">
        <v>7</v>
      </c>
      <c r="S5" s="25" t="s">
        <v>8</v>
      </c>
      <c r="T5" s="9"/>
      <c r="U5" s="25" t="s">
        <v>6</v>
      </c>
      <c r="V5" s="25" t="s">
        <v>7</v>
      </c>
      <c r="W5" s="25" t="s">
        <v>8</v>
      </c>
      <c r="X5" s="9"/>
      <c r="Y5" s="25" t="s">
        <v>6</v>
      </c>
      <c r="Z5" s="25" t="s">
        <v>7</v>
      </c>
      <c r="AA5" s="25" t="s">
        <v>8</v>
      </c>
      <c r="AB5" s="9"/>
      <c r="AC5" s="25" t="s">
        <v>6</v>
      </c>
      <c r="AD5" s="25" t="s">
        <v>7</v>
      </c>
      <c r="AE5" s="25" t="s">
        <v>8</v>
      </c>
    </row>
    <row r="6" spans="1:31" ht="14.1" customHeight="1" x14ac:dyDescent="0.2">
      <c r="A6" s="11">
        <v>2021</v>
      </c>
      <c r="B6" s="11"/>
      <c r="C6" s="7" t="s">
        <v>2</v>
      </c>
      <c r="D6" s="13"/>
      <c r="E6" s="13">
        <v>39627.4</v>
      </c>
      <c r="F6" s="13">
        <v>39857.599999999999</v>
      </c>
      <c r="G6" s="13">
        <f>E6-F6</f>
        <v>-230.19999999999709</v>
      </c>
      <c r="H6" s="13"/>
      <c r="I6" s="13">
        <v>22860.7</v>
      </c>
      <c r="J6" s="13">
        <v>22943</v>
      </c>
      <c r="K6" s="13">
        <f>I6-J6</f>
        <v>-82.299999999999272</v>
      </c>
      <c r="M6" s="13">
        <v>19206.8</v>
      </c>
      <c r="N6" s="13">
        <v>19239.599999999999</v>
      </c>
      <c r="O6" s="13">
        <f>M6-N6</f>
        <v>-32.799999999999272</v>
      </c>
      <c r="Q6" s="13">
        <v>3653.9</v>
      </c>
      <c r="R6" s="13">
        <v>3703.3</v>
      </c>
      <c r="S6" s="13">
        <f>Q6-R6</f>
        <v>-49.400000000000091</v>
      </c>
      <c r="U6" s="14">
        <v>57.69</v>
      </c>
      <c r="V6" s="14">
        <v>57.56</v>
      </c>
      <c r="W6" s="14">
        <f>U6-V6</f>
        <v>0.12999999999999545</v>
      </c>
      <c r="Y6" s="14">
        <v>48.47</v>
      </c>
      <c r="Z6" s="14">
        <v>48.27</v>
      </c>
      <c r="AA6" s="14">
        <f>Y6-Z6</f>
        <v>0.19999999999999574</v>
      </c>
      <c r="AC6" s="14">
        <v>15.98</v>
      </c>
      <c r="AD6" s="14">
        <v>16.14</v>
      </c>
      <c r="AE6" s="14">
        <f>AC6-AD6</f>
        <v>-0.16000000000000014</v>
      </c>
    </row>
    <row r="7" spans="1:31" ht="14.1" customHeight="1" x14ac:dyDescent="0.2">
      <c r="A7" s="11">
        <v>2021</v>
      </c>
      <c r="B7" s="11"/>
      <c r="C7" s="7" t="s">
        <v>3</v>
      </c>
      <c r="D7" s="13"/>
      <c r="E7" s="13">
        <v>39633.1</v>
      </c>
      <c r="F7" s="13">
        <v>39887.300000000003</v>
      </c>
      <c r="G7" s="13">
        <f t="shared" ref="G7:G17" si="0">E7-F7</f>
        <v>-254.20000000000437</v>
      </c>
      <c r="H7" s="13"/>
      <c r="I7" s="13">
        <v>23215.5</v>
      </c>
      <c r="J7" s="13">
        <v>23302.5</v>
      </c>
      <c r="K7" s="13">
        <f t="shared" ref="K7:K17" si="1">I7-J7</f>
        <v>-87</v>
      </c>
      <c r="L7" s="13"/>
      <c r="M7" s="13">
        <v>19671.7</v>
      </c>
      <c r="N7" s="13">
        <v>19716.099999999999</v>
      </c>
      <c r="O7" s="13">
        <f t="shared" ref="O7:O17" si="2">M7-N7</f>
        <v>-44.399999999997817</v>
      </c>
      <c r="P7" s="13"/>
      <c r="Q7" s="13">
        <v>3543.8</v>
      </c>
      <c r="R7" s="13">
        <v>3586.4</v>
      </c>
      <c r="S7" s="13">
        <f t="shared" ref="S7:S17" si="3">Q7-R7</f>
        <v>-42.599999999999909</v>
      </c>
      <c r="T7" s="13"/>
      <c r="U7" s="14">
        <v>58.58</v>
      </c>
      <c r="V7" s="14">
        <v>58.42</v>
      </c>
      <c r="W7" s="14">
        <f t="shared" ref="W7:W17" si="4">U7-V7</f>
        <v>0.15999999999999659</v>
      </c>
      <c r="X7" s="13"/>
      <c r="Y7" s="14">
        <v>49.63</v>
      </c>
      <c r="Z7" s="14">
        <v>49.43</v>
      </c>
      <c r="AA7" s="14">
        <f t="shared" ref="AA7:AA17" si="5">Y7-Z7</f>
        <v>0.20000000000000284</v>
      </c>
      <c r="AB7" s="13"/>
      <c r="AC7" s="14">
        <v>15.26</v>
      </c>
      <c r="AD7" s="14">
        <v>15.39</v>
      </c>
      <c r="AE7" s="14">
        <f t="shared" ref="AE7:AE17" si="6">AC7-AD7</f>
        <v>-0.13000000000000078</v>
      </c>
    </row>
    <row r="8" spans="1:31" ht="14.1" customHeight="1" x14ac:dyDescent="0.2">
      <c r="A8" s="11">
        <v>2021</v>
      </c>
      <c r="B8" s="11"/>
      <c r="C8" s="7" t="s">
        <v>4</v>
      </c>
      <c r="D8" s="13"/>
      <c r="E8" s="13">
        <v>39649.300000000003</v>
      </c>
      <c r="F8" s="13">
        <v>39942.699999999997</v>
      </c>
      <c r="G8" s="13">
        <f t="shared" si="0"/>
        <v>-293.39999999999418</v>
      </c>
      <c r="H8" s="13"/>
      <c r="I8" s="13">
        <v>23447.7</v>
      </c>
      <c r="J8" s="13">
        <v>23570.6</v>
      </c>
      <c r="K8" s="13">
        <f t="shared" si="1"/>
        <v>-122.89999999999782</v>
      </c>
      <c r="L8" s="13"/>
      <c r="M8" s="13">
        <v>20031</v>
      </c>
      <c r="N8" s="13">
        <v>20103.3</v>
      </c>
      <c r="O8" s="13">
        <f t="shared" si="2"/>
        <v>-72.299999999999272</v>
      </c>
      <c r="P8" s="13"/>
      <c r="Q8" s="13">
        <v>3416.7</v>
      </c>
      <c r="R8" s="13">
        <v>3467.4</v>
      </c>
      <c r="S8" s="13">
        <f t="shared" si="3"/>
        <v>-50.700000000000273</v>
      </c>
      <c r="T8" s="13"/>
      <c r="U8" s="14">
        <v>59.14</v>
      </c>
      <c r="V8" s="14">
        <v>59.01</v>
      </c>
      <c r="W8" s="14">
        <f t="shared" si="4"/>
        <v>0.13000000000000256</v>
      </c>
      <c r="X8" s="13"/>
      <c r="Y8" s="14">
        <v>50.52</v>
      </c>
      <c r="Z8" s="14">
        <v>50.33</v>
      </c>
      <c r="AA8" s="14">
        <f t="shared" si="5"/>
        <v>0.19000000000000483</v>
      </c>
      <c r="AB8" s="13"/>
      <c r="AC8" s="14">
        <v>14.57</v>
      </c>
      <c r="AD8" s="14">
        <v>14.71</v>
      </c>
      <c r="AE8" s="14">
        <f t="shared" si="6"/>
        <v>-0.14000000000000057</v>
      </c>
    </row>
    <row r="9" spans="1:31" ht="14.1" customHeight="1" x14ac:dyDescent="0.2">
      <c r="A9" s="15">
        <v>2021</v>
      </c>
      <c r="B9" s="11"/>
      <c r="C9" s="6" t="s">
        <v>5</v>
      </c>
      <c r="D9" s="13"/>
      <c r="E9" s="26">
        <v>39707</v>
      </c>
      <c r="F9" s="26">
        <v>40016.5</v>
      </c>
      <c r="G9" s="26">
        <f t="shared" si="0"/>
        <v>-309.5</v>
      </c>
      <c r="H9" s="13"/>
      <c r="I9" s="16">
        <v>23288.799999999999</v>
      </c>
      <c r="J9" s="16">
        <v>23423.5</v>
      </c>
      <c r="K9" s="16">
        <f t="shared" si="1"/>
        <v>-134.70000000000073</v>
      </c>
      <c r="L9" s="13"/>
      <c r="M9" s="16">
        <v>20184.900000000001</v>
      </c>
      <c r="N9" s="16">
        <v>20274.8</v>
      </c>
      <c r="O9" s="16">
        <f t="shared" si="2"/>
        <v>-89.899999999997817</v>
      </c>
      <c r="P9" s="13"/>
      <c r="Q9" s="16">
        <v>3103.8</v>
      </c>
      <c r="R9" s="16">
        <v>3148.7</v>
      </c>
      <c r="S9" s="16">
        <f t="shared" si="3"/>
        <v>-44.899999999999636</v>
      </c>
      <c r="T9" s="13"/>
      <c r="U9" s="17">
        <v>58.65</v>
      </c>
      <c r="V9" s="17">
        <v>58.53</v>
      </c>
      <c r="W9" s="17">
        <f t="shared" si="4"/>
        <v>0.11999999999999744</v>
      </c>
      <c r="X9" s="13"/>
      <c r="Y9" s="17">
        <v>50.83</v>
      </c>
      <c r="Z9" s="17">
        <v>50.67</v>
      </c>
      <c r="AA9" s="17">
        <f t="shared" si="5"/>
        <v>0.15999999999999659</v>
      </c>
      <c r="AB9" s="13"/>
      <c r="AC9" s="17">
        <v>13.33</v>
      </c>
      <c r="AD9" s="17">
        <v>13.44</v>
      </c>
      <c r="AE9" s="17">
        <f t="shared" si="6"/>
        <v>-0.10999999999999943</v>
      </c>
    </row>
    <row r="10" spans="1:31" ht="14.1" customHeight="1" x14ac:dyDescent="0.2">
      <c r="A10" s="11">
        <v>2022</v>
      </c>
      <c r="B10" s="11"/>
      <c r="C10" s="7" t="s">
        <v>2</v>
      </c>
      <c r="D10" s="13"/>
      <c r="E10" s="27">
        <v>39761.599999999999</v>
      </c>
      <c r="F10" s="27">
        <v>40116.9</v>
      </c>
      <c r="G10" s="27">
        <f t="shared" si="0"/>
        <v>-355.30000000000291</v>
      </c>
      <c r="H10" s="13"/>
      <c r="I10" s="27">
        <v>23259.4</v>
      </c>
      <c r="J10" s="27">
        <v>23411.3</v>
      </c>
      <c r="K10" s="27">
        <f t="shared" si="1"/>
        <v>-151.89999999999782</v>
      </c>
      <c r="L10" s="13"/>
      <c r="M10" s="27">
        <v>20084.7</v>
      </c>
      <c r="N10" s="27">
        <v>20196.7</v>
      </c>
      <c r="O10" s="27">
        <f t="shared" si="2"/>
        <v>-112</v>
      </c>
      <c r="P10" s="13"/>
      <c r="Q10" s="27">
        <v>3174.7</v>
      </c>
      <c r="R10" s="27">
        <v>3214.7</v>
      </c>
      <c r="S10" s="27">
        <f t="shared" si="3"/>
        <v>-40</v>
      </c>
      <c r="T10" s="13"/>
      <c r="U10" s="28">
        <v>58.5</v>
      </c>
      <c r="V10" s="28">
        <v>58.36</v>
      </c>
      <c r="W10" s="28">
        <f t="shared" si="4"/>
        <v>0.14000000000000057</v>
      </c>
      <c r="X10" s="13"/>
      <c r="Y10" s="28">
        <v>50.51</v>
      </c>
      <c r="Z10" s="28">
        <v>50.34</v>
      </c>
      <c r="AA10" s="28">
        <f t="shared" si="5"/>
        <v>0.1699999999999946</v>
      </c>
      <c r="AB10" s="13"/>
      <c r="AC10" s="28">
        <v>13.65</v>
      </c>
      <c r="AD10" s="28">
        <v>13.73</v>
      </c>
      <c r="AE10" s="28">
        <f t="shared" si="6"/>
        <v>-8.0000000000000071E-2</v>
      </c>
    </row>
    <row r="11" spans="1:31" ht="14.1" customHeight="1" x14ac:dyDescent="0.2">
      <c r="A11" s="11">
        <v>2022</v>
      </c>
      <c r="B11" s="11"/>
      <c r="C11" s="7" t="s">
        <v>3</v>
      </c>
      <c r="D11" s="13"/>
      <c r="E11" s="13">
        <v>39833.1</v>
      </c>
      <c r="F11" s="13">
        <v>40277.1</v>
      </c>
      <c r="G11" s="13">
        <f t="shared" si="0"/>
        <v>-444</v>
      </c>
      <c r="H11" s="13"/>
      <c r="I11" s="13">
        <v>23387.4</v>
      </c>
      <c r="J11" s="13">
        <v>23601.9</v>
      </c>
      <c r="K11" s="13">
        <f t="shared" si="1"/>
        <v>-214.5</v>
      </c>
      <c r="L11" s="13"/>
      <c r="M11" s="13">
        <v>20468</v>
      </c>
      <c r="N11" s="13">
        <v>20607.2</v>
      </c>
      <c r="O11" s="13">
        <f t="shared" si="2"/>
        <v>-139.20000000000073</v>
      </c>
      <c r="P11" s="13"/>
      <c r="Q11" s="13">
        <v>2919.4</v>
      </c>
      <c r="R11" s="13">
        <v>2994.7</v>
      </c>
      <c r="S11" s="13">
        <f t="shared" si="3"/>
        <v>-75.299999999999727</v>
      </c>
      <c r="T11" s="13"/>
      <c r="U11" s="23">
        <v>58.71</v>
      </c>
      <c r="V11" s="23">
        <v>58.6</v>
      </c>
      <c r="W11" s="23">
        <f t="shared" si="4"/>
        <v>0.10999999999999943</v>
      </c>
      <c r="X11" s="13"/>
      <c r="Y11" s="23">
        <v>51.38</v>
      </c>
      <c r="Z11" s="23">
        <v>51.16</v>
      </c>
      <c r="AA11" s="23">
        <f t="shared" si="5"/>
        <v>0.22000000000000597</v>
      </c>
      <c r="AB11" s="13"/>
      <c r="AC11" s="23">
        <v>12.48</v>
      </c>
      <c r="AD11" s="23">
        <v>12.69</v>
      </c>
      <c r="AE11" s="23">
        <f t="shared" si="6"/>
        <v>-0.20999999999999908</v>
      </c>
    </row>
    <row r="12" spans="1:31" ht="14.1" customHeight="1" x14ac:dyDescent="0.2">
      <c r="A12" s="11">
        <v>2022</v>
      </c>
      <c r="B12" s="11"/>
      <c r="C12" s="7" t="s">
        <v>4</v>
      </c>
      <c r="D12" s="13"/>
      <c r="E12" s="13">
        <v>39969.1</v>
      </c>
      <c r="F12" s="13">
        <v>40456</v>
      </c>
      <c r="G12" s="13">
        <f t="shared" si="0"/>
        <v>-486.90000000000146</v>
      </c>
      <c r="H12" s="13"/>
      <c r="I12" s="13">
        <v>23525.9</v>
      </c>
      <c r="J12" s="13">
        <v>23771.200000000001</v>
      </c>
      <c r="K12" s="13">
        <f t="shared" si="1"/>
        <v>-245.29999999999927</v>
      </c>
      <c r="L12" s="13"/>
      <c r="M12" s="13">
        <v>20545.7</v>
      </c>
      <c r="N12" s="13">
        <v>20745.400000000001</v>
      </c>
      <c r="O12" s="13">
        <f t="shared" si="2"/>
        <v>-199.70000000000073</v>
      </c>
      <c r="P12" s="13"/>
      <c r="Q12" s="13">
        <v>2980.2</v>
      </c>
      <c r="R12" s="13">
        <v>3025.8</v>
      </c>
      <c r="S12" s="13">
        <f t="shared" si="3"/>
        <v>-45.600000000000364</v>
      </c>
      <c r="T12" s="13"/>
      <c r="U12" s="23">
        <v>58.86</v>
      </c>
      <c r="V12" s="23">
        <v>58.76</v>
      </c>
      <c r="W12" s="23">
        <f t="shared" si="4"/>
        <v>0.10000000000000142</v>
      </c>
      <c r="X12" s="13"/>
      <c r="Y12" s="23">
        <v>51.4</v>
      </c>
      <c r="Z12" s="23">
        <v>51.28</v>
      </c>
      <c r="AA12" s="23">
        <f t="shared" si="5"/>
        <v>0.11999999999999744</v>
      </c>
      <c r="AB12" s="13"/>
      <c r="AC12" s="23">
        <v>12.67</v>
      </c>
      <c r="AD12" s="23">
        <v>12.73</v>
      </c>
      <c r="AE12" s="23">
        <f t="shared" si="6"/>
        <v>-6.0000000000000497E-2</v>
      </c>
    </row>
    <row r="13" spans="1:31" ht="14.1" customHeight="1" x14ac:dyDescent="0.2">
      <c r="A13" s="15">
        <v>2022</v>
      </c>
      <c r="B13" s="11"/>
      <c r="C13" s="6" t="s">
        <v>5</v>
      </c>
      <c r="D13" s="13"/>
      <c r="E13" s="26">
        <v>40136.5</v>
      </c>
      <c r="F13" s="26">
        <v>40619.1</v>
      </c>
      <c r="G13" s="26">
        <f t="shared" si="0"/>
        <v>-482.59999999999854</v>
      </c>
      <c r="H13" s="13"/>
      <c r="I13" s="26">
        <v>23487.8</v>
      </c>
      <c r="J13" s="26">
        <v>23722.3</v>
      </c>
      <c r="K13" s="26">
        <f t="shared" si="1"/>
        <v>-234.5</v>
      </c>
      <c r="L13" s="13"/>
      <c r="M13" s="26">
        <v>20463.900000000001</v>
      </c>
      <c r="N13" s="26">
        <v>20640.7</v>
      </c>
      <c r="O13" s="26">
        <f t="shared" si="2"/>
        <v>-176.79999999999927</v>
      </c>
      <c r="P13" s="13"/>
      <c r="Q13" s="26">
        <v>3024</v>
      </c>
      <c r="R13" s="26">
        <v>3081.6</v>
      </c>
      <c r="S13" s="26">
        <f t="shared" si="3"/>
        <v>-57.599999999999909</v>
      </c>
      <c r="T13" s="13"/>
      <c r="U13" s="29">
        <v>58.52</v>
      </c>
      <c r="V13" s="29">
        <v>58.4</v>
      </c>
      <c r="W13" s="29">
        <f t="shared" si="4"/>
        <v>0.12000000000000455</v>
      </c>
      <c r="X13" s="13"/>
      <c r="Y13" s="29">
        <v>50.99</v>
      </c>
      <c r="Z13" s="29">
        <v>50.82</v>
      </c>
      <c r="AA13" s="29">
        <f t="shared" si="5"/>
        <v>0.17000000000000171</v>
      </c>
      <c r="AB13" s="13"/>
      <c r="AC13" s="29">
        <v>12.87</v>
      </c>
      <c r="AD13" s="29">
        <v>12.99</v>
      </c>
      <c r="AE13" s="29">
        <f t="shared" si="6"/>
        <v>-0.12000000000000099</v>
      </c>
    </row>
    <row r="14" spans="1:31" ht="14.1" customHeight="1" x14ac:dyDescent="0.2">
      <c r="A14" s="11">
        <v>2023</v>
      </c>
      <c r="B14" s="11"/>
      <c r="C14" s="7" t="s">
        <v>2</v>
      </c>
      <c r="D14" s="13"/>
      <c r="E14" s="13">
        <v>40274</v>
      </c>
      <c r="F14" s="13">
        <v>40761.199999999997</v>
      </c>
      <c r="G14" s="13">
        <f t="shared" si="0"/>
        <v>-487.19999999999709</v>
      </c>
      <c r="H14" s="13"/>
      <c r="I14" s="13">
        <v>23580.5</v>
      </c>
      <c r="J14" s="13">
        <v>23820.5</v>
      </c>
      <c r="K14" s="13">
        <f t="shared" si="1"/>
        <v>-240</v>
      </c>
      <c r="L14" s="13"/>
      <c r="M14" s="13">
        <v>20452.8</v>
      </c>
      <c r="N14" s="13">
        <v>20634.2</v>
      </c>
      <c r="O14" s="13">
        <f t="shared" si="2"/>
        <v>-181.40000000000146</v>
      </c>
      <c r="P14" s="13"/>
      <c r="Q14" s="13">
        <v>3127.8</v>
      </c>
      <c r="R14" s="13">
        <v>3186.3</v>
      </c>
      <c r="S14" s="13">
        <f t="shared" si="3"/>
        <v>-58.5</v>
      </c>
      <c r="T14" s="13"/>
      <c r="U14" s="14">
        <v>58.55</v>
      </c>
      <c r="V14" s="14">
        <v>58.44</v>
      </c>
      <c r="W14" s="14">
        <f t="shared" si="4"/>
        <v>0.10999999999999943</v>
      </c>
      <c r="X14" s="13"/>
      <c r="Y14" s="14">
        <v>50.78</v>
      </c>
      <c r="Z14" s="14">
        <v>50.62</v>
      </c>
      <c r="AA14" s="14">
        <f t="shared" si="5"/>
        <v>0.16000000000000369</v>
      </c>
      <c r="AB14" s="13"/>
      <c r="AC14" s="14">
        <v>13.26</v>
      </c>
      <c r="AD14" s="14">
        <v>13.38</v>
      </c>
      <c r="AE14" s="14">
        <f t="shared" si="6"/>
        <v>-0.12000000000000099</v>
      </c>
    </row>
    <row r="15" spans="1:31" ht="14.1" customHeight="1" x14ac:dyDescent="0.2">
      <c r="A15" s="11">
        <v>2023</v>
      </c>
      <c r="B15" s="11"/>
      <c r="C15" s="7" t="s">
        <v>3</v>
      </c>
      <c r="D15" s="13"/>
      <c r="E15" s="13">
        <v>40392.6</v>
      </c>
      <c r="F15" s="13">
        <v>40891.5</v>
      </c>
      <c r="G15" s="13">
        <f t="shared" si="0"/>
        <v>-498.90000000000146</v>
      </c>
      <c r="H15" s="13"/>
      <c r="I15" s="13">
        <v>23819.200000000001</v>
      </c>
      <c r="J15" s="13">
        <v>24066.7</v>
      </c>
      <c r="K15" s="13">
        <f t="shared" si="1"/>
        <v>-247.5</v>
      </c>
      <c r="L15" s="13"/>
      <c r="M15" s="13">
        <v>21056.7</v>
      </c>
      <c r="N15" s="13">
        <v>21258.400000000001</v>
      </c>
      <c r="O15" s="13">
        <f t="shared" si="2"/>
        <v>-201.70000000000073</v>
      </c>
      <c r="P15" s="13"/>
      <c r="Q15" s="13">
        <v>2762.5</v>
      </c>
      <c r="R15" s="13">
        <v>2808.2</v>
      </c>
      <c r="S15" s="13">
        <f t="shared" si="3"/>
        <v>-45.699999999999818</v>
      </c>
      <c r="T15" s="13"/>
      <c r="U15" s="14">
        <v>58.97</v>
      </c>
      <c r="V15" s="14">
        <v>58.85</v>
      </c>
      <c r="W15" s="14">
        <f t="shared" si="4"/>
        <v>0.11999999999999744</v>
      </c>
      <c r="X15" s="14"/>
      <c r="Y15" s="14">
        <v>52.13</v>
      </c>
      <c r="Z15" s="14">
        <v>51.99</v>
      </c>
      <c r="AA15" s="14">
        <f t="shared" si="5"/>
        <v>0.14000000000000057</v>
      </c>
      <c r="AB15" s="14"/>
      <c r="AC15" s="18">
        <v>11.6</v>
      </c>
      <c r="AD15" s="14">
        <v>11.67</v>
      </c>
      <c r="AE15" s="14">
        <f t="shared" si="6"/>
        <v>-7.0000000000000284E-2</v>
      </c>
    </row>
    <row r="16" spans="1:31" ht="14.1" customHeight="1" x14ac:dyDescent="0.2">
      <c r="A16" s="11">
        <v>2023</v>
      </c>
      <c r="B16" s="11"/>
      <c r="C16" s="7" t="s">
        <v>4</v>
      </c>
      <c r="D16" s="13"/>
      <c r="E16" s="13">
        <v>40600.5</v>
      </c>
      <c r="F16" s="13">
        <v>41057.1</v>
      </c>
      <c r="G16" s="13">
        <f t="shared" si="0"/>
        <v>-456.59999999999854</v>
      </c>
      <c r="H16" s="13"/>
      <c r="I16" s="13">
        <v>24121</v>
      </c>
      <c r="J16" s="13">
        <v>24341</v>
      </c>
      <c r="K16" s="13">
        <f t="shared" si="1"/>
        <v>-220</v>
      </c>
      <c r="L16" s="13"/>
      <c r="M16" s="13">
        <v>21265.9</v>
      </c>
      <c r="N16" s="13">
        <v>21446.5</v>
      </c>
      <c r="O16" s="13">
        <f t="shared" si="2"/>
        <v>-180.59999999999854</v>
      </c>
      <c r="P16" s="13"/>
      <c r="Q16" s="13">
        <v>2855.2</v>
      </c>
      <c r="R16" s="13">
        <v>2894.5</v>
      </c>
      <c r="S16" s="13">
        <f t="shared" si="3"/>
        <v>-39.300000000000182</v>
      </c>
      <c r="T16" s="13"/>
      <c r="U16" s="14">
        <v>59.41</v>
      </c>
      <c r="V16" s="14">
        <v>59.29</v>
      </c>
      <c r="W16" s="14">
        <f t="shared" si="4"/>
        <v>0.11999999999999744</v>
      </c>
      <c r="X16" s="14"/>
      <c r="Y16" s="14">
        <v>52.38</v>
      </c>
      <c r="Z16" s="14">
        <v>52.24</v>
      </c>
      <c r="AA16" s="14">
        <f t="shared" si="5"/>
        <v>0.14000000000000057</v>
      </c>
      <c r="AB16" s="14"/>
      <c r="AC16" s="14">
        <v>11.84</v>
      </c>
      <c r="AD16" s="14">
        <v>11.89</v>
      </c>
      <c r="AE16" s="14">
        <f t="shared" si="6"/>
        <v>-5.0000000000000711E-2</v>
      </c>
    </row>
    <row r="17" spans="1:31" ht="14.1" customHeight="1" x14ac:dyDescent="0.2">
      <c r="A17" s="19">
        <v>2023</v>
      </c>
      <c r="B17" s="19"/>
      <c r="C17" s="31" t="s">
        <v>5</v>
      </c>
      <c r="D17" s="20"/>
      <c r="E17" s="20">
        <v>40818.9</v>
      </c>
      <c r="F17" s="20">
        <v>41221.1</v>
      </c>
      <c r="G17" s="20">
        <f t="shared" si="0"/>
        <v>-402.19999999999709</v>
      </c>
      <c r="H17" s="20"/>
      <c r="I17" s="20">
        <v>24077.4</v>
      </c>
      <c r="J17" s="20">
        <v>24250.6</v>
      </c>
      <c r="K17" s="20">
        <f t="shared" si="1"/>
        <v>-173.19999999999709</v>
      </c>
      <c r="L17" s="20"/>
      <c r="M17" s="20">
        <v>21246.9</v>
      </c>
      <c r="N17" s="20">
        <v>21389.7</v>
      </c>
      <c r="O17" s="20">
        <f t="shared" si="2"/>
        <v>-142.79999999999927</v>
      </c>
      <c r="P17" s="20"/>
      <c r="Q17" s="20">
        <v>2830.6</v>
      </c>
      <c r="R17" s="20">
        <v>2860.8</v>
      </c>
      <c r="S17" s="20">
        <f t="shared" si="3"/>
        <v>-30.200000000000273</v>
      </c>
      <c r="T17" s="20"/>
      <c r="U17" s="21">
        <v>58.99</v>
      </c>
      <c r="V17" s="21">
        <v>58.83</v>
      </c>
      <c r="W17" s="21">
        <f t="shared" si="4"/>
        <v>0.16000000000000369</v>
      </c>
      <c r="X17" s="21"/>
      <c r="Y17" s="21">
        <v>52.05</v>
      </c>
      <c r="Z17" s="21">
        <v>51.89</v>
      </c>
      <c r="AA17" s="21">
        <f t="shared" si="5"/>
        <v>0.15999999999999659</v>
      </c>
      <c r="AB17" s="21"/>
      <c r="AC17" s="21">
        <v>11.76</v>
      </c>
      <c r="AD17" s="22">
        <v>11.8</v>
      </c>
      <c r="AE17" s="21">
        <f t="shared" si="6"/>
        <v>-4.0000000000000924E-2</v>
      </c>
    </row>
    <row r="19" spans="1:31" ht="12" customHeight="1" x14ac:dyDescent="0.2">
      <c r="M19" s="24"/>
      <c r="N19" s="24"/>
      <c r="O19" s="24"/>
    </row>
    <row r="20" spans="1:31" ht="24" customHeight="1" x14ac:dyDescent="0.3">
      <c r="A20" s="32" t="s">
        <v>15</v>
      </c>
      <c r="B20" s="1"/>
    </row>
    <row r="21" spans="1:31" ht="14.25" customHeight="1" x14ac:dyDescent="0.3">
      <c r="A21" s="32" t="s">
        <v>38</v>
      </c>
      <c r="B21" s="1"/>
    </row>
    <row r="22" spans="1:31" ht="14.1" customHeight="1" x14ac:dyDescent="0.2">
      <c r="A22" s="33" t="s">
        <v>17</v>
      </c>
      <c r="B22" s="3"/>
    </row>
    <row r="23" spans="1:31" s="3" customFormat="1" ht="14.1" customHeight="1" x14ac:dyDescent="0.2">
      <c r="A23" s="4" t="s">
        <v>0</v>
      </c>
      <c r="B23" s="4"/>
      <c r="C23" s="4"/>
      <c r="D23" s="5"/>
      <c r="E23" s="45" t="s">
        <v>1</v>
      </c>
      <c r="F23" s="45"/>
      <c r="G23" s="45"/>
      <c r="H23" s="5"/>
      <c r="I23" s="45" t="s">
        <v>9</v>
      </c>
      <c r="J23" s="45"/>
      <c r="K23" s="45"/>
      <c r="L23" s="5"/>
      <c r="M23" s="45" t="s">
        <v>10</v>
      </c>
      <c r="N23" s="45"/>
      <c r="O23" s="45"/>
      <c r="P23" s="5"/>
      <c r="Q23" s="45" t="s">
        <v>11</v>
      </c>
      <c r="R23" s="45"/>
      <c r="S23" s="45"/>
      <c r="T23" s="5"/>
      <c r="U23" s="45" t="s">
        <v>12</v>
      </c>
      <c r="V23" s="45"/>
      <c r="W23" s="45"/>
      <c r="X23" s="5"/>
      <c r="Y23" s="45" t="s">
        <v>13</v>
      </c>
      <c r="Z23" s="45"/>
      <c r="AA23" s="45"/>
      <c r="AB23" s="5"/>
      <c r="AC23" s="45" t="s">
        <v>14</v>
      </c>
      <c r="AD23" s="45"/>
      <c r="AE23" s="45"/>
    </row>
    <row r="24" spans="1:31" s="10" customFormat="1" ht="56.45" customHeight="1" x14ac:dyDescent="0.2">
      <c r="A24" s="46" t="s">
        <v>18</v>
      </c>
      <c r="B24" s="47"/>
      <c r="C24" s="47"/>
      <c r="D24" s="9"/>
      <c r="E24" s="25" t="s">
        <v>6</v>
      </c>
      <c r="F24" s="25" t="s">
        <v>7</v>
      </c>
      <c r="G24" s="25" t="s">
        <v>8</v>
      </c>
      <c r="H24" s="9"/>
      <c r="I24" s="25" t="s">
        <v>6</v>
      </c>
      <c r="J24" s="25" t="s">
        <v>7</v>
      </c>
      <c r="K24" s="25" t="s">
        <v>8</v>
      </c>
      <c r="L24" s="9"/>
      <c r="M24" s="25" t="s">
        <v>6</v>
      </c>
      <c r="N24" s="25" t="s">
        <v>7</v>
      </c>
      <c r="O24" s="25" t="s">
        <v>8</v>
      </c>
      <c r="P24" s="9"/>
      <c r="Q24" s="25" t="s">
        <v>6</v>
      </c>
      <c r="R24" s="25" t="s">
        <v>7</v>
      </c>
      <c r="S24" s="25" t="s">
        <v>8</v>
      </c>
      <c r="T24" s="9"/>
      <c r="U24" s="25" t="s">
        <v>6</v>
      </c>
      <c r="V24" s="25" t="s">
        <v>7</v>
      </c>
      <c r="W24" s="25" t="s">
        <v>8</v>
      </c>
      <c r="X24" s="9"/>
      <c r="Y24" s="25" t="s">
        <v>6</v>
      </c>
      <c r="Z24" s="25" t="s">
        <v>7</v>
      </c>
      <c r="AA24" s="25" t="s">
        <v>8</v>
      </c>
      <c r="AB24" s="9"/>
      <c r="AC24" s="25" t="s">
        <v>6</v>
      </c>
      <c r="AD24" s="25" t="s">
        <v>7</v>
      </c>
      <c r="AE24" s="25" t="s">
        <v>8</v>
      </c>
    </row>
    <row r="25" spans="1:31" ht="12.95" customHeight="1" x14ac:dyDescent="0.2">
      <c r="A25" s="48" t="s">
        <v>39</v>
      </c>
      <c r="B25" s="48"/>
      <c r="C25" s="48" t="s">
        <v>2</v>
      </c>
      <c r="D25" s="13"/>
      <c r="E25" s="13">
        <v>39627.4</v>
      </c>
      <c r="F25" s="13">
        <v>39857.599999999999</v>
      </c>
      <c r="G25" s="13">
        <f>E25-F25</f>
        <v>-230.19999999999709</v>
      </c>
      <c r="H25" s="13"/>
      <c r="I25" s="13">
        <v>22860.7</v>
      </c>
      <c r="J25" s="13">
        <v>22943</v>
      </c>
      <c r="K25" s="13">
        <f>I25-J25</f>
        <v>-82.299999999999272</v>
      </c>
      <c r="L25" s="13"/>
      <c r="M25" s="13">
        <v>19206.8</v>
      </c>
      <c r="N25" s="13">
        <v>19239.599999999999</v>
      </c>
      <c r="O25" s="13">
        <f>M25-N25</f>
        <v>-32.799999999999272</v>
      </c>
      <c r="P25" s="13"/>
      <c r="Q25" s="13">
        <v>3653.9</v>
      </c>
      <c r="R25" s="13">
        <v>3703.3</v>
      </c>
      <c r="S25" s="13">
        <f>Q25-R25</f>
        <v>-49.400000000000091</v>
      </c>
      <c r="T25" s="13"/>
      <c r="U25" s="23">
        <v>57.69</v>
      </c>
      <c r="V25" s="23">
        <v>57.56</v>
      </c>
      <c r="W25" s="23">
        <f>U25-V25</f>
        <v>0.12999999999999545</v>
      </c>
      <c r="X25" s="23"/>
      <c r="Y25" s="23">
        <v>48.47</v>
      </c>
      <c r="Z25" s="23">
        <v>48.27</v>
      </c>
      <c r="AA25" s="23">
        <f>Y25-Z25</f>
        <v>0.19999999999999574</v>
      </c>
      <c r="AB25" s="23"/>
      <c r="AC25" s="23">
        <v>15.98</v>
      </c>
      <c r="AD25" s="23">
        <v>16.14</v>
      </c>
      <c r="AE25" s="23">
        <f>AC25-AD25</f>
        <v>-0.16000000000000014</v>
      </c>
    </row>
    <row r="26" spans="1:31" ht="12" customHeight="1" x14ac:dyDescent="0.2">
      <c r="A26" s="48" t="s">
        <v>19</v>
      </c>
      <c r="B26" s="48"/>
      <c r="C26" s="48" t="s">
        <v>2</v>
      </c>
      <c r="D26" s="13"/>
      <c r="E26" s="13">
        <v>7033</v>
      </c>
      <c r="F26" s="13">
        <v>7049.2</v>
      </c>
      <c r="G26" s="13">
        <f>E26-F26</f>
        <v>-16.199999999999818</v>
      </c>
      <c r="H26" s="13"/>
      <c r="I26" s="13">
        <v>3940.2</v>
      </c>
      <c r="J26" s="13">
        <v>3944.4</v>
      </c>
      <c r="K26" s="13">
        <f>I26-J26</f>
        <v>-4.2000000000002728</v>
      </c>
      <c r="L26" s="13"/>
      <c r="M26" s="13">
        <v>3052.3</v>
      </c>
      <c r="N26" s="13">
        <v>3047.1</v>
      </c>
      <c r="O26" s="13">
        <f>M26-N26</f>
        <v>5.2000000000002728</v>
      </c>
      <c r="P26" s="13"/>
      <c r="Q26" s="13">
        <v>887.9</v>
      </c>
      <c r="R26" s="13">
        <v>897.3</v>
      </c>
      <c r="S26" s="13">
        <f>Q26-R26</f>
        <v>-9.3999999999999773</v>
      </c>
      <c r="T26" s="13"/>
      <c r="U26" s="23">
        <v>56.02</v>
      </c>
      <c r="V26" s="23">
        <v>55.96</v>
      </c>
      <c r="W26" s="23">
        <f>U26-V26</f>
        <v>6.0000000000002274E-2</v>
      </c>
      <c r="X26" s="23"/>
      <c r="Y26" s="23">
        <v>43.4</v>
      </c>
      <c r="Z26" s="23">
        <v>43.23</v>
      </c>
      <c r="AA26" s="23">
        <f>Y26-Z26</f>
        <v>0.17000000000000171</v>
      </c>
      <c r="AB26" s="23"/>
      <c r="AC26" s="23">
        <v>22.54</v>
      </c>
      <c r="AD26" s="23">
        <v>22.75</v>
      </c>
      <c r="AE26" s="23">
        <f>AC26-AD26</f>
        <v>-0.21000000000000085</v>
      </c>
    </row>
    <row r="27" spans="1:31" ht="12" customHeight="1" x14ac:dyDescent="0.2">
      <c r="A27" s="48" t="s">
        <v>20</v>
      </c>
      <c r="B27" s="48"/>
      <c r="C27" s="48" t="s">
        <v>3</v>
      </c>
      <c r="D27" s="13"/>
      <c r="E27" s="13">
        <v>1108</v>
      </c>
      <c r="F27" s="13">
        <v>1122.8</v>
      </c>
      <c r="G27" s="13">
        <f t="shared" ref="G27:G37" si="7">E27-F27</f>
        <v>-14.799999999999955</v>
      </c>
      <c r="H27" s="13"/>
      <c r="I27" s="13">
        <v>644.4</v>
      </c>
      <c r="J27" s="13">
        <v>648.6</v>
      </c>
      <c r="K27" s="13">
        <f t="shared" ref="K27:K44" si="8">I27-J27</f>
        <v>-4.2000000000000455</v>
      </c>
      <c r="L27" s="13"/>
      <c r="M27" s="13">
        <v>566.5</v>
      </c>
      <c r="N27" s="13">
        <v>568.4</v>
      </c>
      <c r="O27" s="13">
        <f t="shared" ref="O27:O44" si="9">M27-N27</f>
        <v>-1.8999999999999773</v>
      </c>
      <c r="P27" s="13"/>
      <c r="Q27" s="13">
        <v>78</v>
      </c>
      <c r="R27" s="13">
        <v>80.2</v>
      </c>
      <c r="S27" s="13">
        <f t="shared" ref="S27:S44" si="10">Q27-R27</f>
        <v>-2.2000000000000028</v>
      </c>
      <c r="T27" s="13"/>
      <c r="U27" s="23">
        <v>58.16</v>
      </c>
      <c r="V27" s="23">
        <v>57.77</v>
      </c>
      <c r="W27" s="23">
        <f t="shared" ref="W27:W44" si="11">U27-V27</f>
        <v>0.38999999999999346</v>
      </c>
      <c r="X27" s="23"/>
      <c r="Y27" s="23">
        <v>51.13</v>
      </c>
      <c r="Z27" s="23">
        <v>50.62</v>
      </c>
      <c r="AA27" s="23">
        <f t="shared" ref="AA27:AA44" si="12">Y27-Z27</f>
        <v>0.51000000000000512</v>
      </c>
      <c r="AB27" s="23"/>
      <c r="AC27" s="23">
        <v>12.1</v>
      </c>
      <c r="AD27" s="23">
        <v>12.36</v>
      </c>
      <c r="AE27" s="23">
        <f t="shared" ref="AE27:AE44" si="13">AC27-AD27</f>
        <v>-0.25999999999999979</v>
      </c>
    </row>
    <row r="28" spans="1:31" ht="12.95" customHeight="1" x14ac:dyDescent="0.2">
      <c r="A28" s="48" t="s">
        <v>21</v>
      </c>
      <c r="B28" s="48"/>
      <c r="C28" s="48" t="s">
        <v>4</v>
      </c>
      <c r="D28" s="13"/>
      <c r="E28" s="13">
        <v>884.3</v>
      </c>
      <c r="F28" s="13">
        <v>888</v>
      </c>
      <c r="G28" s="13">
        <f t="shared" si="7"/>
        <v>-3.7000000000000455</v>
      </c>
      <c r="H28" s="13"/>
      <c r="I28" s="13">
        <v>447.4</v>
      </c>
      <c r="J28" s="13">
        <v>447.8</v>
      </c>
      <c r="K28" s="13">
        <f t="shared" si="8"/>
        <v>-0.40000000000003411</v>
      </c>
      <c r="L28" s="13"/>
      <c r="M28" s="13">
        <v>384.4</v>
      </c>
      <c r="N28" s="13">
        <v>386.3</v>
      </c>
      <c r="O28" s="13">
        <f t="shared" si="9"/>
        <v>-1.9000000000000341</v>
      </c>
      <c r="P28" s="13"/>
      <c r="Q28" s="13">
        <v>63</v>
      </c>
      <c r="R28" s="13">
        <v>61.5</v>
      </c>
      <c r="S28" s="13">
        <f t="shared" si="10"/>
        <v>1.5</v>
      </c>
      <c r="T28" s="13"/>
      <c r="U28" s="23">
        <v>50.59</v>
      </c>
      <c r="V28" s="23">
        <v>50.42</v>
      </c>
      <c r="W28" s="23">
        <f t="shared" si="11"/>
        <v>0.17000000000000171</v>
      </c>
      <c r="X28" s="23"/>
      <c r="Y28" s="23">
        <v>43.46</v>
      </c>
      <c r="Z28" s="23">
        <v>43.5</v>
      </c>
      <c r="AA28" s="23">
        <f t="shared" si="12"/>
        <v>-3.9999999999999147E-2</v>
      </c>
      <c r="AB28" s="23"/>
      <c r="AC28" s="23">
        <v>14.09</v>
      </c>
      <c r="AD28" s="23">
        <v>13.73</v>
      </c>
      <c r="AE28" s="23">
        <f t="shared" si="13"/>
        <v>0.35999999999999943</v>
      </c>
    </row>
    <row r="29" spans="1:31" ht="12" customHeight="1" x14ac:dyDescent="0.2">
      <c r="A29" s="46" t="s">
        <v>22</v>
      </c>
      <c r="B29" s="46"/>
      <c r="C29" s="46" t="s">
        <v>5</v>
      </c>
      <c r="D29" s="13"/>
      <c r="E29" s="26">
        <v>1028.4000000000001</v>
      </c>
      <c r="F29" s="26">
        <v>993.5</v>
      </c>
      <c r="G29" s="26">
        <f t="shared" si="7"/>
        <v>34.900000000000091</v>
      </c>
      <c r="H29" s="13"/>
      <c r="I29" s="26">
        <v>618.79999999999995</v>
      </c>
      <c r="J29" s="26">
        <v>597.29999999999995</v>
      </c>
      <c r="K29" s="26">
        <f t="shared" si="8"/>
        <v>21.5</v>
      </c>
      <c r="L29" s="13"/>
      <c r="M29" s="26">
        <v>502</v>
      </c>
      <c r="N29" s="26">
        <v>487.4</v>
      </c>
      <c r="O29" s="26">
        <f t="shared" si="9"/>
        <v>14.600000000000023</v>
      </c>
      <c r="P29" s="13"/>
      <c r="Q29" s="26">
        <v>116.8</v>
      </c>
      <c r="R29" s="26">
        <v>109.9</v>
      </c>
      <c r="S29" s="26">
        <f t="shared" si="10"/>
        <v>6.8999999999999915</v>
      </c>
      <c r="T29" s="13"/>
      <c r="U29" s="29">
        <v>60.17</v>
      </c>
      <c r="V29" s="29">
        <v>60.12</v>
      </c>
      <c r="W29" s="29">
        <f t="shared" si="11"/>
        <v>5.0000000000004263E-2</v>
      </c>
      <c r="X29" s="23"/>
      <c r="Y29" s="29">
        <v>48.81</v>
      </c>
      <c r="Z29" s="29">
        <v>49.06</v>
      </c>
      <c r="AA29" s="29">
        <f t="shared" si="12"/>
        <v>-0.25</v>
      </c>
      <c r="AB29" s="23"/>
      <c r="AC29" s="29">
        <v>18.88</v>
      </c>
      <c r="AD29" s="29">
        <v>18.399999999999999</v>
      </c>
      <c r="AE29" s="29">
        <f t="shared" si="13"/>
        <v>0.48000000000000043</v>
      </c>
    </row>
    <row r="30" spans="1:31" ht="12" customHeight="1" x14ac:dyDescent="0.2">
      <c r="A30" s="48" t="s">
        <v>23</v>
      </c>
      <c r="B30" s="48"/>
      <c r="C30" s="48" t="s">
        <v>2</v>
      </c>
      <c r="D30" s="13"/>
      <c r="E30" s="13">
        <v>1929.3</v>
      </c>
      <c r="F30" s="13">
        <v>1872</v>
      </c>
      <c r="G30" s="13">
        <f t="shared" si="7"/>
        <v>57.299999999999955</v>
      </c>
      <c r="H30" s="13"/>
      <c r="I30" s="13">
        <v>1072.7</v>
      </c>
      <c r="J30" s="13">
        <v>1039.7</v>
      </c>
      <c r="K30" s="13">
        <f t="shared" si="8"/>
        <v>33</v>
      </c>
      <c r="L30" s="13"/>
      <c r="M30" s="13">
        <v>800.1</v>
      </c>
      <c r="N30" s="13">
        <v>773.8</v>
      </c>
      <c r="O30" s="13">
        <f t="shared" si="9"/>
        <v>26.300000000000068</v>
      </c>
      <c r="P30" s="13"/>
      <c r="Q30" s="13">
        <v>272.7</v>
      </c>
      <c r="R30" s="13">
        <v>265.89999999999998</v>
      </c>
      <c r="S30" s="13">
        <f t="shared" si="10"/>
        <v>6.8000000000000114</v>
      </c>
      <c r="T30" s="13"/>
      <c r="U30" s="23">
        <v>55.6</v>
      </c>
      <c r="V30" s="23">
        <v>55.54</v>
      </c>
      <c r="W30" s="23">
        <f t="shared" si="11"/>
        <v>6.0000000000002274E-2</v>
      </c>
      <c r="X30" s="23"/>
      <c r="Y30" s="23">
        <v>41.47</v>
      </c>
      <c r="Z30" s="23">
        <v>41.33</v>
      </c>
      <c r="AA30" s="23">
        <f t="shared" si="12"/>
        <v>0.14000000000000057</v>
      </c>
      <c r="AB30" s="23"/>
      <c r="AC30" s="23">
        <v>25.42</v>
      </c>
      <c r="AD30" s="23">
        <v>25.58</v>
      </c>
      <c r="AE30" s="23">
        <f t="shared" si="13"/>
        <v>-0.15999999999999659</v>
      </c>
    </row>
    <row r="31" spans="1:31" ht="12" customHeight="1" x14ac:dyDescent="0.2">
      <c r="A31" s="48" t="s">
        <v>24</v>
      </c>
      <c r="B31" s="48"/>
      <c r="C31" s="48" t="s">
        <v>3</v>
      </c>
      <c r="D31" s="13"/>
      <c r="E31" s="13">
        <v>498.4</v>
      </c>
      <c r="F31" s="13">
        <v>500.1</v>
      </c>
      <c r="G31" s="13">
        <f t="shared" si="7"/>
        <v>-1.7000000000000455</v>
      </c>
      <c r="H31" s="13"/>
      <c r="I31" s="13">
        <v>270.7</v>
      </c>
      <c r="J31" s="13">
        <v>269.5</v>
      </c>
      <c r="K31" s="13">
        <f t="shared" si="8"/>
        <v>1.1999999999999886</v>
      </c>
      <c r="L31" s="13"/>
      <c r="M31" s="13">
        <v>238.5</v>
      </c>
      <c r="N31" s="13">
        <v>238.3</v>
      </c>
      <c r="O31" s="13">
        <f t="shared" si="9"/>
        <v>0.19999999999998863</v>
      </c>
      <c r="P31" s="13"/>
      <c r="Q31" s="13">
        <v>32.200000000000003</v>
      </c>
      <c r="R31" s="13">
        <v>31.2</v>
      </c>
      <c r="S31" s="13">
        <f t="shared" si="10"/>
        <v>1.0000000000000036</v>
      </c>
      <c r="T31" s="13"/>
      <c r="U31" s="23">
        <v>54.31</v>
      </c>
      <c r="V31" s="23">
        <v>53.89</v>
      </c>
      <c r="W31" s="23">
        <f t="shared" si="11"/>
        <v>0.42000000000000171</v>
      </c>
      <c r="X31" s="23"/>
      <c r="Y31" s="23">
        <v>47.86</v>
      </c>
      <c r="Z31" s="23">
        <v>47.65</v>
      </c>
      <c r="AA31" s="23">
        <f t="shared" si="12"/>
        <v>0.21000000000000085</v>
      </c>
      <c r="AB31" s="23"/>
      <c r="AC31" s="23">
        <v>11.88</v>
      </c>
      <c r="AD31" s="23">
        <v>11.59</v>
      </c>
      <c r="AE31" s="23">
        <f t="shared" si="13"/>
        <v>0.29000000000000092</v>
      </c>
    </row>
    <row r="32" spans="1:31" ht="12" customHeight="1" x14ac:dyDescent="0.2">
      <c r="A32" s="48" t="s">
        <v>25</v>
      </c>
      <c r="B32" s="48"/>
      <c r="C32" s="48" t="s">
        <v>4</v>
      </c>
      <c r="D32" s="13"/>
      <c r="E32" s="13">
        <v>2036.6</v>
      </c>
      <c r="F32" s="13">
        <v>2064.8000000000002</v>
      </c>
      <c r="G32" s="13">
        <f t="shared" si="7"/>
        <v>-28.200000000000273</v>
      </c>
      <c r="H32" s="13"/>
      <c r="I32" s="13">
        <v>1093.3</v>
      </c>
      <c r="J32" s="13">
        <v>1095.3</v>
      </c>
      <c r="K32" s="13">
        <f t="shared" si="8"/>
        <v>-2</v>
      </c>
      <c r="L32" s="13"/>
      <c r="M32" s="13">
        <v>955.1</v>
      </c>
      <c r="N32" s="13">
        <v>951.2</v>
      </c>
      <c r="O32" s="13">
        <f t="shared" si="9"/>
        <v>3.8999999999999773</v>
      </c>
      <c r="P32" s="13"/>
      <c r="Q32" s="13">
        <v>138.19999999999999</v>
      </c>
      <c r="R32" s="13">
        <v>144.1</v>
      </c>
      <c r="S32" s="13">
        <f t="shared" si="10"/>
        <v>-5.9000000000000057</v>
      </c>
      <c r="T32" s="13"/>
      <c r="U32" s="23">
        <v>53.68</v>
      </c>
      <c r="V32" s="23">
        <v>53.05</v>
      </c>
      <c r="W32" s="23">
        <f t="shared" si="11"/>
        <v>0.63000000000000256</v>
      </c>
      <c r="X32" s="23"/>
      <c r="Y32" s="23">
        <v>46.9</v>
      </c>
      <c r="Z32" s="23">
        <v>46.07</v>
      </c>
      <c r="AA32" s="23">
        <f t="shared" si="12"/>
        <v>0.82999999999999829</v>
      </c>
      <c r="AB32" s="23"/>
      <c r="AC32" s="23">
        <v>12.64</v>
      </c>
      <c r="AD32" s="23">
        <v>13.16</v>
      </c>
      <c r="AE32" s="23">
        <f t="shared" si="13"/>
        <v>-0.51999999999999957</v>
      </c>
    </row>
    <row r="33" spans="1:31" ht="12" customHeight="1" x14ac:dyDescent="0.2">
      <c r="A33" s="46" t="s">
        <v>26</v>
      </c>
      <c r="B33" s="46"/>
      <c r="C33" s="46" t="s">
        <v>5</v>
      </c>
      <c r="D33" s="13"/>
      <c r="E33" s="26">
        <v>1699</v>
      </c>
      <c r="F33" s="26">
        <v>1716.9</v>
      </c>
      <c r="G33" s="26">
        <f t="shared" si="7"/>
        <v>-17.900000000000091</v>
      </c>
      <c r="H33" s="13"/>
      <c r="I33" s="26">
        <v>985.8</v>
      </c>
      <c r="J33" s="26">
        <v>985.6</v>
      </c>
      <c r="K33" s="26">
        <f t="shared" si="8"/>
        <v>0.19999999999993179</v>
      </c>
      <c r="L33" s="13"/>
      <c r="M33" s="26">
        <v>814.1</v>
      </c>
      <c r="N33" s="26">
        <v>813</v>
      </c>
      <c r="O33" s="26">
        <f t="shared" si="9"/>
        <v>1.1000000000000227</v>
      </c>
      <c r="P33" s="13"/>
      <c r="Q33" s="26">
        <v>171.7</v>
      </c>
      <c r="R33" s="26">
        <v>172.6</v>
      </c>
      <c r="S33" s="26">
        <f t="shared" si="10"/>
        <v>-0.90000000000000568</v>
      </c>
      <c r="T33" s="13"/>
      <c r="U33" s="29">
        <v>58.02</v>
      </c>
      <c r="V33" s="29">
        <v>57.4</v>
      </c>
      <c r="W33" s="29">
        <f t="shared" si="11"/>
        <v>0.62000000000000455</v>
      </c>
      <c r="X33" s="23"/>
      <c r="Y33" s="29">
        <v>47.92</v>
      </c>
      <c r="Z33" s="29">
        <v>47.35</v>
      </c>
      <c r="AA33" s="29">
        <f t="shared" si="12"/>
        <v>0.57000000000000028</v>
      </c>
      <c r="AB33" s="23"/>
      <c r="AC33" s="29">
        <v>17.420000000000002</v>
      </c>
      <c r="AD33" s="29">
        <v>17.510000000000002</v>
      </c>
      <c r="AE33" s="29">
        <f t="shared" si="13"/>
        <v>-8.9999999999999858E-2</v>
      </c>
    </row>
    <row r="34" spans="1:31" ht="12" customHeight="1" x14ac:dyDescent="0.2">
      <c r="A34" s="48" t="s">
        <v>27</v>
      </c>
      <c r="B34" s="48"/>
      <c r="C34" s="48" t="s">
        <v>2</v>
      </c>
      <c r="D34" s="13"/>
      <c r="E34" s="13">
        <v>6347.8</v>
      </c>
      <c r="F34" s="13">
        <v>6449.5</v>
      </c>
      <c r="G34" s="13">
        <f t="shared" si="7"/>
        <v>-101.69999999999982</v>
      </c>
      <c r="H34" s="13"/>
      <c r="I34" s="13">
        <v>3873.6</v>
      </c>
      <c r="J34" s="13">
        <v>3929.8</v>
      </c>
      <c r="K34" s="13">
        <f t="shared" si="8"/>
        <v>-56.200000000000273</v>
      </c>
      <c r="L34" s="13"/>
      <c r="M34" s="13">
        <v>3373.9</v>
      </c>
      <c r="N34" s="13">
        <v>3415.3</v>
      </c>
      <c r="O34" s="13">
        <f t="shared" si="9"/>
        <v>-41.400000000000091</v>
      </c>
      <c r="P34" s="13"/>
      <c r="Q34" s="13">
        <v>499.7</v>
      </c>
      <c r="R34" s="13">
        <v>514.5</v>
      </c>
      <c r="S34" s="13">
        <f t="shared" si="10"/>
        <v>-14.800000000000011</v>
      </c>
      <c r="T34" s="13"/>
      <c r="U34" s="23">
        <v>61.02</v>
      </c>
      <c r="V34" s="23">
        <v>60.93</v>
      </c>
      <c r="W34" s="23">
        <f t="shared" si="11"/>
        <v>9.0000000000003411E-2</v>
      </c>
      <c r="X34" s="23"/>
      <c r="Y34" s="23">
        <v>53.15</v>
      </c>
      <c r="Z34" s="23">
        <v>52.96</v>
      </c>
      <c r="AA34" s="23">
        <f t="shared" si="12"/>
        <v>0.18999999999999773</v>
      </c>
      <c r="AB34" s="23"/>
      <c r="AC34" s="23">
        <v>12.9</v>
      </c>
      <c r="AD34" s="23">
        <v>13.09</v>
      </c>
      <c r="AE34" s="23">
        <f t="shared" si="13"/>
        <v>-0.1899999999999995</v>
      </c>
    </row>
    <row r="35" spans="1:31" ht="12" customHeight="1" x14ac:dyDescent="0.2">
      <c r="A35" s="48" t="s">
        <v>28</v>
      </c>
      <c r="B35" s="48"/>
      <c r="C35" s="48" t="s">
        <v>3</v>
      </c>
      <c r="D35" s="13"/>
      <c r="E35" s="13">
        <v>4232.3999999999996</v>
      </c>
      <c r="F35" s="13">
        <v>4267.8999999999996</v>
      </c>
      <c r="G35" s="13">
        <f t="shared" si="7"/>
        <v>-35.5</v>
      </c>
      <c r="H35" s="13"/>
      <c r="I35" s="13">
        <v>2388</v>
      </c>
      <c r="J35" s="13">
        <v>2408.5</v>
      </c>
      <c r="K35" s="13">
        <f t="shared" si="8"/>
        <v>-20.5</v>
      </c>
      <c r="L35" s="13"/>
      <c r="M35" s="13">
        <v>1993.8</v>
      </c>
      <c r="N35" s="13">
        <v>2008.3</v>
      </c>
      <c r="O35" s="13">
        <f t="shared" si="9"/>
        <v>-14.5</v>
      </c>
      <c r="P35" s="13"/>
      <c r="Q35" s="13">
        <v>394.3</v>
      </c>
      <c r="R35" s="13">
        <v>400.3</v>
      </c>
      <c r="S35" s="13">
        <f t="shared" si="10"/>
        <v>-6</v>
      </c>
      <c r="T35" s="13"/>
      <c r="U35" s="23">
        <v>56.42</v>
      </c>
      <c r="V35" s="23">
        <v>56.43</v>
      </c>
      <c r="W35" s="23">
        <f t="shared" si="11"/>
        <v>-9.9999999999980105E-3</v>
      </c>
      <c r="X35" s="23"/>
      <c r="Y35" s="23">
        <v>47.11</v>
      </c>
      <c r="Z35" s="23">
        <v>47.06</v>
      </c>
      <c r="AA35" s="23">
        <f t="shared" si="12"/>
        <v>4.9999999999997158E-2</v>
      </c>
      <c r="AB35" s="23"/>
      <c r="AC35" s="23">
        <v>16.510000000000002</v>
      </c>
      <c r="AD35" s="23">
        <v>16.62</v>
      </c>
      <c r="AE35" s="23">
        <f t="shared" si="13"/>
        <v>-0.10999999999999943</v>
      </c>
    </row>
    <row r="36" spans="1:31" ht="12" customHeight="1" x14ac:dyDescent="0.2">
      <c r="A36" s="48" t="s">
        <v>29</v>
      </c>
      <c r="B36" s="48"/>
      <c r="C36" s="48" t="s">
        <v>4</v>
      </c>
      <c r="D36" s="13"/>
      <c r="E36" s="13">
        <v>893.2</v>
      </c>
      <c r="F36" s="13">
        <v>904.9</v>
      </c>
      <c r="G36" s="13">
        <f t="shared" si="7"/>
        <v>-11.699999999999932</v>
      </c>
      <c r="H36" s="13"/>
      <c r="I36" s="13">
        <v>479.7</v>
      </c>
      <c r="J36" s="13">
        <v>482.6</v>
      </c>
      <c r="K36" s="13">
        <f t="shared" si="8"/>
        <v>-2.9000000000000341</v>
      </c>
      <c r="L36" s="13"/>
      <c r="M36" s="13">
        <v>373.1</v>
      </c>
      <c r="N36" s="13">
        <v>370</v>
      </c>
      <c r="O36" s="13">
        <f t="shared" si="9"/>
        <v>3.1000000000000227</v>
      </c>
      <c r="P36" s="13"/>
      <c r="Q36" s="13">
        <v>106.6</v>
      </c>
      <c r="R36" s="13">
        <v>112.6</v>
      </c>
      <c r="S36" s="13">
        <f t="shared" si="10"/>
        <v>-6</v>
      </c>
      <c r="T36" s="13"/>
      <c r="U36" s="23">
        <v>53.7</v>
      </c>
      <c r="V36" s="23">
        <v>53.34</v>
      </c>
      <c r="W36" s="23">
        <f t="shared" si="11"/>
        <v>0.35999999999999943</v>
      </c>
      <c r="X36" s="23"/>
      <c r="Y36" s="23">
        <v>41.77</v>
      </c>
      <c r="Z36" s="23">
        <v>40.89</v>
      </c>
      <c r="AA36" s="23">
        <f t="shared" si="12"/>
        <v>0.88000000000000256</v>
      </c>
      <c r="AB36" s="23"/>
      <c r="AC36" s="23">
        <v>22.22</v>
      </c>
      <c r="AD36" s="23">
        <v>23.33</v>
      </c>
      <c r="AE36" s="23">
        <f t="shared" si="13"/>
        <v>-1.1099999999999994</v>
      </c>
    </row>
    <row r="37" spans="1:31" ht="12" customHeight="1" x14ac:dyDescent="0.2">
      <c r="A37" s="46" t="s">
        <v>30</v>
      </c>
      <c r="B37" s="46"/>
      <c r="C37" s="46" t="s">
        <v>5</v>
      </c>
      <c r="D37" s="13"/>
      <c r="E37" s="26">
        <v>2341.3000000000002</v>
      </c>
      <c r="F37" s="26">
        <v>2345</v>
      </c>
      <c r="G37" s="26">
        <f t="shared" si="7"/>
        <v>-3.6999999999998181</v>
      </c>
      <c r="H37" s="13"/>
      <c r="I37" s="26">
        <v>1218.0999999999999</v>
      </c>
      <c r="J37" s="26">
        <v>1216.7</v>
      </c>
      <c r="K37" s="26">
        <f t="shared" si="8"/>
        <v>1.3999999999998636</v>
      </c>
      <c r="L37" s="13"/>
      <c r="M37" s="26">
        <v>1059.8</v>
      </c>
      <c r="N37" s="26">
        <v>1060.5999999999999</v>
      </c>
      <c r="O37" s="26">
        <f t="shared" si="9"/>
        <v>-0.79999999999995453</v>
      </c>
      <c r="P37" s="13"/>
      <c r="Q37" s="26">
        <v>158.30000000000001</v>
      </c>
      <c r="R37" s="26">
        <v>156.1</v>
      </c>
      <c r="S37" s="26">
        <f t="shared" si="10"/>
        <v>2.2000000000000171</v>
      </c>
      <c r="T37" s="13"/>
      <c r="U37" s="29">
        <v>52.03</v>
      </c>
      <c r="V37" s="29">
        <v>51.89</v>
      </c>
      <c r="W37" s="29">
        <f t="shared" si="11"/>
        <v>0.14000000000000057</v>
      </c>
      <c r="X37" s="23"/>
      <c r="Y37" s="29">
        <v>45.26</v>
      </c>
      <c r="Z37" s="29">
        <v>45.23</v>
      </c>
      <c r="AA37" s="29">
        <f t="shared" si="12"/>
        <v>3.0000000000001137E-2</v>
      </c>
      <c r="AB37" s="23"/>
      <c r="AC37" s="29">
        <v>13</v>
      </c>
      <c r="AD37" s="29">
        <v>12.83</v>
      </c>
      <c r="AE37" s="29">
        <f t="shared" si="13"/>
        <v>0.16999999999999993</v>
      </c>
    </row>
    <row r="38" spans="1:31" ht="12" customHeight="1" x14ac:dyDescent="0.2">
      <c r="A38" s="48" t="s">
        <v>31</v>
      </c>
      <c r="B38" s="48"/>
      <c r="C38" s="48" t="s">
        <v>5</v>
      </c>
      <c r="D38" s="13"/>
      <c r="E38" s="13">
        <v>5587.7</v>
      </c>
      <c r="F38" s="13">
        <v>5619.7</v>
      </c>
      <c r="G38" s="13">
        <f t="shared" ref="G38:G41" si="14">E38-F38</f>
        <v>-32</v>
      </c>
      <c r="H38" s="13"/>
      <c r="I38" s="13">
        <v>3537.7</v>
      </c>
      <c r="J38" s="13">
        <v>3554.1</v>
      </c>
      <c r="K38" s="13">
        <f t="shared" si="8"/>
        <v>-16.400000000000091</v>
      </c>
      <c r="L38" s="13"/>
      <c r="M38" s="13">
        <v>3107.9</v>
      </c>
      <c r="N38" s="13">
        <v>3119.2</v>
      </c>
      <c r="O38" s="13">
        <f t="shared" si="9"/>
        <v>-11.299999999999727</v>
      </c>
      <c r="P38" s="13"/>
      <c r="Q38" s="13">
        <v>429.8</v>
      </c>
      <c r="R38" s="13">
        <v>434.9</v>
      </c>
      <c r="S38" s="13">
        <f t="shared" si="10"/>
        <v>-5.0999999999999659</v>
      </c>
      <c r="T38" s="13"/>
      <c r="U38" s="23">
        <v>63.31</v>
      </c>
      <c r="V38" s="23">
        <v>63.24</v>
      </c>
      <c r="W38" s="23">
        <f t="shared" si="11"/>
        <v>7.0000000000000284E-2</v>
      </c>
      <c r="X38" s="23"/>
      <c r="Y38" s="23">
        <v>55.62</v>
      </c>
      <c r="Z38" s="23">
        <v>55.5</v>
      </c>
      <c r="AA38" s="23">
        <f t="shared" si="12"/>
        <v>0.11999999999999744</v>
      </c>
      <c r="AB38" s="23"/>
      <c r="AC38" s="23">
        <v>12.15</v>
      </c>
      <c r="AD38" s="23">
        <v>12.24</v>
      </c>
      <c r="AE38" s="23">
        <f t="shared" si="13"/>
        <v>-8.9999999999999858E-2</v>
      </c>
    </row>
    <row r="39" spans="1:31" ht="12" customHeight="1" x14ac:dyDescent="0.2">
      <c r="A39" s="48" t="s">
        <v>32</v>
      </c>
      <c r="B39" s="48"/>
      <c r="C39" s="48" t="s">
        <v>2</v>
      </c>
      <c r="D39" s="13"/>
      <c r="E39" s="13">
        <v>1235.9000000000001</v>
      </c>
      <c r="F39" s="13">
        <v>1239.5</v>
      </c>
      <c r="G39" s="13">
        <f t="shared" si="14"/>
        <v>-3.5999999999999091</v>
      </c>
      <c r="H39" s="13"/>
      <c r="I39" s="13">
        <v>733.3</v>
      </c>
      <c r="J39" s="13">
        <v>734.8</v>
      </c>
      <c r="K39" s="13">
        <f t="shared" si="8"/>
        <v>-1.5</v>
      </c>
      <c r="L39" s="13"/>
      <c r="M39" s="13">
        <v>612.9</v>
      </c>
      <c r="N39" s="13">
        <v>610.79999999999995</v>
      </c>
      <c r="O39" s="13">
        <f t="shared" si="9"/>
        <v>2.1000000000000227</v>
      </c>
      <c r="P39" s="13"/>
      <c r="Q39" s="13">
        <v>120.4</v>
      </c>
      <c r="R39" s="13">
        <v>124</v>
      </c>
      <c r="S39" s="13">
        <f t="shared" si="10"/>
        <v>-3.5999999999999943</v>
      </c>
      <c r="T39" s="13"/>
      <c r="U39" s="23">
        <v>59.33</v>
      </c>
      <c r="V39" s="23">
        <v>59.28</v>
      </c>
      <c r="W39" s="23">
        <f t="shared" si="11"/>
        <v>4.9999999999997158E-2</v>
      </c>
      <c r="X39" s="23"/>
      <c r="Y39" s="23">
        <v>49.59</v>
      </c>
      <c r="Z39" s="23">
        <v>49.27</v>
      </c>
      <c r="AA39" s="23">
        <f t="shared" si="12"/>
        <v>0.32000000000000028</v>
      </c>
      <c r="AB39" s="23"/>
      <c r="AC39" s="23">
        <v>16.420000000000002</v>
      </c>
      <c r="AD39" s="23">
        <v>16.88</v>
      </c>
      <c r="AE39" s="23">
        <f t="shared" si="13"/>
        <v>-0.4599999999999973</v>
      </c>
    </row>
    <row r="40" spans="1:31" ht="12" customHeight="1" x14ac:dyDescent="0.2">
      <c r="A40" s="48" t="s">
        <v>33</v>
      </c>
      <c r="B40" s="48"/>
      <c r="C40" s="48" t="s">
        <v>3</v>
      </c>
      <c r="D40" s="13"/>
      <c r="E40" s="13">
        <v>541.70000000000005</v>
      </c>
      <c r="F40" s="13">
        <v>549.20000000000005</v>
      </c>
      <c r="G40" s="13">
        <f t="shared" si="14"/>
        <v>-7.5</v>
      </c>
      <c r="H40" s="13"/>
      <c r="I40" s="13">
        <v>313.60000000000002</v>
      </c>
      <c r="J40" s="13">
        <v>315.8</v>
      </c>
      <c r="K40" s="13">
        <f t="shared" si="8"/>
        <v>-2.1999999999999886</v>
      </c>
      <c r="L40" s="13"/>
      <c r="M40" s="13">
        <v>277.7</v>
      </c>
      <c r="N40" s="13">
        <v>279.39999999999998</v>
      </c>
      <c r="O40" s="13">
        <f t="shared" si="9"/>
        <v>-1.6999999999999886</v>
      </c>
      <c r="P40" s="13"/>
      <c r="Q40" s="13">
        <v>35.9</v>
      </c>
      <c r="R40" s="13">
        <v>36.299999999999997</v>
      </c>
      <c r="S40" s="13">
        <f t="shared" si="10"/>
        <v>-0.39999999999999858</v>
      </c>
      <c r="T40" s="13"/>
      <c r="U40" s="23">
        <v>57.88</v>
      </c>
      <c r="V40" s="23">
        <v>57.5</v>
      </c>
      <c r="W40" s="23">
        <f t="shared" si="11"/>
        <v>0.38000000000000256</v>
      </c>
      <c r="X40" s="23"/>
      <c r="Y40" s="23">
        <v>51.26</v>
      </c>
      <c r="Z40" s="23">
        <v>50.88</v>
      </c>
      <c r="AA40" s="23">
        <f t="shared" si="12"/>
        <v>0.37999999999999545</v>
      </c>
      <c r="AB40" s="23"/>
      <c r="AC40" s="23">
        <v>11.45</v>
      </c>
      <c r="AD40" s="23">
        <v>11.51</v>
      </c>
      <c r="AE40" s="23">
        <f t="shared" si="13"/>
        <v>-6.0000000000000497E-2</v>
      </c>
    </row>
    <row r="41" spans="1:31" ht="12" customHeight="1" x14ac:dyDescent="0.2">
      <c r="A41" s="46" t="s">
        <v>34</v>
      </c>
      <c r="B41" s="46"/>
      <c r="C41" s="46" t="s">
        <v>4</v>
      </c>
      <c r="D41" s="13"/>
      <c r="E41" s="26">
        <v>1837.4</v>
      </c>
      <c r="F41" s="26">
        <v>1875.3</v>
      </c>
      <c r="G41" s="26">
        <f t="shared" si="14"/>
        <v>-37.899999999999864</v>
      </c>
      <c r="H41" s="13"/>
      <c r="I41" s="26">
        <v>1012.6</v>
      </c>
      <c r="J41" s="26">
        <v>1038.7</v>
      </c>
      <c r="K41" s="26">
        <f t="shared" si="8"/>
        <v>-26.100000000000023</v>
      </c>
      <c r="L41" s="13"/>
      <c r="M41" s="26">
        <v>901.4</v>
      </c>
      <c r="N41" s="26">
        <v>917.9</v>
      </c>
      <c r="O41" s="26">
        <f t="shared" si="9"/>
        <v>-16.5</v>
      </c>
      <c r="P41" s="13"/>
      <c r="Q41" s="26">
        <v>111.3</v>
      </c>
      <c r="R41" s="26">
        <v>120.9</v>
      </c>
      <c r="S41" s="26">
        <f t="shared" si="10"/>
        <v>-9.6000000000000085</v>
      </c>
      <c r="T41" s="13"/>
      <c r="U41" s="29">
        <v>55.11</v>
      </c>
      <c r="V41" s="29">
        <v>55.39</v>
      </c>
      <c r="W41" s="29">
        <f t="shared" si="11"/>
        <v>-0.28000000000000114</v>
      </c>
      <c r="X41" s="23"/>
      <c r="Y41" s="29">
        <v>49.06</v>
      </c>
      <c r="Z41" s="29">
        <v>48.95</v>
      </c>
      <c r="AA41" s="29">
        <f t="shared" si="12"/>
        <v>0.10999999999999943</v>
      </c>
      <c r="AB41" s="23"/>
      <c r="AC41" s="29">
        <v>10.99</v>
      </c>
      <c r="AD41" s="29">
        <v>11.64</v>
      </c>
      <c r="AE41" s="29">
        <f t="shared" si="13"/>
        <v>-0.65000000000000036</v>
      </c>
    </row>
    <row r="42" spans="1:31" ht="12" customHeight="1" x14ac:dyDescent="0.2">
      <c r="A42" s="48" t="s">
        <v>35</v>
      </c>
      <c r="B42" s="48"/>
      <c r="C42" s="48" t="s">
        <v>5</v>
      </c>
      <c r="D42" s="13"/>
      <c r="E42" s="13">
        <v>264.89999999999998</v>
      </c>
      <c r="F42" s="13">
        <v>269.39999999999998</v>
      </c>
      <c r="G42" s="13">
        <f t="shared" ref="G42:G44" si="15">E42-F42</f>
        <v>-4.5</v>
      </c>
      <c r="H42" s="13"/>
      <c r="I42" s="13">
        <v>155.30000000000001</v>
      </c>
      <c r="J42" s="13">
        <v>158</v>
      </c>
      <c r="K42" s="13">
        <f t="shared" si="8"/>
        <v>-2.6999999999999886</v>
      </c>
      <c r="L42" s="13"/>
      <c r="M42" s="13">
        <v>136.80000000000001</v>
      </c>
      <c r="N42" s="13">
        <v>139</v>
      </c>
      <c r="O42" s="13">
        <f t="shared" si="9"/>
        <v>-2.1999999999999886</v>
      </c>
      <c r="P42" s="13"/>
      <c r="Q42" s="13">
        <v>18.5</v>
      </c>
      <c r="R42" s="13">
        <v>19</v>
      </c>
      <c r="S42" s="13">
        <f t="shared" si="10"/>
        <v>-0.5</v>
      </c>
      <c r="T42" s="13"/>
      <c r="U42" s="23">
        <v>58.61</v>
      </c>
      <c r="V42" s="23">
        <v>58.66</v>
      </c>
      <c r="W42" s="23">
        <f t="shared" si="11"/>
        <v>-4.9999999999997158E-2</v>
      </c>
      <c r="X42" s="23"/>
      <c r="Y42" s="23">
        <v>51.63</v>
      </c>
      <c r="Z42" s="23">
        <v>51.6</v>
      </c>
      <c r="AA42" s="23">
        <f t="shared" si="12"/>
        <v>3.0000000000001137E-2</v>
      </c>
      <c r="AB42" s="23"/>
      <c r="AC42" s="23">
        <v>11.9</v>
      </c>
      <c r="AD42" s="23">
        <v>12.02</v>
      </c>
      <c r="AE42" s="23">
        <f t="shared" si="13"/>
        <v>-0.11999999999999922</v>
      </c>
    </row>
    <row r="43" spans="1:31" ht="12" customHeight="1" x14ac:dyDescent="0.2">
      <c r="A43" s="48" t="s">
        <v>36</v>
      </c>
      <c r="B43" s="48"/>
      <c r="C43" s="48" t="s">
        <v>4</v>
      </c>
      <c r="D43" s="13"/>
      <c r="E43" s="13">
        <v>65</v>
      </c>
      <c r="F43" s="13">
        <v>64.599999999999994</v>
      </c>
      <c r="G43" s="13">
        <f t="shared" si="15"/>
        <v>0.40000000000000568</v>
      </c>
      <c r="H43" s="13"/>
      <c r="I43" s="13">
        <v>35.700000000000003</v>
      </c>
      <c r="J43" s="13">
        <v>34.6</v>
      </c>
      <c r="K43" s="13">
        <f t="shared" si="8"/>
        <v>1.1000000000000014</v>
      </c>
      <c r="L43" s="13"/>
      <c r="M43" s="13">
        <v>25.5</v>
      </c>
      <c r="N43" s="13">
        <v>24.1</v>
      </c>
      <c r="O43" s="13">
        <f t="shared" si="9"/>
        <v>1.3999999999999986</v>
      </c>
      <c r="P43" s="13"/>
      <c r="Q43" s="13">
        <v>10.199999999999999</v>
      </c>
      <c r="R43" s="13">
        <v>10.6</v>
      </c>
      <c r="S43" s="13">
        <f t="shared" si="10"/>
        <v>-0.40000000000000036</v>
      </c>
      <c r="T43" s="13"/>
      <c r="U43" s="23">
        <v>54.88</v>
      </c>
      <c r="V43" s="23">
        <v>53.61</v>
      </c>
      <c r="W43" s="23">
        <f t="shared" si="11"/>
        <v>1.2700000000000031</v>
      </c>
      <c r="X43" s="23"/>
      <c r="Y43" s="23">
        <v>39.229999999999997</v>
      </c>
      <c r="Z43" s="23">
        <v>37.229999999999997</v>
      </c>
      <c r="AA43" s="23">
        <f t="shared" si="12"/>
        <v>2</v>
      </c>
      <c r="AB43" s="23"/>
      <c r="AC43" s="23">
        <v>28.52</v>
      </c>
      <c r="AD43" s="23">
        <v>30.54</v>
      </c>
      <c r="AE43" s="23">
        <f t="shared" si="13"/>
        <v>-2.0199999999999996</v>
      </c>
    </row>
    <row r="44" spans="1:31" ht="12" customHeight="1" x14ac:dyDescent="0.2">
      <c r="A44" s="49" t="s">
        <v>37</v>
      </c>
      <c r="B44" s="49"/>
      <c r="C44" s="49" t="s">
        <v>5</v>
      </c>
      <c r="D44" s="20"/>
      <c r="E44" s="20">
        <v>63.1</v>
      </c>
      <c r="F44" s="20">
        <v>65.2</v>
      </c>
      <c r="G44" s="20">
        <f t="shared" si="15"/>
        <v>-2.1000000000000014</v>
      </c>
      <c r="H44" s="20"/>
      <c r="I44" s="20">
        <v>39.9</v>
      </c>
      <c r="J44" s="20">
        <v>41</v>
      </c>
      <c r="K44" s="20">
        <f t="shared" si="8"/>
        <v>-1.1000000000000014</v>
      </c>
      <c r="L44" s="20"/>
      <c r="M44" s="20">
        <v>31.3</v>
      </c>
      <c r="N44" s="20">
        <v>29.6</v>
      </c>
      <c r="O44" s="20">
        <f t="shared" si="9"/>
        <v>1.6999999999999993</v>
      </c>
      <c r="P44" s="20"/>
      <c r="Q44" s="20">
        <v>8.6</v>
      </c>
      <c r="R44" s="20">
        <v>11.4</v>
      </c>
      <c r="S44" s="20">
        <f t="shared" si="10"/>
        <v>-2.8000000000000007</v>
      </c>
      <c r="T44" s="20"/>
      <c r="U44" s="30">
        <v>63.24</v>
      </c>
      <c r="V44" s="30">
        <v>62.85</v>
      </c>
      <c r="W44" s="30">
        <f t="shared" si="11"/>
        <v>0.39000000000000057</v>
      </c>
      <c r="X44" s="30"/>
      <c r="Y44" s="30">
        <v>49.63</v>
      </c>
      <c r="Z44" s="30">
        <v>45.37</v>
      </c>
      <c r="AA44" s="30">
        <f t="shared" si="12"/>
        <v>4.2600000000000051</v>
      </c>
      <c r="AB44" s="30"/>
      <c r="AC44" s="30">
        <v>21.52</v>
      </c>
      <c r="AD44" s="30">
        <v>27.81</v>
      </c>
      <c r="AE44" s="30">
        <f t="shared" si="13"/>
        <v>-6.2899999999999991</v>
      </c>
    </row>
  </sheetData>
  <mergeCells count="35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4:C24"/>
    <mergeCell ref="A26:C26"/>
    <mergeCell ref="A27:C27"/>
    <mergeCell ref="A28:C28"/>
    <mergeCell ref="A29:C29"/>
    <mergeCell ref="A25:C25"/>
    <mergeCell ref="Q23:S23"/>
    <mergeCell ref="U23:W23"/>
    <mergeCell ref="Y23:AA23"/>
    <mergeCell ref="AC23:AE23"/>
    <mergeCell ref="Q4:S4"/>
    <mergeCell ref="U4:W4"/>
    <mergeCell ref="Y4:AA4"/>
    <mergeCell ref="AC4:AE4"/>
    <mergeCell ref="E4:G4"/>
    <mergeCell ref="I4:K4"/>
    <mergeCell ref="M4:O4"/>
    <mergeCell ref="E23:G23"/>
    <mergeCell ref="I23:K23"/>
    <mergeCell ref="M23:O23"/>
  </mergeCells>
  <pageMargins left="0.05" right="0.05" top="0.5" bottom="0.5" header="0" footer="0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00E2-68F8-4017-A7F2-B20D0CC2DE72}">
  <dimension ref="A1:H9"/>
  <sheetViews>
    <sheetView showGridLines="0" view="pageBreakPreview" zoomScale="60" zoomScaleNormal="100" workbookViewId="0">
      <selection activeCell="B10" sqref="B10"/>
    </sheetView>
  </sheetViews>
  <sheetFormatPr baseColWidth="10" defaultRowHeight="24" customHeight="1" x14ac:dyDescent="0.2"/>
  <cols>
    <col min="1" max="1" width="11.42578125" style="35"/>
    <col min="2" max="2" width="72.28515625" style="35" customWidth="1"/>
    <col min="3" max="16384" width="11.42578125" style="35"/>
  </cols>
  <sheetData>
    <row r="1" spans="1:8" ht="48.75" customHeight="1" x14ac:dyDescent="0.2">
      <c r="A1" s="34"/>
    </row>
    <row r="2" spans="1:8" ht="24" customHeight="1" x14ac:dyDescent="0.2">
      <c r="B2" s="36" t="s">
        <v>45</v>
      </c>
    </row>
    <row r="3" spans="1:8" ht="24" customHeight="1" x14ac:dyDescent="0.2">
      <c r="B3" s="36"/>
    </row>
    <row r="4" spans="1:8" ht="46.5" customHeight="1" x14ac:dyDescent="0.3">
      <c r="A4" s="51" t="s">
        <v>44</v>
      </c>
      <c r="B4" s="51"/>
      <c r="C4" s="51"/>
      <c r="D4" s="42"/>
      <c r="E4" s="42"/>
      <c r="F4" s="37"/>
      <c r="G4" s="37"/>
      <c r="H4" s="37"/>
    </row>
    <row r="5" spans="1:8" ht="15" customHeight="1" x14ac:dyDescent="0.2">
      <c r="A5" s="50"/>
      <c r="B5" s="50"/>
    </row>
    <row r="6" spans="1:8" ht="15" customHeight="1" x14ac:dyDescent="0.2"/>
    <row r="7" spans="1:8" ht="64.5" customHeight="1" x14ac:dyDescent="0.2">
      <c r="A7" s="38" t="s">
        <v>42</v>
      </c>
      <c r="B7" s="39" t="s">
        <v>46</v>
      </c>
    </row>
    <row r="8" spans="1:8" ht="45" customHeight="1" x14ac:dyDescent="0.2">
      <c r="A8" s="38" t="s">
        <v>43</v>
      </c>
      <c r="B8" s="43" t="s">
        <v>47</v>
      </c>
    </row>
    <row r="9" spans="1:8" ht="24" customHeight="1" x14ac:dyDescent="0.2">
      <c r="A9" s="40"/>
    </row>
  </sheetData>
  <mergeCells count="2">
    <mergeCell ref="A5:B5"/>
    <mergeCell ref="A4:C4"/>
  </mergeCells>
  <hyperlinks>
    <hyperlink ref="A7" location="'Tabla 1'!A1" display="Tabla 1" xr:uid="{5642C53E-E534-4A81-BC86-D153E85414BD}"/>
    <hyperlink ref="A8" location="'Tabla 2'!A1" display="Tabla 2" xr:uid="{24AFDD8D-B4CC-4FAF-A0F3-37459DDA1CC5}"/>
    <hyperlink ref="A9" location="'Tabla 2'!A1" display="Tabla 2" xr:uid="{8A95C062-9A43-44C5-A6A6-3E08CFB7E4F1}"/>
  </hyperlinks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0D67-4126-4713-A54D-4EF42034A46C}">
  <dimension ref="A1:AF65"/>
  <sheetViews>
    <sheetView showGridLines="0" view="pageBreakPreview" zoomScaleNormal="100" zoomScaleSheetLayoutView="100" workbookViewId="0">
      <selection activeCell="A6" sqref="A6"/>
    </sheetView>
  </sheetViews>
  <sheetFormatPr baseColWidth="10" defaultRowHeight="12.75" x14ac:dyDescent="0.2"/>
  <cols>
    <col min="1" max="1" width="4.7109375" style="2" customWidth="1"/>
    <col min="2" max="2" width="0.85546875" style="2" customWidth="1"/>
    <col min="3" max="3" width="8.28515625" style="2" customWidth="1"/>
    <col min="4" max="4" width="0.7109375" style="2" customWidth="1"/>
    <col min="5" max="7" width="8.5703125" style="2" customWidth="1"/>
    <col min="8" max="8" width="0.7109375" style="2" customWidth="1"/>
    <col min="9" max="11" width="8.5703125" style="2" customWidth="1"/>
    <col min="12" max="12" width="0.7109375" style="2" customWidth="1"/>
    <col min="13" max="15" width="8.5703125" style="2" customWidth="1"/>
    <col min="16" max="16" width="0.7109375" style="2" customWidth="1"/>
    <col min="17" max="19" width="8.5703125" style="2" customWidth="1"/>
    <col min="20" max="20" width="0.7109375" style="2" customWidth="1"/>
    <col min="21" max="23" width="8.5703125" style="2" customWidth="1"/>
    <col min="24" max="24" width="0.7109375" style="2" customWidth="1"/>
    <col min="25" max="27" width="8.5703125" style="2" customWidth="1"/>
    <col min="28" max="28" width="0.7109375" style="2" customWidth="1"/>
    <col min="29" max="31" width="8.5703125" style="2" customWidth="1"/>
    <col min="32" max="16384" width="11.42578125" style="2"/>
  </cols>
  <sheetData>
    <row r="1" spans="1:31" ht="40.5" customHeight="1" x14ac:dyDescent="0.2"/>
    <row r="4" spans="1:31" ht="36.75" customHeight="1" x14ac:dyDescent="0.3">
      <c r="A4" s="41" t="s">
        <v>48</v>
      </c>
      <c r="B4" s="1"/>
    </row>
    <row r="5" spans="1:31" ht="16.5" customHeight="1" x14ac:dyDescent="0.3">
      <c r="A5" s="41" t="s">
        <v>49</v>
      </c>
      <c r="B5" s="1"/>
    </row>
    <row r="6" spans="1:31" ht="14.1" customHeight="1" x14ac:dyDescent="0.2">
      <c r="A6" s="33" t="s">
        <v>67</v>
      </c>
      <c r="B6" s="3"/>
    </row>
    <row r="7" spans="1:31" s="3" customFormat="1" ht="14.1" customHeight="1" x14ac:dyDescent="0.2">
      <c r="A7" s="4" t="s">
        <v>0</v>
      </c>
      <c r="B7" s="4"/>
      <c r="C7" s="4"/>
      <c r="D7" s="5"/>
      <c r="E7" s="45" t="s">
        <v>56</v>
      </c>
      <c r="F7" s="45"/>
      <c r="G7" s="45"/>
      <c r="H7" s="5"/>
      <c r="I7" s="45" t="s">
        <v>57</v>
      </c>
      <c r="J7" s="45"/>
      <c r="K7" s="45"/>
      <c r="L7" s="5"/>
      <c r="M7" s="45" t="s">
        <v>58</v>
      </c>
      <c r="N7" s="45"/>
      <c r="O7" s="45"/>
      <c r="P7" s="5"/>
      <c r="Q7" s="45" t="s">
        <v>59</v>
      </c>
      <c r="R7" s="45"/>
      <c r="S7" s="45"/>
      <c r="T7" s="5"/>
      <c r="U7" s="45" t="s">
        <v>60</v>
      </c>
      <c r="V7" s="45"/>
      <c r="W7" s="45"/>
      <c r="X7" s="5"/>
      <c r="Y7" s="45" t="s">
        <v>61</v>
      </c>
      <c r="Z7" s="45"/>
      <c r="AA7" s="45"/>
      <c r="AB7" s="5"/>
      <c r="AC7" s="45" t="s">
        <v>62</v>
      </c>
      <c r="AD7" s="45"/>
      <c r="AE7" s="45"/>
    </row>
    <row r="8" spans="1:31" s="10" customFormat="1" ht="41.1" customHeight="1" x14ac:dyDescent="0.2">
      <c r="A8" s="8" t="s">
        <v>54</v>
      </c>
      <c r="B8" s="12"/>
      <c r="C8" s="8" t="s">
        <v>55</v>
      </c>
      <c r="D8" s="9"/>
      <c r="E8" s="25" t="s">
        <v>63</v>
      </c>
      <c r="F8" s="25" t="s">
        <v>64</v>
      </c>
      <c r="G8" s="25" t="s">
        <v>65</v>
      </c>
      <c r="H8" s="9"/>
      <c r="I8" s="25" t="s">
        <v>63</v>
      </c>
      <c r="J8" s="25" t="s">
        <v>64</v>
      </c>
      <c r="K8" s="25" t="s">
        <v>65</v>
      </c>
      <c r="L8" s="9"/>
      <c r="M8" s="25" t="s">
        <v>63</v>
      </c>
      <c r="N8" s="25" t="s">
        <v>64</v>
      </c>
      <c r="O8" s="25" t="s">
        <v>65</v>
      </c>
      <c r="P8" s="9"/>
      <c r="Q8" s="25" t="s">
        <v>63</v>
      </c>
      <c r="R8" s="25" t="s">
        <v>64</v>
      </c>
      <c r="S8" s="25" t="s">
        <v>65</v>
      </c>
      <c r="T8" s="9"/>
      <c r="U8" s="25" t="s">
        <v>63</v>
      </c>
      <c r="V8" s="25" t="s">
        <v>64</v>
      </c>
      <c r="W8" s="25" t="s">
        <v>65</v>
      </c>
      <c r="X8" s="9"/>
      <c r="Y8" s="25" t="s">
        <v>63</v>
      </c>
      <c r="Z8" s="25" t="s">
        <v>64</v>
      </c>
      <c r="AA8" s="25" t="s">
        <v>65</v>
      </c>
      <c r="AB8" s="9"/>
      <c r="AC8" s="25" t="s">
        <v>63</v>
      </c>
      <c r="AD8" s="25" t="s">
        <v>64</v>
      </c>
      <c r="AE8" s="25" t="s">
        <v>65</v>
      </c>
    </row>
    <row r="9" spans="1:31" ht="14.1" customHeight="1" x14ac:dyDescent="0.2">
      <c r="A9" s="11">
        <v>2021</v>
      </c>
      <c r="B9" s="11"/>
      <c r="C9" s="7" t="s">
        <v>50</v>
      </c>
      <c r="D9" s="13"/>
      <c r="E9" s="13">
        <v>39627.4</v>
      </c>
      <c r="F9" s="13">
        <v>39857.599999999999</v>
      </c>
      <c r="G9" s="13">
        <v>230.2</v>
      </c>
      <c r="H9" s="13">
        <v>0</v>
      </c>
      <c r="I9" s="13">
        <v>22860.7</v>
      </c>
      <c r="J9" s="13">
        <v>22943</v>
      </c>
      <c r="K9" s="13">
        <v>82.2</v>
      </c>
      <c r="M9" s="13">
        <v>19206.8</v>
      </c>
      <c r="N9" s="13">
        <v>19239.599999999999</v>
      </c>
      <c r="O9" s="13">
        <v>32.9</v>
      </c>
      <c r="Q9" s="13">
        <v>3653.9</v>
      </c>
      <c r="R9" s="13">
        <v>3703.3</v>
      </c>
      <c r="S9" s="13">
        <v>49.4</v>
      </c>
      <c r="U9" s="23">
        <v>57.69</v>
      </c>
      <c r="V9" s="23">
        <v>57.56</v>
      </c>
      <c r="W9" s="23">
        <v>-0.13</v>
      </c>
      <c r="Y9" s="23">
        <v>48.47</v>
      </c>
      <c r="Z9" s="23">
        <v>48.27</v>
      </c>
      <c r="AA9" s="23">
        <v>-0.2</v>
      </c>
      <c r="AC9" s="23">
        <v>15.98</v>
      </c>
      <c r="AD9" s="23">
        <v>16.14</v>
      </c>
      <c r="AE9" s="23">
        <v>0.16</v>
      </c>
    </row>
    <row r="10" spans="1:31" ht="14.1" customHeight="1" x14ac:dyDescent="0.2">
      <c r="A10" s="11">
        <v>2021</v>
      </c>
      <c r="B10" s="11"/>
      <c r="C10" s="7" t="s">
        <v>51</v>
      </c>
      <c r="D10" s="13"/>
      <c r="E10" s="13">
        <v>39633.1</v>
      </c>
      <c r="F10" s="13">
        <v>39887.300000000003</v>
      </c>
      <c r="G10" s="13">
        <v>254.2</v>
      </c>
      <c r="H10" s="13">
        <v>0</v>
      </c>
      <c r="I10" s="13">
        <v>23215.5</v>
      </c>
      <c r="J10" s="13">
        <v>23302.5</v>
      </c>
      <c r="K10" s="13">
        <v>87</v>
      </c>
      <c r="L10" s="13">
        <v>0</v>
      </c>
      <c r="M10" s="13">
        <v>19671.7</v>
      </c>
      <c r="N10" s="13">
        <v>19716.099999999999</v>
      </c>
      <c r="O10" s="13">
        <v>44.5</v>
      </c>
      <c r="P10" s="13">
        <v>0</v>
      </c>
      <c r="Q10" s="13">
        <v>3543.8</v>
      </c>
      <c r="R10" s="13">
        <v>3586.4</v>
      </c>
      <c r="S10" s="13">
        <v>42.5</v>
      </c>
      <c r="T10" s="13"/>
      <c r="U10" s="23">
        <v>58.58</v>
      </c>
      <c r="V10" s="23">
        <v>58.42</v>
      </c>
      <c r="W10" s="23">
        <v>-0.16</v>
      </c>
      <c r="X10" s="13">
        <v>0</v>
      </c>
      <c r="Y10" s="23">
        <v>49.63</v>
      </c>
      <c r="Z10" s="23">
        <v>49.43</v>
      </c>
      <c r="AA10" s="23">
        <v>-0.2</v>
      </c>
      <c r="AB10" s="13">
        <v>0</v>
      </c>
      <c r="AC10" s="23">
        <v>15.27</v>
      </c>
      <c r="AD10" s="23">
        <v>15.39</v>
      </c>
      <c r="AE10" s="23">
        <v>0.13</v>
      </c>
    </row>
    <row r="11" spans="1:31" ht="14.1" customHeight="1" x14ac:dyDescent="0.2">
      <c r="A11" s="11">
        <v>2021</v>
      </c>
      <c r="B11" s="11"/>
      <c r="C11" s="7" t="s">
        <v>52</v>
      </c>
      <c r="D11" s="13"/>
      <c r="E11" s="13">
        <v>39649.300000000003</v>
      </c>
      <c r="F11" s="13">
        <v>39942.699999999997</v>
      </c>
      <c r="G11" s="13">
        <v>293.39999999999998</v>
      </c>
      <c r="H11" s="13">
        <v>0</v>
      </c>
      <c r="I11" s="13">
        <v>23447.7</v>
      </c>
      <c r="J11" s="13">
        <v>23570.6</v>
      </c>
      <c r="K11" s="13">
        <v>122.9</v>
      </c>
      <c r="L11" s="13">
        <v>0</v>
      </c>
      <c r="M11" s="13">
        <v>20031</v>
      </c>
      <c r="N11" s="13">
        <v>20103.3</v>
      </c>
      <c r="O11" s="13">
        <v>72.3</v>
      </c>
      <c r="P11" s="13">
        <v>0</v>
      </c>
      <c r="Q11" s="13">
        <v>3416.7</v>
      </c>
      <c r="R11" s="13">
        <v>3467.4</v>
      </c>
      <c r="S11" s="13">
        <v>50.7</v>
      </c>
      <c r="T11" s="13"/>
      <c r="U11" s="23">
        <v>59.14</v>
      </c>
      <c r="V11" s="23">
        <v>59.01</v>
      </c>
      <c r="W11" s="23">
        <v>-0.13</v>
      </c>
      <c r="X11" s="13">
        <v>0</v>
      </c>
      <c r="Y11" s="23">
        <v>50.52</v>
      </c>
      <c r="Z11" s="23">
        <v>50.33</v>
      </c>
      <c r="AA11" s="23">
        <v>-0.19</v>
      </c>
      <c r="AB11" s="13">
        <v>0</v>
      </c>
      <c r="AC11" s="23">
        <v>14.57</v>
      </c>
      <c r="AD11" s="23">
        <v>14.71</v>
      </c>
      <c r="AE11" s="23">
        <v>0.14000000000000001</v>
      </c>
    </row>
    <row r="12" spans="1:31" ht="14.1" customHeight="1" x14ac:dyDescent="0.2">
      <c r="A12" s="15">
        <v>2021</v>
      </c>
      <c r="B12" s="11"/>
      <c r="C12" s="6" t="s">
        <v>53</v>
      </c>
      <c r="D12" s="13"/>
      <c r="E12" s="26">
        <v>39707</v>
      </c>
      <c r="F12" s="26">
        <v>40016.5</v>
      </c>
      <c r="G12" s="26">
        <v>309.5</v>
      </c>
      <c r="H12" s="13">
        <v>0</v>
      </c>
      <c r="I12" s="26">
        <v>23288.799999999999</v>
      </c>
      <c r="J12" s="26">
        <v>23423.5</v>
      </c>
      <c r="K12" s="26">
        <v>134.80000000000001</v>
      </c>
      <c r="L12" s="13">
        <v>0</v>
      </c>
      <c r="M12" s="26">
        <v>20184.900000000001</v>
      </c>
      <c r="N12" s="26">
        <v>20274.8</v>
      </c>
      <c r="O12" s="26">
        <v>89.9</v>
      </c>
      <c r="P12" s="13">
        <v>0</v>
      </c>
      <c r="Q12" s="26">
        <v>3103.8</v>
      </c>
      <c r="R12" s="26">
        <v>3148.7</v>
      </c>
      <c r="S12" s="26">
        <v>44.9</v>
      </c>
      <c r="T12" s="13"/>
      <c r="U12" s="29">
        <v>58.65</v>
      </c>
      <c r="V12" s="29">
        <v>58.53</v>
      </c>
      <c r="W12" s="29">
        <v>-0.12</v>
      </c>
      <c r="X12" s="13">
        <v>0</v>
      </c>
      <c r="Y12" s="29">
        <v>50.83</v>
      </c>
      <c r="Z12" s="29">
        <v>50.67</v>
      </c>
      <c r="AA12" s="29">
        <v>-0.16</v>
      </c>
      <c r="AB12" s="13">
        <v>0</v>
      </c>
      <c r="AC12" s="29">
        <v>13.33</v>
      </c>
      <c r="AD12" s="29">
        <v>13.44</v>
      </c>
      <c r="AE12" s="29">
        <v>0.11</v>
      </c>
    </row>
    <row r="13" spans="1:31" ht="14.1" customHeight="1" x14ac:dyDescent="0.2">
      <c r="A13" s="11">
        <v>2022</v>
      </c>
      <c r="B13" s="11"/>
      <c r="C13" s="7" t="s">
        <v>50</v>
      </c>
      <c r="D13" s="13"/>
      <c r="E13" s="27">
        <v>39761.599999999999</v>
      </c>
      <c r="F13" s="27">
        <v>40116.9</v>
      </c>
      <c r="G13" s="27">
        <v>355.3</v>
      </c>
      <c r="H13" s="13">
        <v>0</v>
      </c>
      <c r="I13" s="27">
        <v>23259.4</v>
      </c>
      <c r="J13" s="27">
        <v>23411.3</v>
      </c>
      <c r="K13" s="27">
        <v>151.9</v>
      </c>
      <c r="L13" s="13">
        <v>0</v>
      </c>
      <c r="M13" s="27">
        <v>20084.7</v>
      </c>
      <c r="N13" s="27">
        <v>20196.7</v>
      </c>
      <c r="O13" s="27">
        <v>111.9</v>
      </c>
      <c r="P13" s="13">
        <v>0</v>
      </c>
      <c r="Q13" s="27">
        <v>3174.7</v>
      </c>
      <c r="R13" s="27">
        <v>3214.7</v>
      </c>
      <c r="S13" s="27">
        <v>40</v>
      </c>
      <c r="T13" s="13"/>
      <c r="U13" s="28">
        <v>58.5</v>
      </c>
      <c r="V13" s="28">
        <v>58.36</v>
      </c>
      <c r="W13" s="28">
        <v>-0.14000000000000001</v>
      </c>
      <c r="X13" s="13">
        <v>0</v>
      </c>
      <c r="Y13" s="28">
        <v>50.51</v>
      </c>
      <c r="Z13" s="28">
        <v>50.34</v>
      </c>
      <c r="AA13" s="28">
        <v>-0.17</v>
      </c>
      <c r="AB13" s="13">
        <v>0</v>
      </c>
      <c r="AC13" s="28">
        <v>13.65</v>
      </c>
      <c r="AD13" s="28">
        <v>13.73</v>
      </c>
      <c r="AE13" s="28">
        <v>0.08</v>
      </c>
    </row>
    <row r="14" spans="1:31" ht="14.1" customHeight="1" x14ac:dyDescent="0.2">
      <c r="A14" s="11">
        <v>2022</v>
      </c>
      <c r="B14" s="11"/>
      <c r="C14" s="7" t="s">
        <v>51</v>
      </c>
      <c r="D14" s="13"/>
      <c r="E14" s="13">
        <v>39833.1</v>
      </c>
      <c r="F14" s="13">
        <v>40277.1</v>
      </c>
      <c r="G14" s="13">
        <v>444</v>
      </c>
      <c r="H14" s="13">
        <v>0</v>
      </c>
      <c r="I14" s="13">
        <v>23387.4</v>
      </c>
      <c r="J14" s="13">
        <v>23601.9</v>
      </c>
      <c r="K14" s="13">
        <v>214.4</v>
      </c>
      <c r="L14" s="13">
        <v>0</v>
      </c>
      <c r="M14" s="13">
        <v>20468</v>
      </c>
      <c r="N14" s="13">
        <v>20607.2</v>
      </c>
      <c r="O14" s="13">
        <v>139.19999999999999</v>
      </c>
      <c r="P14" s="13">
        <v>0</v>
      </c>
      <c r="Q14" s="13">
        <v>2919.4</v>
      </c>
      <c r="R14" s="13">
        <v>2994.7</v>
      </c>
      <c r="S14" s="13">
        <v>75.3</v>
      </c>
      <c r="T14" s="13"/>
      <c r="U14" s="23">
        <v>58.71</v>
      </c>
      <c r="V14" s="23">
        <v>58.6</v>
      </c>
      <c r="W14" s="23">
        <v>-0.11</v>
      </c>
      <c r="X14" s="13">
        <v>0</v>
      </c>
      <c r="Y14" s="23">
        <v>51.38</v>
      </c>
      <c r="Z14" s="23">
        <v>51.16</v>
      </c>
      <c r="AA14" s="23">
        <v>-0.22</v>
      </c>
      <c r="AB14" s="13">
        <v>0</v>
      </c>
      <c r="AC14" s="23">
        <v>12.48</v>
      </c>
      <c r="AD14" s="23">
        <v>12.69</v>
      </c>
      <c r="AE14" s="23">
        <v>0.21</v>
      </c>
    </row>
    <row r="15" spans="1:31" ht="14.1" customHeight="1" x14ac:dyDescent="0.2">
      <c r="A15" s="11">
        <v>2022</v>
      </c>
      <c r="B15" s="11"/>
      <c r="C15" s="7" t="s">
        <v>52</v>
      </c>
      <c r="D15" s="13"/>
      <c r="E15" s="13">
        <v>39969.1</v>
      </c>
      <c r="F15" s="13">
        <v>40456</v>
      </c>
      <c r="G15" s="13">
        <v>486.9</v>
      </c>
      <c r="H15" s="13">
        <v>0</v>
      </c>
      <c r="I15" s="13">
        <v>23525.9</v>
      </c>
      <c r="J15" s="13">
        <v>23771.200000000001</v>
      </c>
      <c r="K15" s="13">
        <v>245.3</v>
      </c>
      <c r="L15" s="13">
        <v>0</v>
      </c>
      <c r="M15" s="13">
        <v>20545.7</v>
      </c>
      <c r="N15" s="13">
        <v>20745.400000000001</v>
      </c>
      <c r="O15" s="13">
        <v>199.7</v>
      </c>
      <c r="P15" s="13">
        <v>0</v>
      </c>
      <c r="Q15" s="13">
        <v>2980.2</v>
      </c>
      <c r="R15" s="13">
        <v>3025.8</v>
      </c>
      <c r="S15" s="13">
        <v>45.6</v>
      </c>
      <c r="T15" s="13"/>
      <c r="U15" s="23">
        <v>58.86</v>
      </c>
      <c r="V15" s="23">
        <v>58.76</v>
      </c>
      <c r="W15" s="23">
        <v>-0.1</v>
      </c>
      <c r="X15" s="13">
        <v>0</v>
      </c>
      <c r="Y15" s="23">
        <v>51.4</v>
      </c>
      <c r="Z15" s="23">
        <v>51.28</v>
      </c>
      <c r="AA15" s="23">
        <v>-0.12</v>
      </c>
      <c r="AB15" s="13">
        <v>0</v>
      </c>
      <c r="AC15" s="23">
        <v>12.67</v>
      </c>
      <c r="AD15" s="23">
        <v>12.73</v>
      </c>
      <c r="AE15" s="23">
        <v>0.06</v>
      </c>
    </row>
    <row r="16" spans="1:31" ht="14.1" customHeight="1" x14ac:dyDescent="0.2">
      <c r="A16" s="15">
        <v>2022</v>
      </c>
      <c r="B16" s="11"/>
      <c r="C16" s="6" t="s">
        <v>53</v>
      </c>
      <c r="D16" s="13"/>
      <c r="E16" s="26">
        <v>40136.5</v>
      </c>
      <c r="F16" s="26">
        <v>40619.1</v>
      </c>
      <c r="G16" s="26">
        <v>482.6</v>
      </c>
      <c r="H16" s="13">
        <v>0</v>
      </c>
      <c r="I16" s="26">
        <v>23487.8</v>
      </c>
      <c r="J16" s="26">
        <v>23722.3</v>
      </c>
      <c r="K16" s="26">
        <v>234.4</v>
      </c>
      <c r="L16" s="13">
        <v>0</v>
      </c>
      <c r="M16" s="26">
        <v>20463.900000000001</v>
      </c>
      <c r="N16" s="26">
        <v>20640.7</v>
      </c>
      <c r="O16" s="26">
        <v>176.8</v>
      </c>
      <c r="P16" s="13">
        <v>0</v>
      </c>
      <c r="Q16" s="26">
        <v>3024</v>
      </c>
      <c r="R16" s="26">
        <v>3081.6</v>
      </c>
      <c r="S16" s="26">
        <v>57.6</v>
      </c>
      <c r="T16" s="13"/>
      <c r="U16" s="29">
        <v>58.52</v>
      </c>
      <c r="V16" s="29">
        <v>58.4</v>
      </c>
      <c r="W16" s="29">
        <v>-0.12</v>
      </c>
      <c r="X16" s="13">
        <v>0</v>
      </c>
      <c r="Y16" s="29">
        <v>50.99</v>
      </c>
      <c r="Z16" s="29">
        <v>50.82</v>
      </c>
      <c r="AA16" s="29">
        <v>-0.17</v>
      </c>
      <c r="AB16" s="13">
        <v>0</v>
      </c>
      <c r="AC16" s="29">
        <v>12.87</v>
      </c>
      <c r="AD16" s="29">
        <v>12.99</v>
      </c>
      <c r="AE16" s="29">
        <v>0.12</v>
      </c>
    </row>
    <row r="17" spans="1:32" ht="14.1" customHeight="1" x14ac:dyDescent="0.2">
      <c r="A17" s="11">
        <v>2023</v>
      </c>
      <c r="B17" s="11"/>
      <c r="C17" s="7" t="s">
        <v>50</v>
      </c>
      <c r="D17" s="13"/>
      <c r="E17" s="13">
        <v>40274</v>
      </c>
      <c r="F17" s="13">
        <v>40761.199999999997</v>
      </c>
      <c r="G17" s="13">
        <v>487.2</v>
      </c>
      <c r="H17" s="13">
        <v>0</v>
      </c>
      <c r="I17" s="13">
        <v>23580.5</v>
      </c>
      <c r="J17" s="13">
        <v>23820.5</v>
      </c>
      <c r="K17" s="13">
        <v>240</v>
      </c>
      <c r="L17" s="13">
        <v>0</v>
      </c>
      <c r="M17" s="13">
        <v>20452.8</v>
      </c>
      <c r="N17" s="13">
        <v>20634.2</v>
      </c>
      <c r="O17" s="13">
        <v>181.4</v>
      </c>
      <c r="P17" s="13">
        <v>0</v>
      </c>
      <c r="Q17" s="13">
        <v>3127.8</v>
      </c>
      <c r="R17" s="13">
        <v>3186.3</v>
      </c>
      <c r="S17" s="13">
        <v>58.6</v>
      </c>
      <c r="T17" s="13"/>
      <c r="U17" s="23">
        <v>58.55</v>
      </c>
      <c r="V17" s="23">
        <v>58.44</v>
      </c>
      <c r="W17" s="23">
        <v>-0.11</v>
      </c>
      <c r="X17" s="13">
        <v>0</v>
      </c>
      <c r="Y17" s="23">
        <v>50.78</v>
      </c>
      <c r="Z17" s="23">
        <v>50.62</v>
      </c>
      <c r="AA17" s="23">
        <v>-0.16</v>
      </c>
      <c r="AB17" s="13">
        <v>0</v>
      </c>
      <c r="AC17" s="23">
        <v>13.26</v>
      </c>
      <c r="AD17" s="23">
        <v>13.38</v>
      </c>
      <c r="AE17" s="23">
        <v>0.12</v>
      </c>
    </row>
    <row r="18" spans="1:32" ht="14.1" customHeight="1" x14ac:dyDescent="0.2">
      <c r="A18" s="11">
        <v>2023</v>
      </c>
      <c r="B18" s="11"/>
      <c r="C18" s="7" t="s">
        <v>51</v>
      </c>
      <c r="D18" s="13"/>
      <c r="E18" s="13">
        <v>40392.6</v>
      </c>
      <c r="F18" s="13">
        <v>40891.5</v>
      </c>
      <c r="G18" s="13">
        <v>498.9</v>
      </c>
      <c r="H18" s="13">
        <v>0</v>
      </c>
      <c r="I18" s="13">
        <v>23819.200000000001</v>
      </c>
      <c r="J18" s="13">
        <v>24066.7</v>
      </c>
      <c r="K18" s="13">
        <v>247.5</v>
      </c>
      <c r="L18" s="13">
        <v>0</v>
      </c>
      <c r="M18" s="13">
        <v>21056.7</v>
      </c>
      <c r="N18" s="13">
        <v>21258.400000000001</v>
      </c>
      <c r="O18" s="13">
        <v>201.7</v>
      </c>
      <c r="P18" s="13">
        <v>0</v>
      </c>
      <c r="Q18" s="13">
        <v>2762.5</v>
      </c>
      <c r="R18" s="13">
        <v>2808.2</v>
      </c>
      <c r="S18" s="13">
        <v>45.8</v>
      </c>
      <c r="T18" s="13"/>
      <c r="U18" s="23">
        <v>58.97</v>
      </c>
      <c r="V18" s="23">
        <v>58.85</v>
      </c>
      <c r="W18" s="23">
        <v>-0.12</v>
      </c>
      <c r="X18" s="14"/>
      <c r="Y18" s="23">
        <v>52.13</v>
      </c>
      <c r="Z18" s="23">
        <v>51.99</v>
      </c>
      <c r="AA18" s="23">
        <v>-0.14000000000000001</v>
      </c>
      <c r="AB18" s="14"/>
      <c r="AC18" s="23">
        <v>11.6</v>
      </c>
      <c r="AD18" s="23">
        <v>11.67</v>
      </c>
      <c r="AE18" s="23">
        <v>7.0000000000000007E-2</v>
      </c>
    </row>
    <row r="19" spans="1:32" ht="14.1" customHeight="1" x14ac:dyDescent="0.2">
      <c r="A19" s="11">
        <v>2023</v>
      </c>
      <c r="B19" s="11"/>
      <c r="C19" s="7" t="s">
        <v>52</v>
      </c>
      <c r="D19" s="13"/>
      <c r="E19" s="13">
        <v>40600.5</v>
      </c>
      <c r="F19" s="13">
        <v>41057.1</v>
      </c>
      <c r="G19" s="13">
        <v>456.6</v>
      </c>
      <c r="H19" s="13">
        <v>0</v>
      </c>
      <c r="I19" s="13">
        <v>24121</v>
      </c>
      <c r="J19" s="13">
        <v>24341</v>
      </c>
      <c r="K19" s="13">
        <v>220</v>
      </c>
      <c r="L19" s="13">
        <v>0</v>
      </c>
      <c r="M19" s="13">
        <v>21265.9</v>
      </c>
      <c r="N19" s="13">
        <v>21446.5</v>
      </c>
      <c r="O19" s="13">
        <v>180.6</v>
      </c>
      <c r="P19" s="13">
        <v>0</v>
      </c>
      <c r="Q19" s="13">
        <v>2855.2</v>
      </c>
      <c r="R19" s="13">
        <v>2894.5</v>
      </c>
      <c r="S19" s="13">
        <v>39.299999999999997</v>
      </c>
      <c r="T19" s="13"/>
      <c r="U19" s="23">
        <v>59.41</v>
      </c>
      <c r="V19" s="23">
        <v>59.29</v>
      </c>
      <c r="W19" s="23">
        <v>-0.12</v>
      </c>
      <c r="X19" s="14"/>
      <c r="Y19" s="23">
        <v>52.38</v>
      </c>
      <c r="Z19" s="23">
        <v>52.24</v>
      </c>
      <c r="AA19" s="23">
        <v>-0.14000000000000001</v>
      </c>
      <c r="AB19" s="14"/>
      <c r="AC19" s="23">
        <v>11.84</v>
      </c>
      <c r="AD19" s="23">
        <v>11.89</v>
      </c>
      <c r="AE19" s="23">
        <v>0.05</v>
      </c>
    </row>
    <row r="20" spans="1:32" ht="14.1" customHeight="1" x14ac:dyDescent="0.2">
      <c r="A20" s="19">
        <v>2023</v>
      </c>
      <c r="B20" s="19"/>
      <c r="C20" s="6" t="s">
        <v>53</v>
      </c>
      <c r="D20" s="20"/>
      <c r="E20" s="20">
        <v>40818.9</v>
      </c>
      <c r="F20" s="20">
        <v>41221.1</v>
      </c>
      <c r="G20" s="20">
        <v>402.2</v>
      </c>
      <c r="H20" s="20">
        <v>0</v>
      </c>
      <c r="I20" s="20">
        <v>24077.4</v>
      </c>
      <c r="J20" s="20">
        <v>24250.6</v>
      </c>
      <c r="K20" s="20">
        <v>173.1</v>
      </c>
      <c r="L20" s="20">
        <v>0</v>
      </c>
      <c r="M20" s="20">
        <v>21246.9</v>
      </c>
      <c r="N20" s="20">
        <v>21389.7</v>
      </c>
      <c r="O20" s="20">
        <v>142.9</v>
      </c>
      <c r="P20" s="20">
        <v>0</v>
      </c>
      <c r="Q20" s="20">
        <v>2830.6</v>
      </c>
      <c r="R20" s="20">
        <v>2860.8</v>
      </c>
      <c r="S20" s="20">
        <v>30.3</v>
      </c>
      <c r="T20" s="20"/>
      <c r="U20" s="30">
        <v>58.99</v>
      </c>
      <c r="V20" s="30">
        <v>58.83</v>
      </c>
      <c r="W20" s="30">
        <v>-0.16</v>
      </c>
      <c r="X20" s="21"/>
      <c r="Y20" s="30">
        <v>52.05</v>
      </c>
      <c r="Z20" s="30">
        <v>51.89</v>
      </c>
      <c r="AA20" s="30">
        <v>-0.16</v>
      </c>
      <c r="AB20" s="21"/>
      <c r="AC20" s="30">
        <v>11.76</v>
      </c>
      <c r="AD20" s="30">
        <v>11.8</v>
      </c>
      <c r="AE20" s="30">
        <v>0.04</v>
      </c>
    </row>
    <row r="21" spans="1:32" x14ac:dyDescent="0.2">
      <c r="W21" s="44"/>
    </row>
    <row r="22" spans="1:32" ht="12" customHeight="1" x14ac:dyDescent="0.2">
      <c r="U22" s="34"/>
      <c r="V22" s="34"/>
      <c r="Y22" s="24"/>
      <c r="Z22" s="24"/>
      <c r="AA22" s="24"/>
      <c r="AB22" s="24"/>
      <c r="AC22" s="24"/>
      <c r="AE22" s="44"/>
      <c r="AF22" s="24"/>
    </row>
    <row r="23" spans="1:32" x14ac:dyDescent="0.2">
      <c r="U23" s="34"/>
      <c r="V23" s="34"/>
      <c r="Y23" s="24"/>
      <c r="Z23" s="24"/>
      <c r="AA23" s="24"/>
      <c r="AB23" s="24"/>
      <c r="AC23" s="24"/>
      <c r="AE23" s="44"/>
      <c r="AF23" s="24"/>
    </row>
    <row r="24" spans="1:32" x14ac:dyDescent="0.2"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</row>
    <row r="25" spans="1:32" x14ac:dyDescent="0.2"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</row>
    <row r="26" spans="1:32" x14ac:dyDescent="0.2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32" x14ac:dyDescent="0.2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</row>
    <row r="28" spans="1:32" x14ac:dyDescent="0.2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2" x14ac:dyDescent="0.2"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</row>
    <row r="30" spans="1:32" x14ac:dyDescent="0.2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</row>
    <row r="31" spans="1:32" x14ac:dyDescent="0.2"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/>
    </row>
    <row r="32" spans="1:32" x14ac:dyDescent="0.2"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</row>
    <row r="33" spans="5:32" x14ac:dyDescent="0.2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</row>
    <row r="34" spans="5:32" x14ac:dyDescent="0.2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5:32" x14ac:dyDescent="0.2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7" spans="5:32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5:32" x14ac:dyDescent="0.2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5:32" x14ac:dyDescent="0.2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5:32" x14ac:dyDescent="0.2"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5:32" x14ac:dyDescent="0.2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5:32" x14ac:dyDescent="0.2"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5:32" x14ac:dyDescent="0.2"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5:32" x14ac:dyDescent="0.2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5:32" x14ac:dyDescent="0.2"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5:32" x14ac:dyDescent="0.2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5:32" x14ac:dyDescent="0.2"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5:32" x14ac:dyDescent="0.2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5:31" x14ac:dyDescent="0.2"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5:31" x14ac:dyDescent="0.2"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5:31" x14ac:dyDescent="0.2"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5:31" x14ac:dyDescent="0.2"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5:31" x14ac:dyDescent="0.2"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5:31" x14ac:dyDescent="0.2"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5:31" x14ac:dyDescent="0.2"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5:31" x14ac:dyDescent="0.2"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5:31" x14ac:dyDescent="0.2"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5:31" x14ac:dyDescent="0.2"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5:31" x14ac:dyDescent="0.2"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5:31" x14ac:dyDescent="0.2"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5:31" x14ac:dyDescent="0.2"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5:31" x14ac:dyDescent="0.2"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5:31" x14ac:dyDescent="0.2"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5:31" x14ac:dyDescent="0.2"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21:31" x14ac:dyDescent="0.2"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</sheetData>
  <mergeCells count="7">
    <mergeCell ref="AC7:AE7"/>
    <mergeCell ref="E7:G7"/>
    <mergeCell ref="I7:K7"/>
    <mergeCell ref="M7:O7"/>
    <mergeCell ref="Q7:S7"/>
    <mergeCell ref="U7:W7"/>
    <mergeCell ref="Y7:AA7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13C4-F787-434E-AB38-0497AE0C800C}">
  <dimension ref="A1:AE48"/>
  <sheetViews>
    <sheetView showGridLines="0" tabSelected="1" view="pageBreakPreview" zoomScaleNormal="100" zoomScaleSheetLayoutView="100" workbookViewId="0">
      <selection activeCell="A6" sqref="A6"/>
    </sheetView>
  </sheetViews>
  <sheetFormatPr baseColWidth="10" defaultRowHeight="12.75" x14ac:dyDescent="0.2"/>
  <cols>
    <col min="1" max="2" width="7" customWidth="1"/>
    <col min="3" max="3" width="3.42578125" customWidth="1"/>
    <col min="4" max="4" width="0.85546875" customWidth="1"/>
    <col min="5" max="7" width="9" customWidth="1"/>
    <col min="8" max="8" width="0.85546875" customWidth="1"/>
    <col min="9" max="11" width="9" customWidth="1"/>
    <col min="12" max="12" width="0.85546875" customWidth="1"/>
    <col min="13" max="15" width="9" customWidth="1"/>
    <col min="16" max="16" width="0.85546875" customWidth="1"/>
    <col min="17" max="19" width="9" customWidth="1"/>
    <col min="20" max="20" width="0.85546875" customWidth="1"/>
    <col min="21" max="23" width="9" customWidth="1"/>
    <col min="24" max="24" width="0.85546875" customWidth="1"/>
    <col min="25" max="27" width="9" customWidth="1"/>
    <col min="28" max="28" width="0.42578125" customWidth="1"/>
    <col min="29" max="31" width="9" customWidth="1"/>
  </cols>
  <sheetData>
    <row r="1" spans="1:31" ht="72" customHeight="1" x14ac:dyDescent="0.2"/>
    <row r="2" spans="1:31" ht="21.75" customHeight="1" x14ac:dyDescent="0.2"/>
    <row r="4" spans="1:31" s="2" customFormat="1" ht="24" customHeight="1" x14ac:dyDescent="0.3">
      <c r="A4" s="41" t="s">
        <v>48</v>
      </c>
      <c r="B4" s="1"/>
    </row>
    <row r="5" spans="1:31" s="2" customFormat="1" ht="16.5" customHeight="1" x14ac:dyDescent="0.3">
      <c r="A5" s="41" t="s">
        <v>66</v>
      </c>
      <c r="B5" s="1"/>
    </row>
    <row r="6" spans="1:31" s="2" customFormat="1" ht="14.1" customHeight="1" x14ac:dyDescent="0.2">
      <c r="A6" s="33" t="s">
        <v>67</v>
      </c>
      <c r="B6" s="3"/>
    </row>
    <row r="7" spans="1:31" s="3" customFormat="1" ht="14.1" customHeight="1" x14ac:dyDescent="0.2">
      <c r="A7" s="4" t="s">
        <v>0</v>
      </c>
      <c r="B7" s="4"/>
      <c r="C7" s="4"/>
      <c r="D7" s="5"/>
      <c r="E7" s="45" t="s">
        <v>56</v>
      </c>
      <c r="F7" s="45"/>
      <c r="G7" s="45"/>
      <c r="H7" s="5"/>
      <c r="I7" s="45" t="s">
        <v>57</v>
      </c>
      <c r="J7" s="45"/>
      <c r="K7" s="45"/>
      <c r="L7" s="5"/>
      <c r="M7" s="45" t="s">
        <v>58</v>
      </c>
      <c r="N7" s="45"/>
      <c r="O7" s="45"/>
      <c r="P7" s="5"/>
      <c r="Q7" s="45" t="s">
        <v>59</v>
      </c>
      <c r="R7" s="45"/>
      <c r="S7" s="45"/>
      <c r="T7" s="5"/>
      <c r="U7" s="45" t="s">
        <v>60</v>
      </c>
      <c r="V7" s="45"/>
      <c r="W7" s="45"/>
      <c r="X7" s="5"/>
      <c r="Y7" s="45" t="s">
        <v>61</v>
      </c>
      <c r="Z7" s="45"/>
      <c r="AA7" s="45"/>
      <c r="AB7" s="5"/>
      <c r="AC7" s="45" t="s">
        <v>62</v>
      </c>
      <c r="AD7" s="45"/>
      <c r="AE7" s="45"/>
    </row>
    <row r="8" spans="1:31" s="10" customFormat="1" ht="56.45" customHeight="1" x14ac:dyDescent="0.2">
      <c r="A8" s="46" t="s">
        <v>18</v>
      </c>
      <c r="B8" s="47"/>
      <c r="C8" s="47"/>
      <c r="D8" s="9"/>
      <c r="E8" s="25" t="s">
        <v>63</v>
      </c>
      <c r="F8" s="25" t="s">
        <v>64</v>
      </c>
      <c r="G8" s="25" t="s">
        <v>65</v>
      </c>
      <c r="H8" s="9"/>
      <c r="I8" s="25" t="s">
        <v>63</v>
      </c>
      <c r="J8" s="25" t="s">
        <v>64</v>
      </c>
      <c r="K8" s="25" t="s">
        <v>65</v>
      </c>
      <c r="L8" s="9"/>
      <c r="M8" s="25" t="s">
        <v>63</v>
      </c>
      <c r="N8" s="25" t="s">
        <v>64</v>
      </c>
      <c r="O8" s="25" t="s">
        <v>65</v>
      </c>
      <c r="P8" s="9"/>
      <c r="Q8" s="25" t="s">
        <v>63</v>
      </c>
      <c r="R8" s="25" t="s">
        <v>64</v>
      </c>
      <c r="S8" s="25" t="s">
        <v>65</v>
      </c>
      <c r="T8" s="9"/>
      <c r="U8" s="25" t="s">
        <v>63</v>
      </c>
      <c r="V8" s="25" t="s">
        <v>64</v>
      </c>
      <c r="W8" s="25" t="s">
        <v>65</v>
      </c>
      <c r="X8" s="9"/>
      <c r="Y8" s="25" t="s">
        <v>63</v>
      </c>
      <c r="Z8" s="25" t="s">
        <v>64</v>
      </c>
      <c r="AA8" s="25" t="s">
        <v>65</v>
      </c>
      <c r="AB8" s="9"/>
      <c r="AC8" s="25" t="s">
        <v>63</v>
      </c>
      <c r="AD8" s="25" t="s">
        <v>64</v>
      </c>
      <c r="AE8" s="25" t="s">
        <v>65</v>
      </c>
    </row>
    <row r="9" spans="1:31" s="2" customFormat="1" ht="12.95" customHeight="1" x14ac:dyDescent="0.2">
      <c r="A9" s="48" t="s">
        <v>39</v>
      </c>
      <c r="B9" s="48"/>
      <c r="C9" s="48" t="s">
        <v>2</v>
      </c>
      <c r="D9" s="13"/>
      <c r="E9" s="13">
        <v>40818.886599999998</v>
      </c>
      <c r="F9" s="13">
        <v>41221.052900000002</v>
      </c>
      <c r="G9" s="13">
        <f>F9-E9</f>
        <v>402.16630000000441</v>
      </c>
      <c r="H9" s="13"/>
      <c r="I9" s="13">
        <v>24077.422399999999</v>
      </c>
      <c r="J9" s="13">
        <v>24250.566500000001</v>
      </c>
      <c r="K9" s="13">
        <f>J9-I9</f>
        <v>173.14410000000134</v>
      </c>
      <c r="L9" s="13"/>
      <c r="M9" s="13">
        <v>21246.863700000002</v>
      </c>
      <c r="N9" s="13">
        <v>21389.734700000001</v>
      </c>
      <c r="O9" s="13">
        <f>N9-M9</f>
        <v>142.87099999999919</v>
      </c>
      <c r="P9" s="13"/>
      <c r="Q9" s="13">
        <v>2830.5587</v>
      </c>
      <c r="R9" s="13">
        <v>2860.8317999999999</v>
      </c>
      <c r="S9" s="13">
        <f>R9-Q9</f>
        <v>30.273099999999886</v>
      </c>
      <c r="T9" s="13"/>
      <c r="U9" s="23">
        <v>58.985999999999997</v>
      </c>
      <c r="V9" s="23">
        <v>58.830500000000001</v>
      </c>
      <c r="W9" s="23">
        <f>V9-U9</f>
        <v>-0.15549999999999642</v>
      </c>
      <c r="X9" s="23"/>
      <c r="Y9" s="23">
        <v>52.051600000000001</v>
      </c>
      <c r="Z9" s="23">
        <v>51.890300000000003</v>
      </c>
      <c r="AA9" s="23">
        <f>Z9-Y9</f>
        <v>-0.16129999999999711</v>
      </c>
      <c r="AB9" s="23"/>
      <c r="AC9" s="23">
        <v>11.7561</v>
      </c>
      <c r="AD9" s="23">
        <v>11.797000000000001</v>
      </c>
      <c r="AE9" s="23">
        <f>AD9-AC9</f>
        <v>4.0900000000000603E-2</v>
      </c>
    </row>
    <row r="10" spans="1:31" s="2" customFormat="1" ht="12" customHeight="1" x14ac:dyDescent="0.2">
      <c r="A10" s="48" t="s">
        <v>19</v>
      </c>
      <c r="B10" s="48"/>
      <c r="C10" s="48" t="s">
        <v>2</v>
      </c>
      <c r="D10" s="13"/>
      <c r="E10" s="13">
        <v>7226.5473000000002</v>
      </c>
      <c r="F10" s="13">
        <v>7253.0514999999996</v>
      </c>
      <c r="G10" s="13">
        <f t="shared" ref="G10:G28" si="0">F10-E10</f>
        <v>26.5041999999994</v>
      </c>
      <c r="H10" s="13"/>
      <c r="I10" s="13">
        <v>4116.3665000000001</v>
      </c>
      <c r="J10" s="13">
        <v>4129.7746999999999</v>
      </c>
      <c r="K10" s="13">
        <f t="shared" ref="K10:K28" si="1">J10-I10</f>
        <v>13.408199999999852</v>
      </c>
      <c r="L10" s="13"/>
      <c r="M10" s="13">
        <v>3391.9947999999999</v>
      </c>
      <c r="N10" s="13">
        <v>3402.3422999999998</v>
      </c>
      <c r="O10" s="13">
        <f t="shared" ref="O10:O28" si="2">N10-M10</f>
        <v>10.347499999999854</v>
      </c>
      <c r="P10" s="13"/>
      <c r="Q10" s="13">
        <v>724.37170000000003</v>
      </c>
      <c r="R10" s="13">
        <v>727.43230000000005</v>
      </c>
      <c r="S10" s="13">
        <f t="shared" ref="S10:S28" si="3">R10-Q10</f>
        <v>3.0606000000000222</v>
      </c>
      <c r="T10" s="13"/>
      <c r="U10" s="23">
        <v>56.9617</v>
      </c>
      <c r="V10" s="23">
        <v>56.938400000000001</v>
      </c>
      <c r="W10" s="23">
        <f t="shared" ref="W10:W28" si="4">V10-U10</f>
        <v>-2.3299999999998988E-2</v>
      </c>
      <c r="X10" s="23"/>
      <c r="Y10" s="23">
        <v>46.938000000000002</v>
      </c>
      <c r="Z10" s="23">
        <v>46.909100000000002</v>
      </c>
      <c r="AA10" s="23">
        <f t="shared" ref="AA10:AA28" si="5">Z10-Y10</f>
        <v>-2.8900000000000148E-2</v>
      </c>
      <c r="AB10" s="23"/>
      <c r="AC10" s="23">
        <v>17.5974</v>
      </c>
      <c r="AD10" s="23">
        <v>17.6143</v>
      </c>
      <c r="AE10" s="23">
        <f t="shared" ref="AE10:AE28" si="6">AD10-AC10</f>
        <v>1.6899999999999693E-2</v>
      </c>
    </row>
    <row r="11" spans="1:31" s="2" customFormat="1" ht="12" customHeight="1" x14ac:dyDescent="0.2">
      <c r="A11" s="48" t="s">
        <v>20</v>
      </c>
      <c r="B11" s="48"/>
      <c r="C11" s="48" t="s">
        <v>3</v>
      </c>
      <c r="D11" s="13"/>
      <c r="E11" s="13">
        <v>1117.0130999999999</v>
      </c>
      <c r="F11" s="13">
        <v>1144.6142</v>
      </c>
      <c r="G11" s="13">
        <f t="shared" si="0"/>
        <v>27.601100000000088</v>
      </c>
      <c r="H11" s="13"/>
      <c r="I11" s="13">
        <v>660.66330000000005</v>
      </c>
      <c r="J11" s="13">
        <v>675.75909999999999</v>
      </c>
      <c r="K11" s="13">
        <f t="shared" si="1"/>
        <v>15.09579999999994</v>
      </c>
      <c r="L11" s="13"/>
      <c r="M11" s="13">
        <v>608.82129999999995</v>
      </c>
      <c r="N11" s="13">
        <v>620.53330000000005</v>
      </c>
      <c r="O11" s="13">
        <f t="shared" si="2"/>
        <v>11.712000000000103</v>
      </c>
      <c r="P11" s="13"/>
      <c r="Q11" s="13">
        <v>51.841999999999999</v>
      </c>
      <c r="R11" s="13">
        <v>55.2258</v>
      </c>
      <c r="S11" s="13">
        <f t="shared" si="3"/>
        <v>3.3838000000000008</v>
      </c>
      <c r="T11" s="13"/>
      <c r="U11" s="23">
        <v>59.145499999999998</v>
      </c>
      <c r="V11" s="23">
        <v>59.038200000000003</v>
      </c>
      <c r="W11" s="23">
        <f t="shared" si="4"/>
        <v>-0.10729999999999507</v>
      </c>
      <c r="X11" s="23"/>
      <c r="Y11" s="23">
        <v>54.504399999999997</v>
      </c>
      <c r="Z11" s="23">
        <v>54.213299999999997</v>
      </c>
      <c r="AA11" s="23">
        <f t="shared" si="5"/>
        <v>-0.29110000000000014</v>
      </c>
      <c r="AB11" s="23"/>
      <c r="AC11" s="23">
        <v>7.8470000000000004</v>
      </c>
      <c r="AD11" s="23">
        <v>8.1723999999999997</v>
      </c>
      <c r="AE11" s="23">
        <f t="shared" si="6"/>
        <v>0.32539999999999925</v>
      </c>
    </row>
    <row r="12" spans="1:31" s="2" customFormat="1" ht="12.95" customHeight="1" x14ac:dyDescent="0.2">
      <c r="A12" s="48" t="s">
        <v>21</v>
      </c>
      <c r="B12" s="48"/>
      <c r="C12" s="48" t="s">
        <v>4</v>
      </c>
      <c r="D12" s="13"/>
      <c r="E12" s="13">
        <v>889.43920000000003</v>
      </c>
      <c r="F12" s="13">
        <v>894.56780000000003</v>
      </c>
      <c r="G12" s="13">
        <f t="shared" si="0"/>
        <v>5.1286000000000058</v>
      </c>
      <c r="H12" s="13"/>
      <c r="I12" s="13">
        <v>452.19130000000001</v>
      </c>
      <c r="J12" s="13">
        <v>447.71699999999998</v>
      </c>
      <c r="K12" s="13">
        <f t="shared" si="1"/>
        <v>-4.4743000000000279</v>
      </c>
      <c r="L12" s="13"/>
      <c r="M12" s="13">
        <v>398.76519999999999</v>
      </c>
      <c r="N12" s="13">
        <v>395.67880000000002</v>
      </c>
      <c r="O12" s="13">
        <f t="shared" si="2"/>
        <v>-3.0863999999999692</v>
      </c>
      <c r="P12" s="13"/>
      <c r="Q12" s="13">
        <v>53.426000000000002</v>
      </c>
      <c r="R12" s="13">
        <v>52.0381</v>
      </c>
      <c r="S12" s="13">
        <f t="shared" si="3"/>
        <v>-1.3879000000000019</v>
      </c>
      <c r="T12" s="13"/>
      <c r="U12" s="23">
        <v>50.84</v>
      </c>
      <c r="V12" s="23">
        <v>50.048400000000001</v>
      </c>
      <c r="W12" s="23">
        <f t="shared" si="4"/>
        <v>-0.79160000000000252</v>
      </c>
      <c r="X12" s="23"/>
      <c r="Y12" s="23">
        <v>44.833300000000001</v>
      </c>
      <c r="Z12" s="23">
        <v>44.231299999999997</v>
      </c>
      <c r="AA12" s="23">
        <f t="shared" si="5"/>
        <v>-0.60200000000000387</v>
      </c>
      <c r="AB12" s="23"/>
      <c r="AC12" s="23">
        <v>11.8149</v>
      </c>
      <c r="AD12" s="23">
        <v>11.622999999999999</v>
      </c>
      <c r="AE12" s="23">
        <f t="shared" si="6"/>
        <v>-0.1919000000000004</v>
      </c>
    </row>
    <row r="13" spans="1:31" s="2" customFormat="1" ht="12" customHeight="1" x14ac:dyDescent="0.2">
      <c r="A13" s="46" t="s">
        <v>22</v>
      </c>
      <c r="B13" s="46"/>
      <c r="C13" s="46" t="s">
        <v>5</v>
      </c>
      <c r="D13" s="13"/>
      <c r="E13" s="26">
        <v>1074.0827999999999</v>
      </c>
      <c r="F13" s="26">
        <v>1042.2907</v>
      </c>
      <c r="G13" s="26">
        <f t="shared" si="0"/>
        <v>-31.792099999999891</v>
      </c>
      <c r="H13" s="13"/>
      <c r="I13" s="26">
        <v>655.68050000000005</v>
      </c>
      <c r="J13" s="26">
        <v>635.01700000000005</v>
      </c>
      <c r="K13" s="26">
        <f t="shared" si="1"/>
        <v>-20.663499999999999</v>
      </c>
      <c r="L13" s="13"/>
      <c r="M13" s="26">
        <v>581.08780000000002</v>
      </c>
      <c r="N13" s="26">
        <v>564.16499999999996</v>
      </c>
      <c r="O13" s="26">
        <f t="shared" si="2"/>
        <v>-16.922800000000052</v>
      </c>
      <c r="P13" s="13"/>
      <c r="Q13" s="26">
        <v>74.592799999999997</v>
      </c>
      <c r="R13" s="26">
        <v>70.852000000000004</v>
      </c>
      <c r="S13" s="26">
        <f t="shared" si="3"/>
        <v>-3.740799999999993</v>
      </c>
      <c r="T13" s="13"/>
      <c r="U13" s="29">
        <v>61.0456</v>
      </c>
      <c r="V13" s="29">
        <v>60.9251</v>
      </c>
      <c r="W13" s="29">
        <f t="shared" si="4"/>
        <v>-0.12049999999999983</v>
      </c>
      <c r="X13" s="23"/>
      <c r="Y13" s="29">
        <v>54.1008</v>
      </c>
      <c r="Z13" s="29">
        <v>54.127400000000002</v>
      </c>
      <c r="AA13" s="29">
        <f t="shared" si="5"/>
        <v>2.6600000000001955E-2</v>
      </c>
      <c r="AB13" s="23"/>
      <c r="AC13" s="29">
        <v>11.3764</v>
      </c>
      <c r="AD13" s="29">
        <v>11.157500000000001</v>
      </c>
      <c r="AE13" s="29">
        <f t="shared" si="6"/>
        <v>-0.21889999999999965</v>
      </c>
    </row>
    <row r="14" spans="1:31" s="2" customFormat="1" ht="12" customHeight="1" x14ac:dyDescent="0.2">
      <c r="A14" s="48" t="s">
        <v>23</v>
      </c>
      <c r="B14" s="48"/>
      <c r="C14" s="48" t="s">
        <v>2</v>
      </c>
      <c r="D14" s="13"/>
      <c r="E14" s="13">
        <v>2004.2426</v>
      </c>
      <c r="F14" s="13">
        <v>1940.7046</v>
      </c>
      <c r="G14" s="13">
        <f t="shared" si="0"/>
        <v>-63.538000000000011</v>
      </c>
      <c r="H14" s="13"/>
      <c r="I14" s="13">
        <v>1213.2472</v>
      </c>
      <c r="J14" s="13">
        <v>1175.0884000000001</v>
      </c>
      <c r="K14" s="13">
        <f t="shared" si="1"/>
        <v>-38.158799999999928</v>
      </c>
      <c r="L14" s="13"/>
      <c r="M14" s="13">
        <v>1016.8798</v>
      </c>
      <c r="N14" s="13">
        <v>986.39229999999998</v>
      </c>
      <c r="O14" s="13">
        <f t="shared" si="2"/>
        <v>-30.487500000000068</v>
      </c>
      <c r="P14" s="13"/>
      <c r="Q14" s="13">
        <v>196.3674</v>
      </c>
      <c r="R14" s="13">
        <v>188.6961</v>
      </c>
      <c r="S14" s="13">
        <f t="shared" si="3"/>
        <v>-7.6713000000000022</v>
      </c>
      <c r="T14" s="13"/>
      <c r="U14" s="23">
        <v>60.533900000000003</v>
      </c>
      <c r="V14" s="23">
        <v>60.549599999999998</v>
      </c>
      <c r="W14" s="23">
        <f t="shared" si="4"/>
        <v>1.5699999999995384E-2</v>
      </c>
      <c r="X14" s="23"/>
      <c r="Y14" s="23">
        <v>50.736400000000003</v>
      </c>
      <c r="Z14" s="23">
        <v>50.826500000000003</v>
      </c>
      <c r="AA14" s="23">
        <f t="shared" si="5"/>
        <v>9.0099999999999625E-2</v>
      </c>
      <c r="AB14" s="23"/>
      <c r="AC14" s="23">
        <v>16.185300000000002</v>
      </c>
      <c r="AD14" s="23">
        <v>16.058</v>
      </c>
      <c r="AE14" s="23">
        <f t="shared" si="6"/>
        <v>-0.12730000000000175</v>
      </c>
    </row>
    <row r="15" spans="1:31" s="2" customFormat="1" ht="12" customHeight="1" x14ac:dyDescent="0.2">
      <c r="A15" s="48" t="s">
        <v>24</v>
      </c>
      <c r="B15" s="48"/>
      <c r="C15" s="48" t="s">
        <v>3</v>
      </c>
      <c r="D15" s="13"/>
      <c r="E15" s="13">
        <v>505.71210000000002</v>
      </c>
      <c r="F15" s="13">
        <v>507.70249999999999</v>
      </c>
      <c r="G15" s="13">
        <f t="shared" si="0"/>
        <v>1.9903999999999655</v>
      </c>
      <c r="H15" s="13"/>
      <c r="I15" s="13">
        <v>276.53190000000001</v>
      </c>
      <c r="J15" s="13">
        <v>276.46210000000002</v>
      </c>
      <c r="K15" s="13">
        <f t="shared" si="1"/>
        <v>-6.9799999999986539E-2</v>
      </c>
      <c r="L15" s="13"/>
      <c r="M15" s="13">
        <v>255.8374</v>
      </c>
      <c r="N15" s="13">
        <v>256.03550000000001</v>
      </c>
      <c r="O15" s="13">
        <f t="shared" si="2"/>
        <v>0.19810000000001082</v>
      </c>
      <c r="P15" s="13"/>
      <c r="Q15" s="13">
        <v>20.694500000000001</v>
      </c>
      <c r="R15" s="13">
        <v>20.426600000000001</v>
      </c>
      <c r="S15" s="13">
        <f t="shared" si="3"/>
        <v>-0.26790000000000092</v>
      </c>
      <c r="T15" s="13"/>
      <c r="U15" s="23">
        <v>54.681699999999999</v>
      </c>
      <c r="V15" s="23">
        <v>54.453600000000002</v>
      </c>
      <c r="W15" s="23">
        <f t="shared" si="4"/>
        <v>-0.22809999999999775</v>
      </c>
      <c r="X15" s="23"/>
      <c r="Y15" s="23">
        <v>50.589500000000001</v>
      </c>
      <c r="Z15" s="23">
        <v>50.430199999999999</v>
      </c>
      <c r="AA15" s="23">
        <f t="shared" si="5"/>
        <v>-0.15930000000000177</v>
      </c>
      <c r="AB15" s="23"/>
      <c r="AC15" s="23">
        <v>7.4836</v>
      </c>
      <c r="AD15" s="23">
        <v>7.3886000000000003</v>
      </c>
      <c r="AE15" s="23">
        <f t="shared" si="6"/>
        <v>-9.4999999999999751E-2</v>
      </c>
    </row>
    <row r="16" spans="1:31" s="2" customFormat="1" ht="12" customHeight="1" x14ac:dyDescent="0.2">
      <c r="A16" s="48" t="s">
        <v>25</v>
      </c>
      <c r="B16" s="48"/>
      <c r="C16" s="48" t="s">
        <v>4</v>
      </c>
      <c r="D16" s="13"/>
      <c r="E16" s="13">
        <v>2044.3562999999999</v>
      </c>
      <c r="F16" s="13">
        <v>2078.7919999999999</v>
      </c>
      <c r="G16" s="13">
        <f t="shared" si="0"/>
        <v>34.435699999999997</v>
      </c>
      <c r="H16" s="13"/>
      <c r="I16" s="13">
        <v>1115.9531999999999</v>
      </c>
      <c r="J16" s="13">
        <v>1120.7594999999999</v>
      </c>
      <c r="K16" s="13">
        <f t="shared" si="1"/>
        <v>4.8062999999999647</v>
      </c>
      <c r="L16" s="13"/>
      <c r="M16" s="13">
        <v>1009.9281999999999</v>
      </c>
      <c r="N16" s="13">
        <v>1013.242</v>
      </c>
      <c r="O16" s="13">
        <f t="shared" si="2"/>
        <v>3.3138000000000147</v>
      </c>
      <c r="P16" s="13"/>
      <c r="Q16" s="13">
        <v>106.02500000000001</v>
      </c>
      <c r="R16" s="13">
        <v>107.5175</v>
      </c>
      <c r="S16" s="13">
        <f t="shared" si="3"/>
        <v>1.4924999999999926</v>
      </c>
      <c r="T16" s="13"/>
      <c r="U16" s="23">
        <v>54.587000000000003</v>
      </c>
      <c r="V16" s="23">
        <v>53.914000000000001</v>
      </c>
      <c r="W16" s="23">
        <f t="shared" si="4"/>
        <v>-0.67300000000000182</v>
      </c>
      <c r="X16" s="23"/>
      <c r="Y16" s="23">
        <v>49.400799999999997</v>
      </c>
      <c r="Z16" s="23">
        <v>48.741900000000001</v>
      </c>
      <c r="AA16" s="23">
        <f t="shared" si="5"/>
        <v>-0.6588999999999956</v>
      </c>
      <c r="AB16" s="23"/>
      <c r="AC16" s="23">
        <v>9.5007999999999999</v>
      </c>
      <c r="AD16" s="23">
        <v>9.5932999999999993</v>
      </c>
      <c r="AE16" s="23">
        <f t="shared" si="6"/>
        <v>9.2499999999999361E-2</v>
      </c>
    </row>
    <row r="17" spans="1:31" s="2" customFormat="1" ht="12" customHeight="1" x14ac:dyDescent="0.2">
      <c r="A17" s="46" t="s">
        <v>26</v>
      </c>
      <c r="B17" s="46"/>
      <c r="C17" s="46" t="s">
        <v>5</v>
      </c>
      <c r="D17" s="13"/>
      <c r="E17" s="26">
        <v>1742.9058</v>
      </c>
      <c r="F17" s="26">
        <v>1774.7683</v>
      </c>
      <c r="G17" s="26">
        <f t="shared" si="0"/>
        <v>31.862499999999955</v>
      </c>
      <c r="H17" s="13"/>
      <c r="I17" s="26">
        <v>1018.2735</v>
      </c>
      <c r="J17" s="26">
        <v>1026.7682</v>
      </c>
      <c r="K17" s="26">
        <f t="shared" si="1"/>
        <v>8.4946999999999662</v>
      </c>
      <c r="L17" s="13"/>
      <c r="M17" s="26">
        <v>891.50990000000002</v>
      </c>
      <c r="N17" s="26">
        <v>900.14729999999997</v>
      </c>
      <c r="O17" s="26">
        <f t="shared" si="2"/>
        <v>8.6373999999999569</v>
      </c>
      <c r="P17" s="13"/>
      <c r="Q17" s="26">
        <v>126.7636</v>
      </c>
      <c r="R17" s="26">
        <v>126.6208</v>
      </c>
      <c r="S17" s="26">
        <f t="shared" si="3"/>
        <v>-0.14279999999999404</v>
      </c>
      <c r="T17" s="13"/>
      <c r="U17" s="29">
        <v>58.423900000000003</v>
      </c>
      <c r="V17" s="29">
        <v>57.8536</v>
      </c>
      <c r="W17" s="29">
        <f t="shared" si="4"/>
        <v>-0.57030000000000314</v>
      </c>
      <c r="X17" s="23"/>
      <c r="Y17" s="29">
        <v>51.150799999999997</v>
      </c>
      <c r="Z17" s="29">
        <v>50.719099999999997</v>
      </c>
      <c r="AA17" s="29">
        <f t="shared" si="5"/>
        <v>-0.43169999999999931</v>
      </c>
      <c r="AB17" s="23"/>
      <c r="AC17" s="29">
        <v>12.4489</v>
      </c>
      <c r="AD17" s="29">
        <v>12.332000000000001</v>
      </c>
      <c r="AE17" s="29">
        <f t="shared" si="6"/>
        <v>-0.11689999999999934</v>
      </c>
    </row>
    <row r="18" spans="1:31" s="2" customFormat="1" ht="12" customHeight="1" x14ac:dyDescent="0.2">
      <c r="A18" s="48" t="s">
        <v>27</v>
      </c>
      <c r="B18" s="48"/>
      <c r="C18" s="48" t="s">
        <v>2</v>
      </c>
      <c r="D18" s="13"/>
      <c r="E18" s="13">
        <v>6587.6238000000003</v>
      </c>
      <c r="F18" s="13">
        <v>6751.8936999999996</v>
      </c>
      <c r="G18" s="13">
        <f t="shared" si="0"/>
        <v>164.26989999999932</v>
      </c>
      <c r="H18" s="13"/>
      <c r="I18" s="13">
        <v>4082.9029999999998</v>
      </c>
      <c r="J18" s="13">
        <v>4184.0568999999996</v>
      </c>
      <c r="K18" s="13">
        <f t="shared" si="1"/>
        <v>101.15389999999979</v>
      </c>
      <c r="L18" s="13"/>
      <c r="M18" s="13">
        <v>3716.6118999999999</v>
      </c>
      <c r="N18" s="13">
        <v>3800.7972</v>
      </c>
      <c r="O18" s="13">
        <f t="shared" si="2"/>
        <v>84.185300000000097</v>
      </c>
      <c r="P18" s="13"/>
      <c r="Q18" s="13">
        <v>366.29109999999997</v>
      </c>
      <c r="R18" s="13">
        <v>383.25970000000001</v>
      </c>
      <c r="S18" s="13">
        <f t="shared" si="3"/>
        <v>16.968600000000038</v>
      </c>
      <c r="T18" s="13"/>
      <c r="U18" s="23">
        <v>61.978400000000001</v>
      </c>
      <c r="V18" s="23">
        <v>61.968600000000002</v>
      </c>
      <c r="W18" s="23">
        <f t="shared" si="4"/>
        <v>-9.7999999999984766E-3</v>
      </c>
      <c r="X18" s="23"/>
      <c r="Y18" s="23">
        <v>56.418100000000003</v>
      </c>
      <c r="Z18" s="23">
        <v>56.292299999999997</v>
      </c>
      <c r="AA18" s="23">
        <f t="shared" si="5"/>
        <v>-0.12580000000000524</v>
      </c>
      <c r="AB18" s="23"/>
      <c r="AC18" s="23">
        <v>8.9712999999999994</v>
      </c>
      <c r="AD18" s="23">
        <v>9.16</v>
      </c>
      <c r="AE18" s="23">
        <f t="shared" si="6"/>
        <v>0.18870000000000076</v>
      </c>
    </row>
    <row r="19" spans="1:31" s="2" customFormat="1" ht="12" customHeight="1" x14ac:dyDescent="0.2">
      <c r="A19" s="48" t="s">
        <v>28</v>
      </c>
      <c r="B19" s="48"/>
      <c r="C19" s="48" t="s">
        <v>3</v>
      </c>
      <c r="D19" s="13"/>
      <c r="E19" s="13">
        <v>4433.4436999999998</v>
      </c>
      <c r="F19" s="13">
        <v>4503.0878000000002</v>
      </c>
      <c r="G19" s="13">
        <f t="shared" si="0"/>
        <v>69.644100000000435</v>
      </c>
      <c r="H19" s="13"/>
      <c r="I19" s="13">
        <v>2633.8368999999998</v>
      </c>
      <c r="J19" s="13">
        <v>2679.2901999999999</v>
      </c>
      <c r="K19" s="13">
        <f t="shared" si="1"/>
        <v>45.453300000000127</v>
      </c>
      <c r="L19" s="13"/>
      <c r="M19" s="13">
        <v>2300.7114000000001</v>
      </c>
      <c r="N19" s="13">
        <v>2332.8802000000001</v>
      </c>
      <c r="O19" s="13">
        <f t="shared" si="2"/>
        <v>32.168799999999919</v>
      </c>
      <c r="P19" s="13"/>
      <c r="Q19" s="13">
        <v>333.12540000000001</v>
      </c>
      <c r="R19" s="13">
        <v>346.4101</v>
      </c>
      <c r="S19" s="13">
        <f t="shared" si="3"/>
        <v>13.284699999999987</v>
      </c>
      <c r="T19" s="13"/>
      <c r="U19" s="23">
        <v>59.4084</v>
      </c>
      <c r="V19" s="23">
        <v>59.499000000000002</v>
      </c>
      <c r="W19" s="23">
        <f t="shared" si="4"/>
        <v>9.0600000000002012E-2</v>
      </c>
      <c r="X19" s="23"/>
      <c r="Y19" s="23">
        <v>51.894500000000001</v>
      </c>
      <c r="Z19" s="23">
        <v>51.806199999999997</v>
      </c>
      <c r="AA19" s="23">
        <f t="shared" si="5"/>
        <v>-8.830000000000382E-2</v>
      </c>
      <c r="AB19" s="23"/>
      <c r="AC19" s="23">
        <v>12.6479</v>
      </c>
      <c r="AD19" s="23">
        <v>12.9292</v>
      </c>
      <c r="AE19" s="23">
        <f t="shared" si="6"/>
        <v>0.28129999999999988</v>
      </c>
    </row>
    <row r="20" spans="1:31" s="2" customFormat="1" ht="12" customHeight="1" x14ac:dyDescent="0.2">
      <c r="A20" s="48" t="s">
        <v>29</v>
      </c>
      <c r="B20" s="48"/>
      <c r="C20" s="48" t="s">
        <v>4</v>
      </c>
      <c r="D20" s="13"/>
      <c r="E20" s="13">
        <v>892.11149999999998</v>
      </c>
      <c r="F20" s="13">
        <v>902.35640000000001</v>
      </c>
      <c r="G20" s="13">
        <f t="shared" si="0"/>
        <v>10.24490000000003</v>
      </c>
      <c r="H20" s="13"/>
      <c r="I20" s="13">
        <v>495.59640000000002</v>
      </c>
      <c r="J20" s="13">
        <v>498.73500000000001</v>
      </c>
      <c r="K20" s="13">
        <f t="shared" si="1"/>
        <v>3.1385999999999967</v>
      </c>
      <c r="L20" s="13"/>
      <c r="M20" s="13">
        <v>414.86430000000001</v>
      </c>
      <c r="N20" s="13">
        <v>417.81029999999998</v>
      </c>
      <c r="O20" s="13">
        <f t="shared" si="2"/>
        <v>2.9459999999999695</v>
      </c>
      <c r="P20" s="13"/>
      <c r="Q20" s="13">
        <v>80.732200000000006</v>
      </c>
      <c r="R20" s="13">
        <v>80.924700000000001</v>
      </c>
      <c r="S20" s="13">
        <f t="shared" si="3"/>
        <v>0.19249999999999545</v>
      </c>
      <c r="T20" s="13"/>
      <c r="U20" s="23">
        <v>55.553199999999997</v>
      </c>
      <c r="V20" s="23">
        <v>55.270299999999999</v>
      </c>
      <c r="W20" s="23">
        <f t="shared" si="4"/>
        <v>-0.28289999999999793</v>
      </c>
      <c r="X20" s="23"/>
      <c r="Y20" s="23">
        <v>46.503599999999999</v>
      </c>
      <c r="Z20" s="23">
        <v>46.302100000000003</v>
      </c>
      <c r="AA20" s="23">
        <f t="shared" si="5"/>
        <v>-0.20149999999999579</v>
      </c>
      <c r="AB20" s="23"/>
      <c r="AC20" s="23">
        <v>16.289899999999999</v>
      </c>
      <c r="AD20" s="23">
        <v>16.225999999999999</v>
      </c>
      <c r="AE20" s="23">
        <f t="shared" si="6"/>
        <v>-6.390000000000029E-2</v>
      </c>
    </row>
    <row r="21" spans="1:31" s="2" customFormat="1" ht="12" customHeight="1" x14ac:dyDescent="0.2">
      <c r="A21" s="46" t="s">
        <v>30</v>
      </c>
      <c r="B21" s="46"/>
      <c r="C21" s="46" t="s">
        <v>5</v>
      </c>
      <c r="D21" s="13"/>
      <c r="E21" s="26">
        <v>2357.1846</v>
      </c>
      <c r="F21" s="26">
        <v>2364.3816999999999</v>
      </c>
      <c r="G21" s="26">
        <f t="shared" si="0"/>
        <v>7.1970999999998639</v>
      </c>
      <c r="H21" s="13"/>
      <c r="I21" s="26">
        <v>1253.6701</v>
      </c>
      <c r="J21" s="26">
        <v>1250.8030000000001</v>
      </c>
      <c r="K21" s="26">
        <f t="shared" si="1"/>
        <v>-2.8670999999999367</v>
      </c>
      <c r="L21" s="13"/>
      <c r="M21" s="26">
        <v>1138.9339</v>
      </c>
      <c r="N21" s="26">
        <v>1135.8588999999999</v>
      </c>
      <c r="O21" s="26">
        <f t="shared" si="2"/>
        <v>-3.0750000000000455</v>
      </c>
      <c r="P21" s="13"/>
      <c r="Q21" s="26">
        <v>114.73609999999999</v>
      </c>
      <c r="R21" s="26">
        <v>114.94410000000001</v>
      </c>
      <c r="S21" s="26">
        <f t="shared" si="3"/>
        <v>0.20800000000001262</v>
      </c>
      <c r="T21" s="13"/>
      <c r="U21" s="29">
        <v>53.185099999999998</v>
      </c>
      <c r="V21" s="29">
        <v>52.901899999999998</v>
      </c>
      <c r="W21" s="29">
        <f t="shared" si="4"/>
        <v>-0.28320000000000078</v>
      </c>
      <c r="X21" s="23"/>
      <c r="Y21" s="29">
        <v>48.317599999999999</v>
      </c>
      <c r="Z21" s="29">
        <v>48.040399999999998</v>
      </c>
      <c r="AA21" s="29">
        <f t="shared" si="5"/>
        <v>-0.27720000000000056</v>
      </c>
      <c r="AB21" s="23"/>
      <c r="AC21" s="29">
        <v>9.1519999999999992</v>
      </c>
      <c r="AD21" s="29">
        <v>9.1896000000000004</v>
      </c>
      <c r="AE21" s="29">
        <f t="shared" si="6"/>
        <v>3.7600000000001188E-2</v>
      </c>
    </row>
    <row r="22" spans="1:31" s="2" customFormat="1" ht="12" customHeight="1" x14ac:dyDescent="0.2">
      <c r="A22" s="48" t="s">
        <v>31</v>
      </c>
      <c r="B22" s="48"/>
      <c r="C22" s="48" t="s">
        <v>5</v>
      </c>
      <c r="D22" s="13"/>
      <c r="E22" s="13">
        <v>5839.9925000000003</v>
      </c>
      <c r="F22" s="13">
        <v>5886.9619000000002</v>
      </c>
      <c r="G22" s="13">
        <f t="shared" si="0"/>
        <v>46.969399999999951</v>
      </c>
      <c r="H22" s="13"/>
      <c r="I22" s="13">
        <v>3714.5001999999999</v>
      </c>
      <c r="J22" s="13">
        <v>3720.2145</v>
      </c>
      <c r="K22" s="13">
        <f t="shared" si="1"/>
        <v>5.7143000000000939</v>
      </c>
      <c r="L22" s="13"/>
      <c r="M22" s="13">
        <v>3353.4766</v>
      </c>
      <c r="N22" s="13">
        <v>3361.5428000000002</v>
      </c>
      <c r="O22" s="13">
        <f t="shared" si="2"/>
        <v>8.0662000000002081</v>
      </c>
      <c r="P22" s="13"/>
      <c r="Q22" s="13">
        <v>361.02359999999999</v>
      </c>
      <c r="R22" s="13">
        <v>358.67169999999999</v>
      </c>
      <c r="S22" s="13">
        <f t="shared" si="3"/>
        <v>-2.3519000000000005</v>
      </c>
      <c r="T22" s="13"/>
      <c r="U22" s="23">
        <v>63.604500000000002</v>
      </c>
      <c r="V22" s="23">
        <v>63.194099999999999</v>
      </c>
      <c r="W22" s="23">
        <f t="shared" si="4"/>
        <v>-0.41040000000000276</v>
      </c>
      <c r="X22" s="23"/>
      <c r="Y22" s="23">
        <v>57.422600000000003</v>
      </c>
      <c r="Z22" s="23">
        <v>57.101500000000001</v>
      </c>
      <c r="AA22" s="23">
        <f t="shared" si="5"/>
        <v>-0.32110000000000127</v>
      </c>
      <c r="AB22" s="23"/>
      <c r="AC22" s="23">
        <v>9.7193000000000005</v>
      </c>
      <c r="AD22" s="23">
        <v>9.6411999999999995</v>
      </c>
      <c r="AE22" s="23">
        <f t="shared" si="6"/>
        <v>-7.8100000000000946E-2</v>
      </c>
    </row>
    <row r="23" spans="1:31" s="2" customFormat="1" ht="12" customHeight="1" x14ac:dyDescent="0.2">
      <c r="A23" s="48" t="s">
        <v>32</v>
      </c>
      <c r="B23" s="48"/>
      <c r="C23" s="48" t="s">
        <v>2</v>
      </c>
      <c r="D23" s="13"/>
      <c r="E23" s="13">
        <v>1282.4958999999999</v>
      </c>
      <c r="F23" s="13">
        <v>1293.1242999999999</v>
      </c>
      <c r="G23" s="13">
        <f t="shared" si="0"/>
        <v>10.628400000000056</v>
      </c>
      <c r="H23" s="13"/>
      <c r="I23" s="13">
        <v>761.00930000000005</v>
      </c>
      <c r="J23" s="13">
        <v>766.35320000000002</v>
      </c>
      <c r="K23" s="13">
        <f t="shared" si="1"/>
        <v>5.3438999999999623</v>
      </c>
      <c r="L23" s="13"/>
      <c r="M23" s="13">
        <v>674.82590000000005</v>
      </c>
      <c r="N23" s="13">
        <v>678.50760000000002</v>
      </c>
      <c r="O23" s="13">
        <f t="shared" si="2"/>
        <v>3.681699999999978</v>
      </c>
      <c r="P23" s="13"/>
      <c r="Q23" s="13">
        <v>86.183400000000006</v>
      </c>
      <c r="R23" s="13">
        <v>87.845600000000005</v>
      </c>
      <c r="S23" s="13">
        <f t="shared" si="3"/>
        <v>1.6621999999999986</v>
      </c>
      <c r="T23" s="13"/>
      <c r="U23" s="23">
        <v>59.338099999999997</v>
      </c>
      <c r="V23" s="23">
        <v>59.2637</v>
      </c>
      <c r="W23" s="23">
        <f t="shared" si="4"/>
        <v>-7.4399999999997135E-2</v>
      </c>
      <c r="X23" s="23"/>
      <c r="Y23" s="23">
        <v>52.618200000000002</v>
      </c>
      <c r="Z23" s="23">
        <v>52.470399999999998</v>
      </c>
      <c r="AA23" s="23">
        <f t="shared" si="5"/>
        <v>-0.14780000000000371</v>
      </c>
      <c r="AB23" s="23"/>
      <c r="AC23" s="23">
        <v>11.3249</v>
      </c>
      <c r="AD23" s="23">
        <v>11.4628</v>
      </c>
      <c r="AE23" s="23">
        <f t="shared" si="6"/>
        <v>0.13790000000000013</v>
      </c>
    </row>
    <row r="24" spans="1:31" s="2" customFormat="1" ht="12" customHeight="1" x14ac:dyDescent="0.2">
      <c r="A24" s="48" t="s">
        <v>33</v>
      </c>
      <c r="B24" s="48"/>
      <c r="C24" s="48" t="s">
        <v>3</v>
      </c>
      <c r="D24" s="13"/>
      <c r="E24" s="13">
        <v>556.0376</v>
      </c>
      <c r="F24" s="13">
        <v>567.18520000000001</v>
      </c>
      <c r="G24" s="13">
        <f t="shared" si="0"/>
        <v>11.147600000000011</v>
      </c>
      <c r="H24" s="13"/>
      <c r="I24" s="13">
        <v>328.42689999999999</v>
      </c>
      <c r="J24" s="13">
        <v>333.70569999999998</v>
      </c>
      <c r="K24" s="13">
        <f t="shared" si="1"/>
        <v>5.2787999999999897</v>
      </c>
      <c r="L24" s="13"/>
      <c r="M24" s="13">
        <v>297.81130000000002</v>
      </c>
      <c r="N24" s="13">
        <v>302.82760000000002</v>
      </c>
      <c r="O24" s="13">
        <f t="shared" si="2"/>
        <v>5.0163000000000011</v>
      </c>
      <c r="P24" s="13"/>
      <c r="Q24" s="13">
        <v>30.615500000000001</v>
      </c>
      <c r="R24" s="13">
        <v>30.8781</v>
      </c>
      <c r="S24" s="13">
        <f t="shared" si="3"/>
        <v>0.26259999999999906</v>
      </c>
      <c r="T24" s="13"/>
      <c r="U24" s="23">
        <v>59.065600000000003</v>
      </c>
      <c r="V24" s="23">
        <v>58.8354</v>
      </c>
      <c r="W24" s="23">
        <f t="shared" si="4"/>
        <v>-0.23020000000000351</v>
      </c>
      <c r="X24" s="23"/>
      <c r="Y24" s="23">
        <v>53.559600000000003</v>
      </c>
      <c r="Z24" s="23">
        <v>53.391300000000001</v>
      </c>
      <c r="AA24" s="23">
        <f t="shared" si="5"/>
        <v>-0.16830000000000211</v>
      </c>
      <c r="AB24" s="23"/>
      <c r="AC24" s="23">
        <v>9.3218999999999994</v>
      </c>
      <c r="AD24" s="23">
        <v>9.2530999999999999</v>
      </c>
      <c r="AE24" s="23">
        <f t="shared" si="6"/>
        <v>-6.8799999999999528E-2</v>
      </c>
    </row>
    <row r="25" spans="1:31" s="2" customFormat="1" ht="12" customHeight="1" x14ac:dyDescent="0.2">
      <c r="A25" s="46" t="s">
        <v>34</v>
      </c>
      <c r="B25" s="46"/>
      <c r="C25" s="46" t="s">
        <v>4</v>
      </c>
      <c r="D25" s="13"/>
      <c r="E25" s="26">
        <v>1865.9903999999999</v>
      </c>
      <c r="F25" s="26">
        <v>1909.2157999999999</v>
      </c>
      <c r="G25" s="26">
        <f t="shared" si="0"/>
        <v>43.225400000000036</v>
      </c>
      <c r="H25" s="13"/>
      <c r="I25" s="26">
        <v>1064.3986</v>
      </c>
      <c r="J25" s="26">
        <v>1093.9947999999999</v>
      </c>
      <c r="K25" s="26">
        <f t="shared" si="1"/>
        <v>29.596199999999953</v>
      </c>
      <c r="L25" s="13"/>
      <c r="M25" s="26">
        <v>996.98180000000002</v>
      </c>
      <c r="N25" s="26">
        <v>1024.1552999999999</v>
      </c>
      <c r="O25" s="26">
        <f t="shared" si="2"/>
        <v>27.173499999999876</v>
      </c>
      <c r="P25" s="13"/>
      <c r="Q25" s="26">
        <v>67.416700000000006</v>
      </c>
      <c r="R25" s="26">
        <v>69.839399999999998</v>
      </c>
      <c r="S25" s="26">
        <f t="shared" si="3"/>
        <v>2.4226999999999919</v>
      </c>
      <c r="T25" s="13"/>
      <c r="U25" s="29">
        <v>57.042000000000002</v>
      </c>
      <c r="V25" s="29">
        <v>57.300699999999999</v>
      </c>
      <c r="W25" s="29">
        <f t="shared" si="4"/>
        <v>0.25869999999999749</v>
      </c>
      <c r="X25" s="23"/>
      <c r="Y25" s="29">
        <v>53.429099999999998</v>
      </c>
      <c r="Z25" s="29">
        <v>53.642699999999998</v>
      </c>
      <c r="AA25" s="29">
        <f t="shared" si="5"/>
        <v>0.21359999999999957</v>
      </c>
      <c r="AB25" s="23"/>
      <c r="AC25" s="29">
        <v>6.3338000000000001</v>
      </c>
      <c r="AD25" s="29">
        <v>6.3838999999999997</v>
      </c>
      <c r="AE25" s="29">
        <f t="shared" si="6"/>
        <v>5.0099999999999589E-2</v>
      </c>
    </row>
    <row r="26" spans="1:31" s="2" customFormat="1" ht="12" customHeight="1" x14ac:dyDescent="0.2">
      <c r="A26" s="48" t="s">
        <v>35</v>
      </c>
      <c r="B26" s="48"/>
      <c r="C26" s="48" t="s">
        <v>5</v>
      </c>
      <c r="D26" s="13"/>
      <c r="E26" s="13">
        <v>269.71570000000003</v>
      </c>
      <c r="F26" s="13">
        <v>275.21480000000003</v>
      </c>
      <c r="G26" s="13">
        <f t="shared" si="0"/>
        <v>5.4990999999999985</v>
      </c>
      <c r="H26" s="13"/>
      <c r="I26" s="13">
        <v>157.6806</v>
      </c>
      <c r="J26" s="13">
        <v>159.90899999999999</v>
      </c>
      <c r="K26" s="13">
        <f t="shared" si="1"/>
        <v>2.2283999999999935</v>
      </c>
      <c r="L26" s="13"/>
      <c r="M26" s="13">
        <v>142.6627</v>
      </c>
      <c r="N26" s="13">
        <v>144.37979999999999</v>
      </c>
      <c r="O26" s="13">
        <f t="shared" si="2"/>
        <v>1.7170999999999879</v>
      </c>
      <c r="P26" s="13"/>
      <c r="Q26" s="13">
        <v>15.017799999999999</v>
      </c>
      <c r="R26" s="13">
        <v>15.529199999999999</v>
      </c>
      <c r="S26" s="13">
        <f t="shared" si="3"/>
        <v>0.51140000000000008</v>
      </c>
      <c r="T26" s="13"/>
      <c r="U26" s="23">
        <v>58.461799999999997</v>
      </c>
      <c r="V26" s="23">
        <v>58.103400000000001</v>
      </c>
      <c r="W26" s="23">
        <f t="shared" si="4"/>
        <v>-0.35839999999999606</v>
      </c>
      <c r="X26" s="23"/>
      <c r="Y26" s="23">
        <v>52.893700000000003</v>
      </c>
      <c r="Z26" s="23">
        <v>52.460799999999999</v>
      </c>
      <c r="AA26" s="23">
        <f t="shared" si="5"/>
        <v>-0.43290000000000362</v>
      </c>
      <c r="AB26" s="23"/>
      <c r="AC26" s="23">
        <v>9.5242000000000004</v>
      </c>
      <c r="AD26" s="23">
        <v>9.7112999999999996</v>
      </c>
      <c r="AE26" s="23">
        <f t="shared" si="6"/>
        <v>0.18709999999999916</v>
      </c>
    </row>
    <row r="27" spans="1:31" s="2" customFormat="1" ht="12" customHeight="1" x14ac:dyDescent="0.2">
      <c r="A27" s="48" t="s">
        <v>36</v>
      </c>
      <c r="B27" s="48"/>
      <c r="C27" s="48" t="s">
        <v>4</v>
      </c>
      <c r="D27" s="13"/>
      <c r="E27" s="13">
        <v>65.738600000000005</v>
      </c>
      <c r="F27" s="13">
        <v>64.897599999999997</v>
      </c>
      <c r="G27" s="13">
        <f t="shared" si="0"/>
        <v>-0.84100000000000819</v>
      </c>
      <c r="H27" s="13"/>
      <c r="I27" s="13">
        <v>38.827199999999998</v>
      </c>
      <c r="J27" s="13">
        <v>38.865499999999997</v>
      </c>
      <c r="K27" s="13">
        <f t="shared" si="1"/>
        <v>3.8299999999999557E-2</v>
      </c>
      <c r="L27" s="13"/>
      <c r="M27" s="13">
        <v>27.820900000000002</v>
      </c>
      <c r="N27" s="13">
        <v>26.173300000000001</v>
      </c>
      <c r="O27" s="13">
        <f t="shared" si="2"/>
        <v>-1.6476000000000006</v>
      </c>
      <c r="P27" s="13"/>
      <c r="Q27" s="13">
        <v>11.0062</v>
      </c>
      <c r="R27" s="13">
        <v>12.6922</v>
      </c>
      <c r="S27" s="13">
        <f t="shared" si="3"/>
        <v>1.6859999999999999</v>
      </c>
      <c r="T27" s="13"/>
      <c r="U27" s="23">
        <v>59.063000000000002</v>
      </c>
      <c r="V27" s="23">
        <v>59.887500000000003</v>
      </c>
      <c r="W27" s="23">
        <f t="shared" si="4"/>
        <v>0.82450000000000045</v>
      </c>
      <c r="X27" s="23"/>
      <c r="Y27" s="23">
        <v>42.320599999999999</v>
      </c>
      <c r="Z27" s="23">
        <v>40.330199999999998</v>
      </c>
      <c r="AA27" s="23">
        <f t="shared" si="5"/>
        <v>-1.9904000000000011</v>
      </c>
      <c r="AB27" s="23"/>
      <c r="AC27" s="23">
        <v>28.346800000000002</v>
      </c>
      <c r="AD27" s="23">
        <v>32.656599999999997</v>
      </c>
      <c r="AE27" s="23">
        <f t="shared" si="6"/>
        <v>4.3097999999999956</v>
      </c>
    </row>
    <row r="28" spans="1:31" s="2" customFormat="1" ht="12" customHeight="1" x14ac:dyDescent="0.2">
      <c r="A28" s="49" t="s">
        <v>37</v>
      </c>
      <c r="B28" s="49"/>
      <c r="C28" s="49" t="s">
        <v>5</v>
      </c>
      <c r="D28" s="20"/>
      <c r="E28" s="20">
        <v>64.253</v>
      </c>
      <c r="F28" s="20">
        <v>66.242000000000004</v>
      </c>
      <c r="G28" s="20">
        <f t="shared" si="0"/>
        <v>1.9890000000000043</v>
      </c>
      <c r="H28" s="20"/>
      <c r="I28" s="20">
        <v>37.665799999999997</v>
      </c>
      <c r="J28" s="20">
        <v>37.2926</v>
      </c>
      <c r="K28" s="20">
        <f t="shared" si="1"/>
        <v>-0.37319999999999709</v>
      </c>
      <c r="L28" s="20"/>
      <c r="M28" s="20">
        <v>27.3384</v>
      </c>
      <c r="N28" s="20">
        <v>26.2651</v>
      </c>
      <c r="O28" s="20">
        <f t="shared" si="2"/>
        <v>-1.0732999999999997</v>
      </c>
      <c r="P28" s="20"/>
      <c r="Q28" s="20">
        <v>10.327400000000001</v>
      </c>
      <c r="R28" s="20">
        <v>11.0275</v>
      </c>
      <c r="S28" s="20">
        <f t="shared" si="3"/>
        <v>0.70009999999999906</v>
      </c>
      <c r="T28" s="20"/>
      <c r="U28" s="30">
        <v>58.621099999999998</v>
      </c>
      <c r="V28" s="30">
        <v>56.297499999999999</v>
      </c>
      <c r="W28" s="30">
        <f t="shared" si="4"/>
        <v>-2.323599999999999</v>
      </c>
      <c r="X28" s="30"/>
      <c r="Y28" s="30">
        <v>42.548099999999998</v>
      </c>
      <c r="Z28" s="30">
        <v>39.650199999999998</v>
      </c>
      <c r="AA28" s="30">
        <f t="shared" si="5"/>
        <v>-2.8978999999999999</v>
      </c>
      <c r="AB28" s="30"/>
      <c r="AC28" s="30">
        <v>27.418600000000001</v>
      </c>
      <c r="AD28" s="30">
        <v>29.5703</v>
      </c>
      <c r="AE28" s="30">
        <f t="shared" si="6"/>
        <v>2.1516999999999982</v>
      </c>
    </row>
    <row r="29" spans="1:31" s="2" customFormat="1" x14ac:dyDescent="0.2">
      <c r="V29" s="23"/>
      <c r="W29" s="44"/>
      <c r="Z29" s="23"/>
      <c r="AD29" s="23"/>
    </row>
    <row r="30" spans="1:31" s="2" customFormat="1" x14ac:dyDescent="0.2">
      <c r="V30" s="23"/>
      <c r="Z30" s="23"/>
      <c r="AD30" s="23"/>
    </row>
    <row r="31" spans="1:31" s="2" customFormat="1" x14ac:dyDescent="0.2">
      <c r="V31" s="23"/>
      <c r="Z31" s="23"/>
      <c r="AD31" s="23"/>
    </row>
    <row r="32" spans="1:31" s="2" customFormat="1" x14ac:dyDescent="0.2">
      <c r="V32" s="23"/>
      <c r="Z32" s="23"/>
      <c r="AD32" s="23"/>
    </row>
    <row r="33" spans="22:30" s="2" customFormat="1" x14ac:dyDescent="0.2">
      <c r="V33" s="23"/>
      <c r="Z33" s="23"/>
      <c r="AD33" s="23"/>
    </row>
    <row r="34" spans="22:30" s="2" customFormat="1" x14ac:dyDescent="0.2">
      <c r="V34" s="23"/>
      <c r="Z34" s="23"/>
      <c r="AD34" s="23"/>
    </row>
    <row r="35" spans="22:30" x14ac:dyDescent="0.2">
      <c r="V35" s="23"/>
      <c r="Z35" s="23"/>
      <c r="AD35" s="23"/>
    </row>
    <row r="36" spans="22:30" x14ac:dyDescent="0.2">
      <c r="V36" s="23"/>
      <c r="Z36" s="23"/>
      <c r="AD36" s="23"/>
    </row>
    <row r="37" spans="22:30" x14ac:dyDescent="0.2">
      <c r="V37" s="23"/>
      <c r="Z37" s="23"/>
      <c r="AD37" s="23"/>
    </row>
    <row r="38" spans="22:30" x14ac:dyDescent="0.2">
      <c r="V38" s="23"/>
      <c r="Z38" s="23"/>
      <c r="AD38" s="23"/>
    </row>
    <row r="39" spans="22:30" x14ac:dyDescent="0.2">
      <c r="V39" s="23"/>
      <c r="Z39" s="23"/>
      <c r="AD39" s="23"/>
    </row>
    <row r="40" spans="22:30" x14ac:dyDescent="0.2">
      <c r="V40" s="23"/>
      <c r="Z40" s="23"/>
      <c r="AD40" s="23"/>
    </row>
    <row r="41" spans="22:30" x14ac:dyDescent="0.2">
      <c r="V41" s="23"/>
      <c r="Z41" s="23"/>
      <c r="AD41" s="23"/>
    </row>
    <row r="42" spans="22:30" x14ac:dyDescent="0.2">
      <c r="V42" s="23"/>
      <c r="Z42" s="23"/>
      <c r="AD42" s="23"/>
    </row>
    <row r="43" spans="22:30" x14ac:dyDescent="0.2">
      <c r="V43" s="23"/>
      <c r="Z43" s="23"/>
      <c r="AD43" s="23"/>
    </row>
    <row r="44" spans="22:30" x14ac:dyDescent="0.2">
      <c r="V44" s="23"/>
      <c r="Z44" s="23"/>
      <c r="AD44" s="23"/>
    </row>
    <row r="45" spans="22:30" x14ac:dyDescent="0.2">
      <c r="V45" s="23"/>
      <c r="Z45" s="23"/>
      <c r="AD45" s="23"/>
    </row>
    <row r="46" spans="22:30" x14ac:dyDescent="0.2">
      <c r="V46" s="23"/>
      <c r="Z46" s="23"/>
      <c r="AD46" s="23"/>
    </row>
    <row r="47" spans="22:30" x14ac:dyDescent="0.2">
      <c r="V47" s="23"/>
      <c r="Z47" s="23"/>
      <c r="AD47" s="23"/>
    </row>
    <row r="48" spans="22:30" x14ac:dyDescent="0.2">
      <c r="V48" s="23"/>
      <c r="Z48" s="23"/>
      <c r="AD48" s="23"/>
    </row>
  </sheetData>
  <mergeCells count="28">
    <mergeCell ref="AC7:AE7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E7:G7"/>
    <mergeCell ref="I7:K7"/>
    <mergeCell ref="M7:O7"/>
    <mergeCell ref="Q7:S7"/>
    <mergeCell ref="U7:W7"/>
    <mergeCell ref="Y7:AA7"/>
    <mergeCell ref="A28:C28"/>
    <mergeCell ref="A20:C20"/>
    <mergeCell ref="A21:C21"/>
    <mergeCell ref="A22:C22"/>
    <mergeCell ref="A23:C23"/>
    <mergeCell ref="A24:C24"/>
    <mergeCell ref="A25:C25"/>
    <mergeCell ref="A16:C16"/>
    <mergeCell ref="A17:C17"/>
    <mergeCell ref="A18:C18"/>
    <mergeCell ref="A26:C26"/>
    <mergeCell ref="A27:C27"/>
  </mergeCells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Comparación 2011-2021</vt:lpstr>
      <vt:lpstr>Índice anexo tablas</vt:lpstr>
      <vt:lpstr>Tabla 1</vt:lpstr>
      <vt:lpstr>Tabla 2</vt:lpstr>
      <vt:lpstr>'Índice anexo tablas'!Área_de_impresión</vt:lpstr>
      <vt:lpstr>'Tabla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U048786</dc:creator>
  <cp:lastModifiedBy>M. FLOR GIL</cp:lastModifiedBy>
  <cp:revision>1</cp:revision>
  <cp:lastPrinted>2024-04-15T11:07:26Z</cp:lastPrinted>
  <dcterms:created xsi:type="dcterms:W3CDTF">2024-01-19T08:49:25Z</dcterms:created>
  <dcterms:modified xsi:type="dcterms:W3CDTF">2024-04-18T06:21:48Z</dcterms:modified>
</cp:coreProperties>
</file>