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5\Publicación\"/>
    </mc:Choice>
  </mc:AlternateContent>
  <bookViews>
    <workbookView xWindow="-120" yWindow="1932" windowWidth="12120" windowHeight="4380" tabRatio="618"/>
  </bookViews>
  <sheets>
    <sheet name="Lista Tablas" sheetId="1" r:id="rId1"/>
    <sheet name="Tabla 1" sheetId="2" r:id="rId2"/>
    <sheet name="Tabla 2" sheetId="18" r:id="rId3"/>
    <sheet name="Tabla 3" sheetId="27" r:id="rId4"/>
    <sheet name="Tabla 4" sheetId="21" r:id="rId5"/>
    <sheet name="Tabla 5" sheetId="28" r:id="rId6"/>
    <sheet name="Tabla 6" sheetId="29" r:id="rId7"/>
    <sheet name="Tabla 7" sheetId="30" r:id="rId8"/>
    <sheet name="Tabla 8" sheetId="32" r:id="rId9"/>
  </sheets>
  <definedNames>
    <definedName name="_xlnm.Print_Area" localSheetId="0">'Lista Tablas'!$A$2:$I$57</definedName>
    <definedName name="_xlnm.Print_Area" localSheetId="1">'Tabla 1'!$D$8:$BY$82</definedName>
    <definedName name="_xlnm.Print_Area" localSheetId="2">'Tabla 2'!$D$8:$BY$73</definedName>
    <definedName name="_xlnm.Print_Area" localSheetId="3">'Tabla 3'!$D$8:$BY$73</definedName>
    <definedName name="_xlnm.Print_Area" localSheetId="4">'Tabla 4'!$D$8:$BN$70</definedName>
    <definedName name="_xlnm.Print_Area" localSheetId="5">'Tabla 5'!$D$8:$BN$70</definedName>
    <definedName name="_xlnm.Print_Area" localSheetId="6">'Tabla 6'!$D$8:$BN$70</definedName>
    <definedName name="_xlnm.Print_Area" localSheetId="7">'Tabla 7'!$D$8:$BN$70</definedName>
    <definedName name="TIO_10" hidden="1">#REF!</definedName>
    <definedName name="_xlnm.Print_Titles" localSheetId="1">'Tabla 1'!$B:$C,'Tabla 1'!$2:$7</definedName>
    <definedName name="_xlnm.Print_Titles" localSheetId="2">'Tabla 2'!$B:$C,'Tabla 2'!$2:$7</definedName>
    <definedName name="_xlnm.Print_Titles" localSheetId="3">'Tabla 3'!$B:$C,'Tabla 3'!$2:$7</definedName>
    <definedName name="_xlnm.Print_Titles" localSheetId="4">'Tabla 4'!$B:$C,'Tabla 4'!$2:$7</definedName>
    <definedName name="_xlnm.Print_Titles" localSheetId="5">'Tabla 5'!$B:$C,'Tabla 5'!$2:$7</definedName>
    <definedName name="_xlnm.Print_Titles" localSheetId="6">'Tabla 6'!$B:$C,'Tabla 6'!$2:$7</definedName>
    <definedName name="_xlnm.Print_Titles" localSheetId="7">'Tabla 7'!$B:$C,'Tabla 7'!$2:$7</definedName>
  </definedNames>
  <calcPr calcId="152511"/>
</workbook>
</file>

<file path=xl/calcChain.xml><?xml version="1.0" encoding="utf-8"?>
<calcChain xmlns="http://schemas.openxmlformats.org/spreadsheetml/2006/main">
  <c r="CC75" i="2" l="1"/>
  <c r="CB75" i="2"/>
  <c r="CA75" i="2"/>
  <c r="BZ75" i="2"/>
  <c r="BY75" i="2"/>
  <c r="BX75" i="2"/>
  <c r="BW75" i="2"/>
  <c r="BV75" i="2"/>
  <c r="BU75" i="2"/>
  <c r="BT75" i="2"/>
  <c r="BS75" i="2"/>
  <c r="BR75" i="2"/>
  <c r="BQ72" i="27" l="1"/>
  <c r="BQ72" i="18"/>
  <c r="G54" i="32" l="1"/>
  <c r="G55" i="32" s="1"/>
  <c r="G56" i="32" s="1"/>
  <c r="G57" i="32" s="1"/>
  <c r="G58" i="32" s="1"/>
  <c r="G59" i="32" s="1"/>
  <c r="G60" i="32" s="1"/>
  <c r="G61" i="32" s="1"/>
  <c r="G62" i="32" s="1"/>
  <c r="G63" i="32" s="1"/>
  <c r="G64" i="32" s="1"/>
  <c r="G65" i="32" s="1"/>
  <c r="G66" i="32" s="1"/>
  <c r="G67" i="32" s="1"/>
  <c r="G68" i="32" s="1"/>
  <c r="G69" i="32" s="1"/>
  <c r="G70" i="32" s="1"/>
  <c r="C54" i="32"/>
  <c r="C55" i="32" s="1"/>
  <c r="C56" i="32" s="1"/>
  <c r="C57" i="32" s="1"/>
  <c r="C58" i="32" s="1"/>
  <c r="C59" i="32" s="1"/>
  <c r="C60" i="32" s="1"/>
  <c r="C61" i="32" s="1"/>
  <c r="C62" i="32" s="1"/>
  <c r="C63" i="32" s="1"/>
  <c r="C64" i="32" s="1"/>
  <c r="C65" i="32" s="1"/>
  <c r="C66" i="32" s="1"/>
  <c r="C67" i="32" s="1"/>
  <c r="C68" i="32" s="1"/>
  <c r="C69" i="32" s="1"/>
  <c r="C70" i="32" s="1"/>
  <c r="G53" i="32"/>
  <c r="C53" i="32"/>
  <c r="G8" i="32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40" i="32" s="1"/>
  <c r="G41" i="32" s="1"/>
  <c r="G42" i="32" s="1"/>
  <c r="G43" i="32" s="1"/>
  <c r="G44" i="32" s="1"/>
  <c r="G45" i="32" s="1"/>
  <c r="G46" i="32" s="1"/>
  <c r="G47" i="32" s="1"/>
  <c r="G48" i="32" s="1"/>
  <c r="G49" i="32" s="1"/>
  <c r="G50" i="32" s="1"/>
  <c r="C8" i="32"/>
  <c r="C9" i="32" s="1"/>
  <c r="C10" i="32" s="1"/>
  <c r="C11" i="32" s="1"/>
  <c r="C12" i="32" s="1"/>
  <c r="C13" i="32" s="1"/>
  <c r="C14" i="32" s="1"/>
  <c r="C15" i="32" s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C38" i="32" s="1"/>
  <c r="C39" i="32" s="1"/>
  <c r="C40" i="32" s="1"/>
  <c r="C41" i="32" s="1"/>
  <c r="C42" i="32" s="1"/>
  <c r="C43" i="32" s="1"/>
  <c r="C44" i="32" s="1"/>
  <c r="C45" i="32" s="1"/>
  <c r="C46" i="32" s="1"/>
  <c r="C47" i="32" s="1"/>
  <c r="C48" i="32" s="1"/>
  <c r="C49" i="32" s="1"/>
  <c r="C50" i="32" s="1"/>
  <c r="B4" i="30" l="1"/>
  <c r="B4" i="29"/>
  <c r="B4" i="28"/>
  <c r="B4" i="21" l="1"/>
  <c r="B4" i="18"/>
  <c r="B4" i="2"/>
  <c r="BQ45" i="27" l="1"/>
  <c r="BF73" i="27"/>
  <c r="Y73" i="18"/>
  <c r="AO73" i="18"/>
  <c r="BE73" i="18"/>
  <c r="N73" i="18"/>
  <c r="AX73" i="18"/>
  <c r="AP73" i="18"/>
  <c r="AF73" i="18"/>
  <c r="BA73" i="27"/>
  <c r="AL73" i="27"/>
  <c r="BQ24" i="27"/>
  <c r="AI73" i="27"/>
  <c r="BN73" i="18"/>
  <c r="Z73" i="18"/>
  <c r="BQ55" i="18"/>
  <c r="BQ22" i="18"/>
  <c r="BQ66" i="27"/>
  <c r="AM73" i="18"/>
  <c r="BQ71" i="27"/>
  <c r="BQ71" i="18"/>
  <c r="BQ44" i="27"/>
  <c r="S73" i="18"/>
  <c r="AJ73" i="18"/>
  <c r="BD73" i="18"/>
  <c r="BQ54" i="27"/>
  <c r="BK73" i="27"/>
  <c r="BQ55" i="27"/>
  <c r="BQ20" i="27"/>
  <c r="BQ60" i="18"/>
  <c r="BA73" i="18"/>
  <c r="AW73" i="18"/>
  <c r="V73" i="27"/>
  <c r="BQ30" i="18"/>
  <c r="BO73" i="27"/>
  <c r="BQ53" i="27"/>
  <c r="AL73" i="18"/>
  <c r="P73" i="27"/>
  <c r="AD73" i="18"/>
  <c r="I73" i="18"/>
  <c r="K73" i="27"/>
  <c r="BQ8" i="27"/>
  <c r="AG73" i="27"/>
  <c r="BQ31" i="27"/>
  <c r="AD73" i="27"/>
  <c r="AZ73" i="27"/>
  <c r="BD73" i="27"/>
  <c r="BN73" i="27"/>
  <c r="AA73" i="18"/>
  <c r="BB73" i="18"/>
  <c r="BJ73" i="18"/>
  <c r="BQ70" i="27"/>
  <c r="BQ9" i="27"/>
  <c r="BE73" i="27"/>
  <c r="AT73" i="27"/>
  <c r="O73" i="27"/>
  <c r="H73" i="27"/>
  <c r="AP73" i="27"/>
  <c r="BQ18" i="27"/>
  <c r="AC73" i="27"/>
  <c r="S73" i="27"/>
  <c r="AK73" i="27"/>
  <c r="I73" i="27"/>
  <c r="BQ8" i="18"/>
  <c r="BQ37" i="18"/>
  <c r="M73" i="18"/>
  <c r="M73" i="27"/>
  <c r="L73" i="18"/>
  <c r="E73" i="18"/>
  <c r="BQ35" i="27"/>
  <c r="BQ67" i="18"/>
  <c r="BQ14" i="27"/>
  <c r="AY73" i="18"/>
  <c r="BQ63" i="27"/>
  <c r="BQ45" i="18"/>
  <c r="BQ41" i="18"/>
  <c r="BQ66" i="18"/>
  <c r="BC73" i="27"/>
  <c r="BQ48" i="27"/>
  <c r="BQ17" i="18"/>
  <c r="BQ51" i="27"/>
  <c r="BQ34" i="18"/>
  <c r="AX73" i="27"/>
  <c r="BQ15" i="18"/>
  <c r="BQ37" i="27"/>
  <c r="BQ22" i="27"/>
  <c r="AV73" i="18"/>
  <c r="BQ30" i="27"/>
  <c r="AK73" i="18"/>
  <c r="BQ70" i="18"/>
  <c r="N73" i="27"/>
  <c r="E73" i="27"/>
  <c r="AJ73" i="27"/>
  <c r="AR73" i="18"/>
  <c r="K73" i="18"/>
  <c r="BG73" i="27"/>
  <c r="J73" i="27"/>
  <c r="Z73" i="27"/>
  <c r="BL73" i="18"/>
  <c r="BB73" i="27"/>
  <c r="O73" i="18"/>
  <c r="V73" i="18"/>
  <c r="BI73" i="18"/>
  <c r="Q73" i="18"/>
  <c r="F73" i="18"/>
  <c r="BQ39" i="18"/>
  <c r="AU73" i="18"/>
  <c r="Y73" i="27"/>
  <c r="AU73" i="27"/>
  <c r="AM73" i="27"/>
  <c r="BQ21" i="27"/>
  <c r="BQ14" i="18"/>
  <c r="BQ38" i="18"/>
  <c r="X73" i="27"/>
  <c r="BQ25" i="27"/>
  <c r="BQ47" i="27"/>
  <c r="BQ9" i="18"/>
  <c r="AQ73" i="18"/>
  <c r="BQ53" i="18"/>
  <c r="BQ10" i="27"/>
  <c r="BQ38" i="27"/>
  <c r="BQ43" i="27"/>
  <c r="BQ43" i="18"/>
  <c r="BQ40" i="27"/>
  <c r="BQ60" i="27"/>
  <c r="AH73" i="18"/>
  <c r="BQ51" i="18"/>
  <c r="BQ32" i="27"/>
  <c r="BQ64" i="27"/>
  <c r="BH73" i="27"/>
  <c r="BH73" i="18"/>
  <c r="BQ56" i="18"/>
  <c r="BQ61" i="18"/>
  <c r="BQ49" i="18"/>
  <c r="BQ58" i="27"/>
  <c r="AC73" i="18"/>
  <c r="P73" i="18"/>
  <c r="AT73" i="18"/>
  <c r="J73" i="18"/>
  <c r="BQ28" i="27"/>
  <c r="BQ27" i="27"/>
  <c r="AB73" i="27"/>
  <c r="AO73" i="27"/>
  <c r="R73" i="27"/>
  <c r="BQ20" i="18"/>
  <c r="BQ12" i="18"/>
  <c r="BQ21" i="18"/>
  <c r="BQ23" i="27"/>
  <c r="BQ59" i="27"/>
  <c r="BQ16" i="27"/>
  <c r="BQ49" i="27"/>
  <c r="Q73" i="27"/>
  <c r="BQ25" i="18"/>
  <c r="BQ24" i="18"/>
  <c r="BQ13" i="18"/>
  <c r="BQ33" i="18"/>
  <c r="H73" i="18"/>
  <c r="BQ52" i="18"/>
  <c r="BQ19" i="18"/>
  <c r="BQ41" i="27"/>
  <c r="BQ69" i="27"/>
  <c r="AY73" i="27"/>
  <c r="BQ61" i="27"/>
  <c r="BQ46" i="27"/>
  <c r="BQ69" i="18"/>
  <c r="AS73" i="18"/>
  <c r="BQ62" i="27"/>
  <c r="AS73" i="27"/>
  <c r="BQ50" i="27"/>
  <c r="AV73" i="27"/>
  <c r="BQ36" i="18"/>
  <c r="BQ62" i="18"/>
  <c r="AI73" i="18"/>
  <c r="BK73" i="18"/>
  <c r="W73" i="18"/>
  <c r="BQ57" i="18"/>
  <c r="BQ46" i="18"/>
  <c r="F73" i="27"/>
  <c r="X73" i="18"/>
  <c r="BQ36" i="27"/>
  <c r="BQ58" i="18"/>
  <c r="W73" i="27"/>
  <c r="BQ17" i="27"/>
  <c r="G73" i="27"/>
  <c r="BQ11" i="18"/>
  <c r="BI73" i="27"/>
  <c r="BQ68" i="27"/>
  <c r="BQ57" i="27"/>
  <c r="BQ68" i="18"/>
  <c r="BQ42" i="18"/>
  <c r="BQ52" i="27"/>
  <c r="BQ50" i="18"/>
  <c r="BQ65" i="27"/>
  <c r="AA73" i="27"/>
  <c r="BC73" i="18"/>
  <c r="BQ31" i="18"/>
  <c r="BQ28" i="18"/>
  <c r="AH73" i="27"/>
  <c r="AZ73" i="18"/>
  <c r="AN73" i="18"/>
  <c r="AN73" i="27"/>
  <c r="R73" i="18"/>
  <c r="AW73" i="27"/>
  <c r="BQ67" i="27"/>
  <c r="AF73" i="27"/>
  <c r="AE73" i="18"/>
  <c r="BQ48" i="18"/>
  <c r="BQ59" i="18"/>
  <c r="BQ56" i="27"/>
  <c r="T73" i="18"/>
  <c r="U73" i="27"/>
  <c r="BG73" i="18"/>
  <c r="BL73" i="27"/>
  <c r="BQ44" i="18"/>
  <c r="BO73" i="18"/>
  <c r="AB73" i="18"/>
  <c r="BM73" i="18"/>
  <c r="BF73" i="18"/>
  <c r="G73" i="18"/>
  <c r="U73" i="18"/>
  <c r="BQ40" i="18"/>
  <c r="BM73" i="27"/>
  <c r="BQ35" i="18"/>
  <c r="BQ29" i="27"/>
  <c r="T73" i="27"/>
  <c r="BJ73" i="27"/>
  <c r="BQ39" i="27"/>
  <c r="BQ15" i="27"/>
  <c r="BQ16" i="18"/>
  <c r="BQ27" i="18"/>
  <c r="AG73" i="18"/>
  <c r="BQ47" i="18"/>
  <c r="AQ73" i="27"/>
  <c r="BQ33" i="27"/>
  <c r="BQ34" i="27"/>
  <c r="BQ18" i="18"/>
  <c r="BQ26" i="18"/>
  <c r="BQ32" i="18"/>
  <c r="BQ23" i="18"/>
  <c r="BQ11" i="27"/>
  <c r="BQ19" i="27"/>
  <c r="BQ42" i="27"/>
  <c r="BQ29" i="18"/>
  <c r="BQ26" i="27"/>
  <c r="BQ12" i="27"/>
  <c r="BQ64" i="18"/>
  <c r="BQ63" i="18"/>
  <c r="BQ54" i="18"/>
  <c r="BQ65" i="18"/>
  <c r="L73" i="27"/>
  <c r="D73" i="18"/>
  <c r="D73" i="27"/>
  <c r="AR73" i="27"/>
  <c r="AE73" i="27"/>
  <c r="BQ10" i="18"/>
  <c r="BQ13" i="27"/>
  <c r="BQ73" i="27" l="1"/>
  <c r="BQ73" i="18"/>
</calcChain>
</file>

<file path=xl/sharedStrings.xml><?xml version="1.0" encoding="utf-8"?>
<sst xmlns="http://schemas.openxmlformats.org/spreadsheetml/2006/main" count="1184" uniqueCount="211">
  <si>
    <t>Instituto Nacional de Estadística</t>
  </si>
  <si>
    <t xml:space="preserve">Tabla 1. </t>
  </si>
  <si>
    <t xml:space="preserve">Tabla 2. </t>
  </si>
  <si>
    <t>Tabla 3.</t>
  </si>
  <si>
    <t>Tabla 4.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</si>
  <si>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</si>
  <si>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</si>
  <si>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</si>
  <si>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</si>
  <si>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</si>
  <si>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</si>
  <si>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</si>
  <si>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</si>
  <si>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</si>
  <si>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</si>
  <si>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</si>
  <si>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</si>
  <si>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</si>
  <si>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</si>
  <si>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Gasto en consumo final de las Administra-ciones Públicas</t>
  </si>
  <si>
    <t>Total gasto en consumo final</t>
  </si>
  <si>
    <t>Total demanda final</t>
  </si>
  <si>
    <t>Total empleos</t>
  </si>
  <si>
    <t>Tabla 5.</t>
  </si>
  <si>
    <t>Tabla 6.</t>
  </si>
  <si>
    <t>Ramas de actividad</t>
  </si>
  <si>
    <t>Variación de existencias y adquisiciones menos cesiones de objetos valiosos</t>
  </si>
  <si>
    <t>Coeficientes técnicos totales</t>
  </si>
  <si>
    <t>Coeficientes técnicos interiores</t>
  </si>
  <si>
    <t>Coeficientes de la matriz inversa total</t>
  </si>
  <si>
    <t>Tabla 7.</t>
  </si>
  <si>
    <t>Coeficientes de la matriz inversa interior</t>
  </si>
  <si>
    <t>Tabla 8.</t>
  </si>
  <si>
    <t>01</t>
  </si>
  <si>
    <t>02</t>
  </si>
  <si>
    <t>Oferta a precios básicos</t>
  </si>
  <si>
    <t>Total a precios básicos</t>
  </si>
  <si>
    <t>Total a precios de adquisición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</si>
  <si>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</si>
  <si>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</si>
  <si>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</si>
  <si>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</si>
  <si>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</si>
  <si>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</si>
  <si>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</si>
  <si>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</si>
  <si>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</si>
  <si>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</si>
  <si>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</si>
  <si>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</si>
  <si>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</si>
  <si>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</si>
  <si>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</si>
  <si>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44 bis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</si>
  <si>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</si>
  <si>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</si>
  <si>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</si>
  <si>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</si>
  <si>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</si>
  <si>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</si>
  <si>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</si>
  <si>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</si>
  <si>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</si>
  <si>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</si>
  <si>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</si>
  <si>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</si>
  <si>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</si>
  <si>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</si>
  <si>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</si>
  <si>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</si>
  <si>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</si>
  <si>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</si>
  <si>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</si>
  <si>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</si>
  <si>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</si>
  <si>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</si>
  <si>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</si>
  <si>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</si>
  <si>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</si>
  <si>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</si>
  <si>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</si>
  <si>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</si>
  <si>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</si>
  <si>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</si>
  <si>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</si>
  <si>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</si>
  <si>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</si>
  <si>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</si>
  <si>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</si>
  <si>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</si>
  <si>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</si>
  <si>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</si>
  <si>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</si>
  <si>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</si>
  <si>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</si>
  <si>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</si>
  <si>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de los cuales: alquileres imputados de las viviendas ocupadas por sus propietarios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</si>
  <si>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</si>
  <si>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</si>
  <si>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</si>
  <si>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</si>
  <si>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</si>
  <si>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</si>
  <si>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</si>
  <si>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</si>
  <si>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</si>
  <si>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</si>
  <si>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</si>
  <si>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</si>
  <si>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</si>
  <si>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</si>
  <si>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</si>
  <si>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</si>
  <si>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</si>
  <si>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</si>
  <si>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</si>
  <si>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</si>
  <si>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</si>
  <si>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</si>
  <si>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</si>
  <si>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</si>
  <si>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</si>
  <si>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</si>
  <si>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</si>
  <si>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</si>
  <si>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</si>
  <si>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</si>
  <si>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</si>
  <si>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</si>
  <si>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</si>
  <si>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</si>
  <si>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</si>
  <si>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</si>
  <si>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</si>
  <si>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</si>
  <si>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</si>
  <si>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</si>
  <si>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</si>
  <si>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</si>
  <si>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</si>
  <si>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</si>
  <si>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</si>
  <si>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</si>
  <si>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</si>
  <si>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</si>
  <si>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</si>
  <si>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</si>
  <si>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</si>
  <si>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</si>
  <si>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</si>
  <si>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Servicios de recogida y tratamiento de aguas residuales; servicios de recogida, tratamiento y eliminación de residuos; servicios de aprovechamiento; servicios de saneamiento y otros servicios de gestión de residuos</t>
  </si>
  <si>
    <t>37-39</t>
  </si>
  <si>
    <t>Recogida y tratamiento de aguas residuales; recogida, tratamiento y eliminación de residuos; servicios de aprovechamiento; actividades de descontaminación y otros servicios de gestión de residuos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</si>
  <si>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</si>
  <si>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</si>
  <si>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</si>
  <si>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</si>
  <si>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</si>
  <si>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</si>
  <si>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</si>
  <si>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</si>
  <si>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</si>
  <si>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</si>
  <si>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</si>
  <si>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</si>
  <si>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</si>
  <si>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</si>
  <si>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Actividades de producción cinematográfica, de vídeo y de programas de televisión, grabación de sonido y edición musical; actividades de programación y emisión de radio y televisión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</si>
  <si>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</si>
  <si>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</si>
  <si>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</si>
  <si>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</si>
  <si>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</si>
  <si>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</si>
  <si>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de las cuales: alquileres imputados de las viviendas ocupadas por sus propietarios</t>
  </si>
  <si>
    <t>69-70</t>
  </si>
  <si>
    <t>Actividades jurídicas y de contabilidad; actividades de las sedes centrales; actividades de consultoría de gestión empresarial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</si>
  <si>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</si>
  <si>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</si>
  <si>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</si>
  <si>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</si>
  <si>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</si>
  <si>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</si>
  <si>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</si>
  <si>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</si>
  <si>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80-82</t>
  </si>
  <si>
    <t>Actividades de seguridad e investigación; servicios a edificios y actividades de jardinería; actividades administrativas de oficina y otras actividades auxiliares a las empresas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</si>
  <si>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</si>
  <si>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</si>
  <si>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</si>
  <si>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</si>
  <si>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</si>
  <si>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</si>
  <si>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 creación, artísticas y espectáculos; actividades de bibliotecas, archivos, museos y otras actividades culturales; actividades de juegos de azar y apuestas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</si>
  <si>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</si>
  <si>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</si>
  <si>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</si>
  <si>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</si>
  <si>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los hogares como empleadores de personal doméstico o como productores de bienes y servicios para uso propio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</si>
  <si>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</si>
  <si>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</si>
  <si>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</si>
  <si>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3. Tabla input-output de las importaciones</t>
  </si>
  <si>
    <t>Tabla input-output a precios básicos</t>
  </si>
  <si>
    <t>Tabla input-output de la producción interior</t>
  </si>
  <si>
    <t>Tabla input-output de las importaciones</t>
  </si>
  <si>
    <t>Correspondencias de la tabla input-output (TIO) con la NACE/CPA</t>
  </si>
  <si>
    <t>Tabla 8. Correspondencias de la tabla input-output (TIO) con la NACE/CPA</t>
  </si>
  <si>
    <t>Tabla input-output 2015</t>
  </si>
  <si>
    <t>Contabilidad Nacional Anual de España</t>
  </si>
  <si>
    <t>Servicios de telecomunicacio-nes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</si>
</sst>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Univers"/>
    </font>
    <font>
      <sz val="8"/>
      <name val="Univers"/>
    </font>
    <font>
      <sz val="7"/>
      <name val="Univers"/>
    </font>
    <font>
      <sz val="10"/>
      <name val="Univers"/>
    </font>
    <font>
      <b/>
      <sz val="14"/>
      <color indexed="16"/>
      <name val="Univers"/>
    </font>
    <font>
      <sz val="10"/>
      <name val="Arial"/>
      <family val="2"/>
    </font>
    <font>
      <b/>
      <sz val="18"/>
      <color indexed="16"/>
      <name val="Univers"/>
      <family val="2"/>
    </font>
    <font>
      <b/>
      <sz val="15"/>
      <color indexed="8"/>
      <name val="Univers"/>
      <family val="2"/>
    </font>
    <font>
      <sz val="12"/>
      <color indexed="8"/>
      <name val="Univers"/>
      <family val="2"/>
    </font>
    <font>
      <b/>
      <sz val="14"/>
      <color indexed="8"/>
      <name val="Univers"/>
    </font>
    <font>
      <sz val="12"/>
      <color indexed="8"/>
      <name val="Univers"/>
    </font>
    <font>
      <b/>
      <sz val="10"/>
      <name val="Univers"/>
      <family val="2"/>
    </font>
    <font>
      <sz val="10"/>
      <name val="univers"/>
      <family val="2"/>
    </font>
    <font>
      <sz val="9"/>
      <name val="Univers"/>
    </font>
    <font>
      <b/>
      <sz val="8"/>
      <name val="Univers"/>
    </font>
    <font>
      <b/>
      <sz val="10"/>
      <name val="Arial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u/>
      <sz val="10"/>
      <color indexed="6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b/>
      <sz val="8"/>
      <color indexed="63"/>
      <name val="Univers"/>
      <family val="2"/>
    </font>
    <font>
      <sz val="8"/>
      <color indexed="63"/>
      <name val="Univers"/>
    </font>
    <font>
      <vertAlign val="superscript"/>
      <sz val="8"/>
      <name val="Arial"/>
      <family val="2"/>
    </font>
    <font>
      <i/>
      <sz val="8"/>
      <name val="Univers"/>
      <family val="2"/>
    </font>
    <font>
      <i/>
      <sz val="8"/>
      <color indexed="23"/>
      <name val="Univers"/>
      <family val="2"/>
    </font>
    <font>
      <b/>
      <i/>
      <sz val="8"/>
      <color rgb="FFFF0000"/>
      <name val="Univers"/>
    </font>
    <font>
      <b/>
      <sz val="14"/>
      <color indexed="16"/>
      <name val="Univers"/>
      <family val="2"/>
    </font>
    <font>
      <b/>
      <sz val="11"/>
      <name val="Univers"/>
      <family val="2"/>
    </font>
    <font>
      <sz val="8"/>
      <color indexed="8"/>
      <name val="Univers"/>
    </font>
    <font>
      <sz val="10"/>
      <color rgb="FF000000"/>
      <name val="Georgia"/>
      <family val="1"/>
    </font>
    <font>
      <i/>
      <sz val="8"/>
      <name val="Univers"/>
    </font>
    <font>
      <b/>
      <i/>
      <sz val="8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1" fillId="0" borderId="0"/>
    <xf numFmtId="0" fontId="2" fillId="0" borderId="0"/>
  </cellStyleXfs>
  <cellXfs count="187">
    <xf numFmtId="0" fontId="0" fillId="0" borderId="0" xfId="0"/>
    <xf numFmtId="0" fontId="4" fillId="0" borderId="0" xfId="0" applyFont="1" applyAlignment="1">
      <alignment horizontal="left" vertical="justify" textRotation="90"/>
    </xf>
    <xf numFmtId="3" fontId="0" fillId="0" borderId="0" xfId="0" applyNumberFormat="1"/>
    <xf numFmtId="3" fontId="0" fillId="0" borderId="0" xfId="0" applyNumberFormat="1" applyBorder="1"/>
    <xf numFmtId="3" fontId="4" fillId="0" borderId="0" xfId="0" applyNumberFormat="1" applyFont="1"/>
    <xf numFmtId="0" fontId="8" fillId="0" borderId="0" xfId="0" applyFont="1"/>
    <xf numFmtId="0" fontId="7" fillId="0" borderId="0" xfId="0" applyFont="1" applyBorder="1"/>
    <xf numFmtId="0" fontId="0" fillId="0" borderId="0" xfId="0" applyBorder="1"/>
    <xf numFmtId="0" fontId="2" fillId="2" borderId="0" xfId="2" applyFill="1"/>
    <xf numFmtId="0" fontId="13" fillId="3" borderId="0" xfId="2" applyFont="1" applyFill="1" applyBorder="1" applyAlignment="1">
      <alignment horizontal="left" vertical="center"/>
    </xf>
    <xf numFmtId="3" fontId="18" fillId="0" borderId="0" xfId="0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7" xfId="0" applyNumberFormat="1" applyFont="1" applyBorder="1" applyAlignment="1">
      <alignment horizontal="right"/>
    </xf>
    <xf numFmtId="3" fontId="4" fillId="3" borderId="5" xfId="0" applyNumberFormat="1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0" xfId="0" applyFont="1" applyFill="1" applyBorder="1" applyAlignment="1">
      <alignment horizontal="left" textRotation="90"/>
    </xf>
    <xf numFmtId="0" fontId="4" fillId="3" borderId="0" xfId="0" applyFont="1" applyFill="1" applyBorder="1" applyAlignment="1">
      <alignment horizontal="center" textRotation="90"/>
    </xf>
    <xf numFmtId="0" fontId="4" fillId="3" borderId="6" xfId="0" applyFont="1" applyFill="1" applyBorder="1" applyAlignment="1">
      <alignment horizontal="center" textRotation="90"/>
    </xf>
    <xf numFmtId="3" fontId="0" fillId="0" borderId="0" xfId="0" applyNumberFormat="1" applyAlignment="1">
      <alignment horizontal="center"/>
    </xf>
    <xf numFmtId="164" fontId="4" fillId="0" borderId="9" xfId="0" applyNumberFormat="1" applyFont="1" applyBorder="1" applyAlignment="1">
      <alignment horizontal="right"/>
    </xf>
    <xf numFmtId="164" fontId="17" fillId="0" borderId="7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justify"/>
    </xf>
    <xf numFmtId="3" fontId="4" fillId="2" borderId="2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17" fillId="2" borderId="12" xfId="0" applyFont="1" applyFill="1" applyBorder="1" applyAlignment="1">
      <alignment horizontal="justify"/>
    </xf>
    <xf numFmtId="3" fontId="4" fillId="2" borderId="0" xfId="0" applyNumberFormat="1" applyFont="1" applyFill="1" applyBorder="1" applyAlignment="1">
      <alignment horizontal="justify"/>
    </xf>
    <xf numFmtId="3" fontId="4" fillId="2" borderId="0" xfId="0" applyNumberFormat="1" applyFont="1" applyFill="1" applyBorder="1" applyAlignment="1">
      <alignment horizontal="left" indent="1"/>
    </xf>
    <xf numFmtId="3" fontId="4" fillId="2" borderId="0" xfId="0" applyNumberFormat="1" applyFont="1" applyFill="1" applyBorder="1"/>
    <xf numFmtId="3" fontId="17" fillId="2" borderId="0" xfId="0" applyNumberFormat="1" applyFont="1" applyFill="1" applyBorder="1"/>
    <xf numFmtId="3" fontId="17" fillId="2" borderId="0" xfId="0" applyNumberFormat="1" applyFont="1" applyFill="1" applyAlignment="1">
      <alignment horizontal="center"/>
    </xf>
    <xf numFmtId="3" fontId="17" fillId="2" borderId="12" xfId="0" applyNumberFormat="1" applyFont="1" applyFill="1" applyBorder="1"/>
    <xf numFmtId="3" fontId="17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164" fontId="17" fillId="0" borderId="7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7" xfId="0" applyNumberFormat="1" applyFont="1" applyBorder="1"/>
    <xf numFmtId="164" fontId="4" fillId="0" borderId="12" xfId="0" applyNumberFormat="1" applyFont="1" applyBorder="1"/>
    <xf numFmtId="164" fontId="4" fillId="0" borderId="6" xfId="0" applyNumberFormat="1" applyFont="1" applyBorder="1"/>
    <xf numFmtId="0" fontId="22" fillId="0" borderId="0" xfId="0" applyFont="1"/>
    <xf numFmtId="3" fontId="23" fillId="3" borderId="5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/>
    </xf>
    <xf numFmtId="164" fontId="19" fillId="0" borderId="11" xfId="0" applyNumberFormat="1" applyFont="1" applyBorder="1" applyAlignment="1">
      <alignment horizontal="right"/>
    </xf>
    <xf numFmtId="164" fontId="0" fillId="0" borderId="0" xfId="0" applyNumberFormat="1"/>
    <xf numFmtId="164" fontId="18" fillId="0" borderId="0" xfId="0" applyNumberFormat="1" applyFont="1"/>
    <xf numFmtId="164" fontId="0" fillId="0" borderId="0" xfId="0" applyNumberFormat="1" applyBorder="1"/>
    <xf numFmtId="164" fontId="18" fillId="0" borderId="0" xfId="0" applyNumberFormat="1" applyFont="1" applyBorder="1"/>
    <xf numFmtId="164" fontId="17" fillId="0" borderId="0" xfId="0" applyNumberFormat="1" applyFont="1"/>
    <xf numFmtId="164" fontId="17" fillId="0" borderId="12" xfId="0" applyNumberFormat="1" applyFont="1" applyBorder="1"/>
    <xf numFmtId="164" fontId="19" fillId="0" borderId="22" xfId="0" applyNumberFormat="1" applyFont="1" applyBorder="1"/>
    <xf numFmtId="164" fontId="19" fillId="0" borderId="7" xfId="0" applyNumberFormat="1" applyFont="1" applyBorder="1"/>
    <xf numFmtId="3" fontId="19" fillId="0" borderId="22" xfId="0" applyNumberFormat="1" applyFont="1" applyBorder="1" applyAlignment="1">
      <alignment horizontal="right"/>
    </xf>
    <xf numFmtId="3" fontId="19" fillId="0" borderId="7" xfId="0" applyNumberFormat="1" applyFont="1" applyBorder="1" applyAlignment="1">
      <alignment horizontal="right"/>
    </xf>
    <xf numFmtId="3" fontId="17" fillId="0" borderId="7" xfId="0" applyNumberFormat="1" applyFont="1" applyBorder="1"/>
    <xf numFmtId="3" fontId="19" fillId="0" borderId="23" xfId="0" applyNumberFormat="1" applyFont="1" applyBorder="1" applyAlignment="1">
      <alignment horizontal="right"/>
    </xf>
    <xf numFmtId="164" fontId="23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justify"/>
    </xf>
    <xf numFmtId="164" fontId="19" fillId="0" borderId="7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3" fontId="19" fillId="2" borderId="0" xfId="0" applyNumberFormat="1" applyFont="1" applyFill="1" applyBorder="1" applyAlignment="1">
      <alignment horizontal="left"/>
    </xf>
    <xf numFmtId="0" fontId="17" fillId="0" borderId="25" xfId="0" applyFont="1" applyFill="1" applyBorder="1" applyAlignment="1">
      <alignment horizontal="justify"/>
    </xf>
    <xf numFmtId="0" fontId="4" fillId="0" borderId="26" xfId="0" applyFont="1" applyFill="1" applyBorder="1" applyAlignment="1">
      <alignment horizontal="justify"/>
    </xf>
    <xf numFmtId="164" fontId="19" fillId="0" borderId="25" xfId="0" applyNumberFormat="1" applyFont="1" applyFill="1" applyBorder="1" applyAlignment="1">
      <alignment horizontal="right"/>
    </xf>
    <xf numFmtId="3" fontId="0" fillId="0" borderId="25" xfId="0" applyNumberFormat="1" applyBorder="1"/>
    <xf numFmtId="164" fontId="19" fillId="0" borderId="0" xfId="0" applyNumberFormat="1" applyFont="1"/>
    <xf numFmtId="3" fontId="19" fillId="2" borderId="0" xfId="0" applyNumberFormat="1" applyFont="1" applyFill="1" applyBorder="1"/>
    <xf numFmtId="3" fontId="4" fillId="2" borderId="6" xfId="0" applyNumberFormat="1" applyFont="1" applyFill="1" applyBorder="1" applyAlignment="1">
      <alignment horizontal="left" indent="1"/>
    </xf>
    <xf numFmtId="3" fontId="4" fillId="2" borderId="12" xfId="0" applyNumberFormat="1" applyFont="1" applyFill="1" applyBorder="1" applyAlignment="1">
      <alignment horizontal="left" indent="1"/>
    </xf>
    <xf numFmtId="164" fontId="19" fillId="0" borderId="10" xfId="0" applyNumberFormat="1" applyFont="1" applyBorder="1" applyAlignment="1">
      <alignment horizontal="right"/>
    </xf>
    <xf numFmtId="3" fontId="24" fillId="0" borderId="12" xfId="0" applyNumberFormat="1" applyFont="1" applyBorder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24" fillId="0" borderId="11" xfId="0" applyNumberFormat="1" applyFont="1" applyBorder="1" applyAlignment="1">
      <alignment horizontal="right"/>
    </xf>
    <xf numFmtId="0" fontId="25" fillId="3" borderId="3" xfId="0" applyFont="1" applyFill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164" fontId="25" fillId="0" borderId="3" xfId="0" applyNumberFormat="1" applyFont="1" applyBorder="1" applyAlignment="1">
      <alignment horizontal="right"/>
    </xf>
    <xf numFmtId="3" fontId="24" fillId="0" borderId="27" xfId="0" applyNumberFormat="1" applyFont="1" applyBorder="1" applyAlignment="1">
      <alignment horizontal="right"/>
    </xf>
    <xf numFmtId="0" fontId="19" fillId="2" borderId="2" xfId="0" applyFont="1" applyFill="1" applyBorder="1" applyAlignment="1">
      <alignment horizontal="center"/>
    </xf>
    <xf numFmtId="164" fontId="19" fillId="0" borderId="3" xfId="0" applyNumberFormat="1" applyFont="1" applyBorder="1" applyAlignment="1">
      <alignment horizontal="right"/>
    </xf>
    <xf numFmtId="164" fontId="19" fillId="0" borderId="9" xfId="0" applyNumberFormat="1" applyFont="1" applyBorder="1" applyAlignment="1">
      <alignment horizontal="right"/>
    </xf>
    <xf numFmtId="164" fontId="24" fillId="0" borderId="2" xfId="0" applyNumberFormat="1" applyFont="1" applyBorder="1" applyAlignment="1">
      <alignment horizontal="right"/>
    </xf>
    <xf numFmtId="164" fontId="24" fillId="0" borderId="3" xfId="0" applyNumberFormat="1" applyFont="1" applyBorder="1" applyAlignment="1">
      <alignment horizontal="right"/>
    </xf>
    <xf numFmtId="3" fontId="26" fillId="0" borderId="0" xfId="0" applyNumberFormat="1" applyFont="1"/>
    <xf numFmtId="0" fontId="2" fillId="4" borderId="0" xfId="2" applyFill="1"/>
    <xf numFmtId="0" fontId="9" fillId="4" borderId="0" xfId="2" applyFont="1" applyFill="1" applyAlignment="1">
      <alignment vertical="center"/>
    </xf>
    <xf numFmtId="0" fontId="10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top"/>
    </xf>
    <xf numFmtId="0" fontId="14" fillId="4" borderId="1" xfId="2" applyFont="1" applyFill="1" applyBorder="1" applyAlignment="1">
      <alignment horizontal="center" vertical="center"/>
    </xf>
    <xf numFmtId="0" fontId="21" fillId="4" borderId="1" xfId="1" applyFont="1" applyFill="1" applyBorder="1" applyAlignment="1" applyProtection="1">
      <alignment vertical="center"/>
    </xf>
    <xf numFmtId="0" fontId="14" fillId="4" borderId="1" xfId="2" applyFont="1" applyFill="1" applyBorder="1" applyAlignment="1">
      <alignment vertical="center"/>
    </xf>
    <xf numFmtId="0" fontId="15" fillId="4" borderId="0" xfId="2" applyFont="1" applyFill="1"/>
    <xf numFmtId="1" fontId="23" fillId="3" borderId="8" xfId="0" applyNumberFormat="1" applyFont="1" applyFill="1" applyBorder="1" applyAlignment="1">
      <alignment horizontal="center" vertical="center"/>
    </xf>
    <xf numFmtId="1" fontId="27" fillId="3" borderId="8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164" fontId="19" fillId="0" borderId="19" xfId="0" applyNumberFormat="1" applyFont="1" applyFill="1" applyBorder="1" applyAlignment="1">
      <alignment horizontal="right"/>
    </xf>
    <xf numFmtId="0" fontId="29" fillId="4" borderId="1" xfId="2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0" fontId="30" fillId="0" borderId="0" xfId="5" applyFont="1" applyBorder="1"/>
    <xf numFmtId="0" fontId="2" fillId="0" borderId="0" xfId="5" applyAlignment="1">
      <alignment horizontal="center"/>
    </xf>
    <xf numFmtId="0" fontId="2" fillId="0" borderId="0" xfId="5"/>
    <xf numFmtId="0" fontId="31" fillId="2" borderId="0" xfId="5" applyFont="1" applyFill="1" applyBorder="1" applyAlignment="1">
      <alignment vertical="center"/>
    </xf>
    <xf numFmtId="0" fontId="2" fillId="0" borderId="0" xfId="5" applyAlignment="1">
      <alignment vertical="center"/>
    </xf>
    <xf numFmtId="0" fontId="15" fillId="3" borderId="13" xfId="5" applyFont="1" applyFill="1" applyBorder="1" applyAlignment="1">
      <alignment horizontal="left" vertical="center" indent="1"/>
    </xf>
    <xf numFmtId="0" fontId="15" fillId="3" borderId="19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0" fontId="23" fillId="2" borderId="16" xfId="5" applyFont="1" applyFill="1" applyBorder="1" applyAlignment="1">
      <alignment horizontal="left" vertical="center" wrapText="1" indent="1"/>
    </xf>
    <xf numFmtId="0" fontId="23" fillId="2" borderId="15" xfId="5" applyFont="1" applyFill="1" applyBorder="1" applyAlignment="1">
      <alignment horizontal="center" vertical="center" wrapText="1"/>
    </xf>
    <xf numFmtId="0" fontId="23" fillId="2" borderId="15" xfId="5" quotePrefix="1" applyFont="1" applyFill="1" applyBorder="1" applyAlignment="1">
      <alignment horizontal="center" vertical="center" wrapText="1"/>
    </xf>
    <xf numFmtId="0" fontId="2" fillId="0" borderId="0" xfId="5" applyAlignment="1">
      <alignment vertical="center" wrapText="1"/>
    </xf>
    <xf numFmtId="0" fontId="2" fillId="0" borderId="0" xfId="5" applyAlignment="1">
      <alignment wrapText="1"/>
    </xf>
    <xf numFmtId="0" fontId="23" fillId="2" borderId="17" xfId="5" applyFont="1" applyFill="1" applyBorder="1" applyAlignment="1">
      <alignment horizontal="left" vertical="center" wrapText="1" indent="1"/>
    </xf>
    <xf numFmtId="0" fontId="23" fillId="2" borderId="17" xfId="5" applyFont="1" applyFill="1" applyBorder="1" applyAlignment="1">
      <alignment horizontal="center" vertical="center" wrapText="1"/>
    </xf>
    <xf numFmtId="0" fontId="23" fillId="2" borderId="17" xfId="5" quotePrefix="1" applyFont="1" applyFill="1" applyBorder="1" applyAlignment="1">
      <alignment horizontal="center" vertical="center" wrapText="1"/>
    </xf>
    <xf numFmtId="49" fontId="23" fillId="2" borderId="17" xfId="5" quotePrefix="1" applyNumberFormat="1" applyFont="1" applyFill="1" applyBorder="1" applyAlignment="1">
      <alignment horizontal="center" vertical="center" wrapText="1"/>
    </xf>
    <xf numFmtId="0" fontId="23" fillId="2" borderId="17" xfId="5" applyFont="1" applyFill="1" applyBorder="1" applyAlignment="1">
      <alignment horizontal="left" vertical="center" wrapText="1" indent="1" shrinkToFit="1"/>
    </xf>
    <xf numFmtId="0" fontId="23" fillId="2" borderId="29" xfId="5" applyFont="1" applyFill="1" applyBorder="1" applyAlignment="1">
      <alignment horizontal="center" vertical="center" wrapText="1"/>
    </xf>
    <xf numFmtId="0" fontId="23" fillId="2" borderId="29" xfId="5" applyFont="1" applyFill="1" applyBorder="1" applyAlignment="1">
      <alignment horizontal="left" vertical="center" wrapText="1" indent="1"/>
    </xf>
    <xf numFmtId="0" fontId="23" fillId="2" borderId="18" xfId="5" applyFont="1" applyFill="1" applyBorder="1" applyAlignment="1">
      <alignment horizontal="left" vertical="center" wrapText="1" indent="1"/>
    </xf>
    <xf numFmtId="0" fontId="23" fillId="2" borderId="18" xfId="5" applyFont="1" applyFill="1" applyBorder="1" applyAlignment="1">
      <alignment horizontal="center" vertical="center" wrapText="1"/>
    </xf>
    <xf numFmtId="0" fontId="23" fillId="0" borderId="0" xfId="5" applyFont="1" applyFill="1" applyBorder="1" applyAlignment="1">
      <alignment horizontal="left" vertical="center" wrapText="1" indent="1"/>
    </xf>
    <xf numFmtId="0" fontId="23" fillId="0" borderId="0" xfId="5" applyFont="1" applyFill="1" applyBorder="1" applyAlignment="1">
      <alignment horizontal="center" vertical="center" wrapText="1"/>
    </xf>
    <xf numFmtId="0" fontId="33" fillId="0" borderId="0" xfId="5" applyFont="1"/>
    <xf numFmtId="0" fontId="2" fillId="0" borderId="0" xfId="5" applyAlignment="1">
      <alignment horizontal="center" wrapText="1"/>
    </xf>
    <xf numFmtId="0" fontId="27" fillId="0" borderId="0" xfId="5" applyFont="1" applyFill="1" applyBorder="1" applyAlignment="1">
      <alignment horizontal="left" vertical="center" wrapText="1" indent="1"/>
    </xf>
    <xf numFmtId="164" fontId="4" fillId="0" borderId="2" xfId="0" applyNumberFormat="1" applyFont="1" applyFill="1" applyBorder="1" applyAlignment="1">
      <alignment horizontal="right" vertical="center" wrapText="1"/>
    </xf>
    <xf numFmtId="0" fontId="32" fillId="0" borderId="0" xfId="2" applyFont="1" applyFill="1" applyAlignment="1">
      <alignment horizontal="left" vertical="center"/>
    </xf>
    <xf numFmtId="165" fontId="4" fillId="0" borderId="3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28" xfId="0" applyNumberFormat="1" applyFont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28" xfId="0" applyNumberFormat="1" applyFont="1" applyBorder="1" applyAlignment="1">
      <alignment horizontal="right"/>
    </xf>
    <xf numFmtId="164" fontId="17" fillId="0" borderId="3" xfId="0" applyNumberFormat="1" applyFont="1" applyBorder="1" applyAlignment="1">
      <alignment horizontal="right"/>
    </xf>
    <xf numFmtId="164" fontId="17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16" fillId="0" borderId="0" xfId="0" applyFont="1" applyFill="1" applyBorder="1"/>
    <xf numFmtId="0" fontId="6" fillId="0" borderId="0" xfId="0" applyFont="1" applyFill="1" applyBorder="1" applyAlignment="1">
      <alignment horizontal="center"/>
    </xf>
    <xf numFmtId="3" fontId="8" fillId="0" borderId="0" xfId="0" applyNumberFormat="1" applyFont="1" applyFill="1"/>
    <xf numFmtId="0" fontId="2" fillId="0" borderId="0" xfId="0" applyFont="1" applyFill="1"/>
    <xf numFmtId="0" fontId="18" fillId="0" borderId="0" xfId="0" applyFont="1" applyFill="1"/>
    <xf numFmtId="0" fontId="8" fillId="0" borderId="0" xfId="0" applyFont="1" applyFill="1"/>
    <xf numFmtId="3" fontId="34" fillId="3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" fontId="34" fillId="3" borderId="8" xfId="0" applyNumberFormat="1" applyFont="1" applyFill="1" applyBorder="1" applyAlignment="1">
      <alignment horizontal="center" vertical="center"/>
    </xf>
    <xf numFmtId="164" fontId="34" fillId="0" borderId="3" xfId="0" applyNumberFormat="1" applyFont="1" applyBorder="1" applyAlignment="1">
      <alignment horizontal="right"/>
    </xf>
    <xf numFmtId="164" fontId="35" fillId="0" borderId="3" xfId="0" applyNumberFormat="1" applyFont="1" applyBorder="1" applyAlignment="1">
      <alignment horizontal="right"/>
    </xf>
    <xf numFmtId="164" fontId="35" fillId="0" borderId="11" xfId="0" applyNumberFormat="1" applyFont="1" applyBorder="1" applyAlignment="1">
      <alignment horizontal="right"/>
    </xf>
    <xf numFmtId="164" fontId="35" fillId="0" borderId="25" xfId="0" applyNumberFormat="1" applyFont="1" applyFill="1" applyBorder="1" applyAlignment="1">
      <alignment horizontal="right"/>
    </xf>
    <xf numFmtId="164" fontId="35" fillId="0" borderId="0" xfId="0" applyNumberFormat="1" applyFont="1"/>
    <xf numFmtId="164" fontId="34" fillId="0" borderId="0" xfId="0" applyNumberFormat="1" applyFont="1"/>
    <xf numFmtId="164" fontId="35" fillId="0" borderId="12" xfId="0" applyNumberFormat="1" applyFont="1" applyBorder="1"/>
    <xf numFmtId="164" fontId="34" fillId="0" borderId="6" xfId="0" applyNumberFormat="1" applyFont="1" applyBorder="1"/>
    <xf numFmtId="164" fontId="34" fillId="0" borderId="12" xfId="0" applyNumberFormat="1" applyFont="1" applyBorder="1"/>
    <xf numFmtId="164" fontId="35" fillId="0" borderId="19" xfId="0" applyNumberFormat="1" applyFont="1" applyFill="1" applyBorder="1" applyAlignment="1">
      <alignment horizontal="right"/>
    </xf>
    <xf numFmtId="0" fontId="25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4"/>
    <cellStyle name="Normal 3" xfId="3"/>
    <cellStyle name="Normal 4" xfId="5"/>
    <cellStyle name="Normal_Lista Tablas_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1381126</xdr:colOff>
      <xdr:row>5</xdr:row>
      <xdr:rowOff>154782</xdr:rowOff>
    </xdr:from>
    <xdr:to>
      <xdr:col>1</xdr:col>
      <xdr:colOff>2867026</xdr:colOff>
      <xdr:row>5</xdr:row>
      <xdr:rowOff>373857</xdr:rowOff>
    </xdr:to>
    <xdr:sp macro="" textlink="">
      <xdr:nvSpPr>
        <xdr:cNvPr id="1028" name="Texto 2"/>
        <xdr:cNvSpPr txBox="1">
          <a:spLocks noChangeArrowheads="1"/>
        </xdr:cNvSpPr>
      </xdr:nvSpPr>
      <xdr:spPr bwMode="auto">
        <a:xfrm>
          <a:off x="1552576" y="1554957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357188</xdr:colOff>
      <xdr:row>5</xdr:row>
      <xdr:rowOff>729616</xdr:rowOff>
    </xdr:from>
    <xdr:to>
      <xdr:col>1</xdr:col>
      <xdr:colOff>1843088</xdr:colOff>
      <xdr:row>5</xdr:row>
      <xdr:rowOff>948691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532448" y="2116456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1369219</xdr:colOff>
      <xdr:row>5</xdr:row>
      <xdr:rowOff>159543</xdr:rowOff>
    </xdr:from>
    <xdr:to>
      <xdr:col>1</xdr:col>
      <xdr:colOff>2855119</xdr:colOff>
      <xdr:row>5</xdr:row>
      <xdr:rowOff>378618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1540669" y="1559718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369094</xdr:colOff>
      <xdr:row>5</xdr:row>
      <xdr:rowOff>726282</xdr:rowOff>
    </xdr:from>
    <xdr:to>
      <xdr:col>1</xdr:col>
      <xdr:colOff>1854994</xdr:colOff>
      <xdr:row>5</xdr:row>
      <xdr:rowOff>945357</xdr:rowOff>
    </xdr:to>
    <xdr:sp macro="" textlink="">
      <xdr:nvSpPr>
        <xdr:cNvPr id="10" name="Texto 2"/>
        <xdr:cNvSpPr txBox="1">
          <a:spLocks noChangeArrowheads="1"/>
        </xdr:cNvSpPr>
      </xdr:nvSpPr>
      <xdr:spPr bwMode="auto">
        <a:xfrm>
          <a:off x="535782" y="2107407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1359694</xdr:colOff>
      <xdr:row>5</xdr:row>
      <xdr:rowOff>169068</xdr:rowOff>
    </xdr:from>
    <xdr:to>
      <xdr:col>1</xdr:col>
      <xdr:colOff>2845594</xdr:colOff>
      <xdr:row>5</xdr:row>
      <xdr:rowOff>388143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31144" y="156924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369093</xdr:colOff>
      <xdr:row>5</xdr:row>
      <xdr:rowOff>726281</xdr:rowOff>
    </xdr:from>
    <xdr:to>
      <xdr:col>1</xdr:col>
      <xdr:colOff>1854993</xdr:colOff>
      <xdr:row>5</xdr:row>
      <xdr:rowOff>945356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1" y="2107406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6" name="Texto 2"/>
        <xdr:cNvSpPr txBox="1">
          <a:spLocks noChangeArrowheads="1"/>
        </xdr:cNvSpPr>
      </xdr:nvSpPr>
      <xdr:spPr bwMode="auto">
        <a:xfrm>
          <a:off x="1512094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372427</xdr:colOff>
      <xdr:row>5</xdr:row>
      <xdr:rowOff>725329</xdr:rowOff>
    </xdr:from>
    <xdr:to>
      <xdr:col>1</xdr:col>
      <xdr:colOff>1858327</xdr:colOff>
      <xdr:row>5</xdr:row>
      <xdr:rowOff>944404</xdr:rowOff>
    </xdr:to>
    <xdr:sp macro="" textlink="">
      <xdr:nvSpPr>
        <xdr:cNvPr id="7" name="Texto 2"/>
        <xdr:cNvSpPr txBox="1">
          <a:spLocks noChangeArrowheads="1"/>
        </xdr:cNvSpPr>
      </xdr:nvSpPr>
      <xdr:spPr bwMode="auto">
        <a:xfrm>
          <a:off x="547687" y="2112169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363855</xdr:colOff>
      <xdr:row>5</xdr:row>
      <xdr:rowOff>737235</xdr:rowOff>
    </xdr:from>
    <xdr:to>
      <xdr:col>1</xdr:col>
      <xdr:colOff>1849755</xdr:colOff>
      <xdr:row>5</xdr:row>
      <xdr:rowOff>956310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9115" y="2124075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369094</xdr:colOff>
      <xdr:row>5</xdr:row>
      <xdr:rowOff>726282</xdr:rowOff>
    </xdr:from>
    <xdr:to>
      <xdr:col>1</xdr:col>
      <xdr:colOff>1854994</xdr:colOff>
      <xdr:row>5</xdr:row>
      <xdr:rowOff>945357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2" y="2107407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47625</xdr:rowOff>
    </xdr:from>
    <xdr:to>
      <xdr:col>2</xdr:col>
      <xdr:colOff>228600</xdr:colOff>
      <xdr:row>6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1428750"/>
          <a:ext cx="3076575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1345406</xdr:colOff>
      <xdr:row>5</xdr:row>
      <xdr:rowOff>166688</xdr:rowOff>
    </xdr:from>
    <xdr:to>
      <xdr:col>1</xdr:col>
      <xdr:colOff>2831306</xdr:colOff>
      <xdr:row>5</xdr:row>
      <xdr:rowOff>385763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516856" y="1547813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Ramas homogéneas-TIO</a:t>
          </a:r>
        </a:p>
      </xdr:txBody>
    </xdr:sp>
    <xdr:clientData/>
  </xdr:twoCellAnchor>
  <xdr:twoCellAnchor editAs="oneCell">
    <xdr:from>
      <xdr:col>1</xdr:col>
      <xdr:colOff>369093</xdr:colOff>
      <xdr:row>5</xdr:row>
      <xdr:rowOff>702469</xdr:rowOff>
    </xdr:from>
    <xdr:to>
      <xdr:col>1</xdr:col>
      <xdr:colOff>1854993</xdr:colOff>
      <xdr:row>5</xdr:row>
      <xdr:rowOff>921544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535781" y="2083594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</a:rPr>
            <a:t>Productos - TIO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15884"/>
  <sheetViews>
    <sheetView tabSelected="1" showOutlineSymbols="0" workbookViewId="0"/>
  </sheetViews>
  <sheetFormatPr baseColWidth="10" defaultColWidth="11.44140625" defaultRowHeight="13.2" x14ac:dyDescent="0.25"/>
  <cols>
    <col min="1" max="1" width="6.109375" style="8" customWidth="1"/>
    <col min="2" max="2" width="10.44140625" style="8" customWidth="1"/>
    <col min="3" max="3" width="27.44140625" style="8" customWidth="1"/>
    <col min="4" max="4" width="11.44140625" style="8" customWidth="1"/>
    <col min="5" max="5" width="16.6640625" style="8" customWidth="1"/>
    <col min="6" max="6" width="14.33203125" style="8" customWidth="1"/>
    <col min="7" max="7" width="26.6640625" style="8" customWidth="1"/>
    <col min="8" max="8" width="7.33203125" style="8" customWidth="1"/>
    <col min="9" max="16384" width="11.44140625" style="8"/>
  </cols>
  <sheetData>
    <row r="1" spans="2:8" s="98" customFormat="1" x14ac:dyDescent="0.25"/>
    <row r="2" spans="2:8" s="98" customFormat="1" ht="22.8" x14ac:dyDescent="0.25">
      <c r="B2" s="99" t="s">
        <v>0</v>
      </c>
    </row>
    <row r="3" spans="2:8" s="98" customFormat="1" ht="19.5" customHeight="1" x14ac:dyDescent="0.25">
      <c r="B3" s="100" t="s">
        <v>209</v>
      </c>
    </row>
    <row r="4" spans="2:8" s="98" customFormat="1" ht="17.7" customHeight="1" x14ac:dyDescent="0.25"/>
    <row r="5" spans="2:8" s="98" customFormat="1" ht="23.85" customHeight="1" x14ac:dyDescent="0.25">
      <c r="B5" s="101"/>
    </row>
    <row r="6" spans="2:8" s="98" customFormat="1" ht="23.85" customHeight="1" x14ac:dyDescent="0.25">
      <c r="B6" s="101"/>
    </row>
    <row r="7" spans="2:8" s="98" customFormat="1" ht="18" customHeight="1" x14ac:dyDescent="0.25"/>
    <row r="8" spans="2:8" s="98" customFormat="1" ht="28.5" customHeight="1" x14ac:dyDescent="0.25">
      <c r="B8" s="17" t="s">
        <v>208</v>
      </c>
      <c r="C8" s="9"/>
      <c r="D8" s="9"/>
      <c r="E8" s="9"/>
      <c r="F8" s="9"/>
      <c r="G8" s="9"/>
    </row>
    <row r="9" spans="2:8" s="98" customFormat="1" ht="18.899999999999999" customHeight="1" thickBot="1" x14ac:dyDescent="0.3">
      <c r="B9" s="102" t="s">
        <v>1</v>
      </c>
      <c r="C9" s="103" t="s">
        <v>203</v>
      </c>
      <c r="D9" s="104"/>
      <c r="E9" s="104"/>
      <c r="F9" s="104"/>
      <c r="G9" s="104"/>
    </row>
    <row r="10" spans="2:8" s="98" customFormat="1" ht="18.899999999999999" customHeight="1" thickBot="1" x14ac:dyDescent="0.3">
      <c r="B10" s="102" t="s">
        <v>2</v>
      </c>
      <c r="C10" s="103" t="s">
        <v>204</v>
      </c>
      <c r="D10" s="104"/>
      <c r="E10" s="104"/>
      <c r="F10" s="104"/>
      <c r="G10" s="104"/>
    </row>
    <row r="11" spans="2:8" s="98" customFormat="1" ht="18.899999999999999" customHeight="1" thickBot="1" x14ac:dyDescent="0.3">
      <c r="B11" s="102" t="s">
        <v>3</v>
      </c>
      <c r="C11" s="103" t="s">
        <v>205</v>
      </c>
      <c r="D11" s="104"/>
      <c r="E11" s="104"/>
      <c r="F11" s="104"/>
      <c r="G11" s="104"/>
      <c r="H11" s="105"/>
    </row>
    <row r="12" spans="2:8" s="98" customFormat="1" ht="18.899999999999999" customHeight="1" thickBot="1" x14ac:dyDescent="0.3">
      <c r="B12" s="102" t="s">
        <v>4</v>
      </c>
      <c r="C12" s="103" t="s">
        <v>27</v>
      </c>
      <c r="D12" s="104"/>
      <c r="E12" s="104"/>
      <c r="F12" s="104"/>
      <c r="G12" s="104"/>
      <c r="H12" s="105"/>
    </row>
    <row r="13" spans="2:8" s="98" customFormat="1" ht="18.899999999999999" customHeight="1" thickBot="1" x14ac:dyDescent="0.3">
      <c r="B13" s="102" t="s">
        <v>23</v>
      </c>
      <c r="C13" s="103" t="s">
        <v>28</v>
      </c>
      <c r="D13" s="104"/>
      <c r="E13" s="104"/>
      <c r="F13" s="104"/>
      <c r="G13" s="104"/>
      <c r="H13" s="105"/>
    </row>
    <row r="14" spans="2:8" s="98" customFormat="1" ht="18.899999999999999" customHeight="1" thickBot="1" x14ac:dyDescent="0.3">
      <c r="B14" s="102" t="s">
        <v>24</v>
      </c>
      <c r="C14" s="103" t="s">
        <v>29</v>
      </c>
      <c r="D14" s="104"/>
      <c r="E14" s="104"/>
      <c r="F14" s="104"/>
      <c r="G14" s="104"/>
      <c r="H14" s="105"/>
    </row>
    <row r="15" spans="2:8" s="98" customFormat="1" ht="18.899999999999999" customHeight="1" thickBot="1" x14ac:dyDescent="0.3">
      <c r="B15" s="102" t="s">
        <v>30</v>
      </c>
      <c r="C15" s="103" t="s">
        <v>31</v>
      </c>
      <c r="D15" s="104"/>
      <c r="E15" s="104"/>
      <c r="F15" s="104"/>
      <c r="G15" s="104"/>
      <c r="H15" s="105"/>
    </row>
    <row r="16" spans="2:8" s="98" customFormat="1" ht="18.899999999999999" customHeight="1" thickBot="1" x14ac:dyDescent="0.3">
      <c r="B16" s="102" t="s">
        <v>32</v>
      </c>
      <c r="C16" s="103" t="s">
        <v>206</v>
      </c>
      <c r="D16" s="104"/>
      <c r="E16" s="104"/>
      <c r="F16" s="104"/>
      <c r="G16" s="111"/>
      <c r="H16" s="105"/>
    </row>
    <row r="17" s="98" customFormat="1" ht="18.899999999999999" customHeight="1" x14ac:dyDescent="0.25"/>
    <row r="18" s="98" customFormat="1" x14ac:dyDescent="0.25"/>
    <row r="19" s="98" customFormat="1" x14ac:dyDescent="0.25"/>
    <row r="20" s="98" customFormat="1" x14ac:dyDescent="0.25"/>
    <row r="21" s="98" customFormat="1" x14ac:dyDescent="0.25"/>
    <row r="22" s="98" customFormat="1" x14ac:dyDescent="0.25"/>
    <row r="23" s="98" customFormat="1" x14ac:dyDescent="0.25"/>
    <row r="24" s="98" customFormat="1" x14ac:dyDescent="0.25"/>
    <row r="25" s="98" customFormat="1" x14ac:dyDescent="0.25"/>
    <row r="26" s="98" customFormat="1" x14ac:dyDescent="0.25"/>
    <row r="27" s="98" customFormat="1" x14ac:dyDescent="0.25"/>
    <row r="28" s="98" customFormat="1" x14ac:dyDescent="0.25"/>
    <row r="29" s="98" customFormat="1" x14ac:dyDescent="0.25"/>
    <row r="30" s="98" customFormat="1" x14ac:dyDescent="0.25"/>
    <row r="31" s="98" customFormat="1" x14ac:dyDescent="0.25"/>
    <row r="32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  <row r="290" s="98" customFormat="1" x14ac:dyDescent="0.25"/>
    <row r="291" s="98" customFormat="1" x14ac:dyDescent="0.25"/>
    <row r="292" s="98" customFormat="1" x14ac:dyDescent="0.25"/>
    <row r="293" s="98" customFormat="1" x14ac:dyDescent="0.25"/>
    <row r="294" s="98" customFormat="1" x14ac:dyDescent="0.25"/>
    <row r="295" s="98" customFormat="1" x14ac:dyDescent="0.25"/>
    <row r="296" s="98" customFormat="1" x14ac:dyDescent="0.25"/>
    <row r="297" s="98" customFormat="1" x14ac:dyDescent="0.25"/>
    <row r="298" s="98" customFormat="1" x14ac:dyDescent="0.25"/>
    <row r="299" s="98" customFormat="1" x14ac:dyDescent="0.25"/>
    <row r="300" s="98" customFormat="1" x14ac:dyDescent="0.25"/>
    <row r="301" s="98" customFormat="1" x14ac:dyDescent="0.25"/>
    <row r="302" s="98" customFormat="1" x14ac:dyDescent="0.25"/>
    <row r="303" s="98" customFormat="1" x14ac:dyDescent="0.25"/>
    <row r="304" s="98" customFormat="1" x14ac:dyDescent="0.25"/>
    <row r="305" s="98" customFormat="1" x14ac:dyDescent="0.25"/>
    <row r="306" s="98" customFormat="1" x14ac:dyDescent="0.25"/>
    <row r="307" s="98" customFormat="1" x14ac:dyDescent="0.25"/>
    <row r="308" s="98" customFormat="1" x14ac:dyDescent="0.25"/>
    <row r="309" s="98" customFormat="1" x14ac:dyDescent="0.25"/>
    <row r="310" s="98" customFormat="1" x14ac:dyDescent="0.25"/>
    <row r="311" s="98" customFormat="1" x14ac:dyDescent="0.25"/>
    <row r="312" s="98" customFormat="1" x14ac:dyDescent="0.25"/>
    <row r="313" s="98" customFormat="1" x14ac:dyDescent="0.25"/>
    <row r="314" s="98" customFormat="1" x14ac:dyDescent="0.25"/>
    <row r="315" s="98" customFormat="1" x14ac:dyDescent="0.25"/>
    <row r="316" s="98" customFormat="1" x14ac:dyDescent="0.25"/>
    <row r="317" s="98" customFormat="1" x14ac:dyDescent="0.25"/>
    <row r="318" s="98" customFormat="1" x14ac:dyDescent="0.25"/>
    <row r="319" s="98" customFormat="1" x14ac:dyDescent="0.25"/>
    <row r="320" s="98" customFormat="1" x14ac:dyDescent="0.25"/>
    <row r="321" s="98" customFormat="1" x14ac:dyDescent="0.25"/>
    <row r="322" s="98" customFormat="1" x14ac:dyDescent="0.25"/>
    <row r="323" s="98" customFormat="1" x14ac:dyDescent="0.25"/>
    <row r="324" s="98" customFormat="1" x14ac:dyDescent="0.25"/>
    <row r="325" s="98" customFormat="1" x14ac:dyDescent="0.25"/>
    <row r="326" s="98" customFormat="1" x14ac:dyDescent="0.25"/>
    <row r="327" s="98" customFormat="1" x14ac:dyDescent="0.25"/>
    <row r="328" s="98" customFormat="1" x14ac:dyDescent="0.25"/>
    <row r="329" s="98" customFormat="1" x14ac:dyDescent="0.25"/>
    <row r="330" s="98" customFormat="1" x14ac:dyDescent="0.25"/>
    <row r="331" s="98" customFormat="1" x14ac:dyDescent="0.25"/>
    <row r="332" s="98" customFormat="1" x14ac:dyDescent="0.25"/>
    <row r="333" s="98" customFormat="1" x14ac:dyDescent="0.25"/>
    <row r="334" s="98" customFormat="1" x14ac:dyDescent="0.25"/>
    <row r="335" s="98" customFormat="1" x14ac:dyDescent="0.25"/>
    <row r="336" s="98" customFormat="1" x14ac:dyDescent="0.25"/>
    <row r="337" s="98" customFormat="1" x14ac:dyDescent="0.25"/>
    <row r="338" s="98" customFormat="1" x14ac:dyDescent="0.25"/>
    <row r="339" s="98" customFormat="1" x14ac:dyDescent="0.25"/>
    <row r="340" s="98" customFormat="1" x14ac:dyDescent="0.25"/>
    <row r="341" s="98" customFormat="1" x14ac:dyDescent="0.25"/>
    <row r="342" s="98" customFormat="1" x14ac:dyDescent="0.25"/>
    <row r="343" s="98" customFormat="1" x14ac:dyDescent="0.25"/>
    <row r="344" s="98" customFormat="1" x14ac:dyDescent="0.25"/>
    <row r="345" s="98" customFormat="1" x14ac:dyDescent="0.25"/>
    <row r="346" s="98" customFormat="1" x14ac:dyDescent="0.25"/>
    <row r="347" s="98" customFormat="1" x14ac:dyDescent="0.25"/>
    <row r="348" s="98" customFormat="1" x14ac:dyDescent="0.25"/>
    <row r="349" s="98" customFormat="1" x14ac:dyDescent="0.25"/>
    <row r="350" s="98" customFormat="1" x14ac:dyDescent="0.25"/>
    <row r="351" s="98" customFormat="1" x14ac:dyDescent="0.25"/>
    <row r="352" s="98" customFormat="1" x14ac:dyDescent="0.25"/>
    <row r="353" s="98" customFormat="1" x14ac:dyDescent="0.25"/>
    <row r="354" s="98" customFormat="1" x14ac:dyDescent="0.25"/>
    <row r="355" s="98" customFormat="1" x14ac:dyDescent="0.25"/>
    <row r="356" s="98" customFormat="1" x14ac:dyDescent="0.25"/>
    <row r="357" s="98" customFormat="1" x14ac:dyDescent="0.25"/>
    <row r="358" s="98" customFormat="1" x14ac:dyDescent="0.25"/>
    <row r="359" s="98" customFormat="1" x14ac:dyDescent="0.25"/>
    <row r="360" s="98" customFormat="1" x14ac:dyDescent="0.25"/>
    <row r="361" s="98" customFormat="1" x14ac:dyDescent="0.25"/>
    <row r="362" s="98" customFormat="1" x14ac:dyDescent="0.25"/>
    <row r="363" s="98" customFormat="1" x14ac:dyDescent="0.25"/>
    <row r="364" s="98" customFormat="1" x14ac:dyDescent="0.25"/>
    <row r="365" s="98" customFormat="1" x14ac:dyDescent="0.25"/>
    <row r="366" s="98" customFormat="1" x14ac:dyDescent="0.25"/>
    <row r="367" s="98" customFormat="1" x14ac:dyDescent="0.25"/>
    <row r="368" s="98" customFormat="1" x14ac:dyDescent="0.25"/>
    <row r="369" s="98" customFormat="1" x14ac:dyDescent="0.25"/>
    <row r="370" s="98" customFormat="1" x14ac:dyDescent="0.25"/>
    <row r="371" s="98" customFormat="1" x14ac:dyDescent="0.25"/>
    <row r="372" s="98" customFormat="1" x14ac:dyDescent="0.25"/>
    <row r="373" s="98" customFormat="1" x14ac:dyDescent="0.25"/>
    <row r="374" s="98" customFormat="1" x14ac:dyDescent="0.25"/>
    <row r="375" s="98" customFormat="1" x14ac:dyDescent="0.25"/>
    <row r="376" s="98" customFormat="1" x14ac:dyDescent="0.25"/>
    <row r="377" s="98" customFormat="1" x14ac:dyDescent="0.25"/>
    <row r="378" s="98" customFormat="1" x14ac:dyDescent="0.25"/>
    <row r="379" s="98" customFormat="1" x14ac:dyDescent="0.25"/>
    <row r="380" s="98" customFormat="1" x14ac:dyDescent="0.25"/>
    <row r="381" s="98" customFormat="1" x14ac:dyDescent="0.25"/>
    <row r="382" s="98" customFormat="1" x14ac:dyDescent="0.25"/>
    <row r="383" s="98" customFormat="1" x14ac:dyDescent="0.25"/>
    <row r="384" s="98" customFormat="1" x14ac:dyDescent="0.25"/>
    <row r="385" s="98" customFormat="1" x14ac:dyDescent="0.25"/>
    <row r="386" s="98" customFormat="1" x14ac:dyDescent="0.25"/>
    <row r="387" s="98" customFormat="1" x14ac:dyDescent="0.25"/>
    <row r="388" s="98" customFormat="1" x14ac:dyDescent="0.25"/>
    <row r="389" s="98" customFormat="1" x14ac:dyDescent="0.25"/>
    <row r="390" s="98" customFormat="1" x14ac:dyDescent="0.25"/>
    <row r="391" s="98" customFormat="1" x14ac:dyDescent="0.25"/>
    <row r="392" s="98" customFormat="1" x14ac:dyDescent="0.25"/>
    <row r="393" s="98" customFormat="1" x14ac:dyDescent="0.25"/>
    <row r="394" s="98" customFormat="1" x14ac:dyDescent="0.25"/>
    <row r="395" s="98" customFormat="1" x14ac:dyDescent="0.25"/>
    <row r="396" s="98" customFormat="1" x14ac:dyDescent="0.25"/>
    <row r="397" s="98" customFormat="1" x14ac:dyDescent="0.25"/>
    <row r="398" s="98" customFormat="1" x14ac:dyDescent="0.25"/>
    <row r="399" s="98" customFormat="1" x14ac:dyDescent="0.25"/>
    <row r="400" s="98" customFormat="1" x14ac:dyDescent="0.25"/>
    <row r="401" s="98" customFormat="1" x14ac:dyDescent="0.25"/>
    <row r="402" s="98" customFormat="1" x14ac:dyDescent="0.25"/>
    <row r="403" s="98" customFormat="1" x14ac:dyDescent="0.25"/>
    <row r="404" s="98" customFormat="1" x14ac:dyDescent="0.25"/>
    <row r="405" s="98" customFormat="1" x14ac:dyDescent="0.25"/>
    <row r="406" s="98" customFormat="1" x14ac:dyDescent="0.25"/>
    <row r="407" s="98" customFormat="1" x14ac:dyDescent="0.25"/>
    <row r="408" s="98" customFormat="1" x14ac:dyDescent="0.25"/>
    <row r="409" s="98" customFormat="1" x14ac:dyDescent="0.25"/>
    <row r="410" s="98" customFormat="1" x14ac:dyDescent="0.25"/>
    <row r="411" s="98" customFormat="1" x14ac:dyDescent="0.25"/>
    <row r="412" s="98" customFormat="1" x14ac:dyDescent="0.25"/>
    <row r="413" s="98" customFormat="1" x14ac:dyDescent="0.25"/>
    <row r="414" s="98" customFormat="1" x14ac:dyDescent="0.25"/>
    <row r="415" s="98" customFormat="1" x14ac:dyDescent="0.25"/>
    <row r="416" s="98" customFormat="1" x14ac:dyDescent="0.25"/>
    <row r="417" s="98" customFormat="1" x14ac:dyDescent="0.25"/>
    <row r="418" s="98" customFormat="1" x14ac:dyDescent="0.25"/>
    <row r="419" s="98" customFormat="1" x14ac:dyDescent="0.25"/>
    <row r="420" s="98" customFormat="1" x14ac:dyDescent="0.25"/>
    <row r="421" s="98" customFormat="1" x14ac:dyDescent="0.25"/>
    <row r="422" s="98" customFormat="1" x14ac:dyDescent="0.25"/>
    <row r="423" s="98" customFormat="1" x14ac:dyDescent="0.25"/>
    <row r="424" s="98" customFormat="1" x14ac:dyDescent="0.25"/>
    <row r="425" s="98" customFormat="1" x14ac:dyDescent="0.25"/>
    <row r="426" s="98" customFormat="1" x14ac:dyDescent="0.25"/>
    <row r="427" s="98" customFormat="1" x14ac:dyDescent="0.25"/>
    <row r="428" s="98" customFormat="1" x14ac:dyDescent="0.25"/>
    <row r="429" s="98" customFormat="1" x14ac:dyDescent="0.25"/>
    <row r="430" s="98" customFormat="1" x14ac:dyDescent="0.25"/>
    <row r="431" s="98" customFormat="1" x14ac:dyDescent="0.25"/>
    <row r="432" s="98" customFormat="1" x14ac:dyDescent="0.25"/>
    <row r="433" s="98" customFormat="1" x14ac:dyDescent="0.25"/>
    <row r="434" s="98" customFormat="1" x14ac:dyDescent="0.25"/>
    <row r="435" s="98" customFormat="1" x14ac:dyDescent="0.25"/>
    <row r="436" s="98" customFormat="1" x14ac:dyDescent="0.25"/>
    <row r="437" s="98" customFormat="1" x14ac:dyDescent="0.25"/>
    <row r="438" s="98" customFormat="1" x14ac:dyDescent="0.25"/>
    <row r="439" s="98" customFormat="1" x14ac:dyDescent="0.25"/>
    <row r="440" s="98" customFormat="1" x14ac:dyDescent="0.25"/>
    <row r="441" s="98" customFormat="1" x14ac:dyDescent="0.25"/>
    <row r="442" s="98" customFormat="1" x14ac:dyDescent="0.25"/>
    <row r="443" s="98" customFormat="1" x14ac:dyDescent="0.25"/>
    <row r="444" s="98" customFormat="1" x14ac:dyDescent="0.25"/>
    <row r="445" s="98" customFormat="1" x14ac:dyDescent="0.25"/>
    <row r="446" s="98" customFormat="1" x14ac:dyDescent="0.25"/>
    <row r="447" s="98" customFormat="1" x14ac:dyDescent="0.25"/>
    <row r="448" s="98" customFormat="1" x14ac:dyDescent="0.25"/>
    <row r="449" s="98" customFormat="1" x14ac:dyDescent="0.25"/>
    <row r="450" s="98" customFormat="1" x14ac:dyDescent="0.25"/>
    <row r="451" s="98" customFormat="1" x14ac:dyDescent="0.25"/>
    <row r="452" s="98" customFormat="1" x14ac:dyDescent="0.25"/>
    <row r="453" s="98" customFormat="1" x14ac:dyDescent="0.25"/>
    <row r="454" s="98" customFormat="1" x14ac:dyDescent="0.25"/>
    <row r="455" s="98" customFormat="1" x14ac:dyDescent="0.25"/>
    <row r="456" s="98" customFormat="1" x14ac:dyDescent="0.25"/>
    <row r="457" s="98" customFormat="1" x14ac:dyDescent="0.25"/>
    <row r="458" s="98" customFormat="1" x14ac:dyDescent="0.25"/>
    <row r="459" s="98" customFormat="1" x14ac:dyDescent="0.25"/>
    <row r="460" s="98" customFormat="1" x14ac:dyDescent="0.25"/>
    <row r="461" s="98" customFormat="1" x14ac:dyDescent="0.25"/>
    <row r="462" s="98" customFormat="1" x14ac:dyDescent="0.25"/>
    <row r="463" s="98" customFormat="1" x14ac:dyDescent="0.25"/>
    <row r="464" s="98" customFormat="1" x14ac:dyDescent="0.25"/>
    <row r="465" s="98" customFormat="1" x14ac:dyDescent="0.25"/>
    <row r="466" s="98" customFormat="1" x14ac:dyDescent="0.25"/>
    <row r="467" s="98" customFormat="1" x14ac:dyDescent="0.25"/>
    <row r="468" s="98" customFormat="1" x14ac:dyDescent="0.25"/>
    <row r="469" s="98" customFormat="1" x14ac:dyDescent="0.25"/>
    <row r="470" s="98" customFormat="1" x14ac:dyDescent="0.25"/>
    <row r="471" s="98" customFormat="1" x14ac:dyDescent="0.25"/>
    <row r="472" s="98" customFormat="1" x14ac:dyDescent="0.25"/>
    <row r="473" s="98" customFormat="1" x14ac:dyDescent="0.25"/>
    <row r="474" s="98" customFormat="1" x14ac:dyDescent="0.25"/>
    <row r="475" s="98" customFormat="1" x14ac:dyDescent="0.25"/>
    <row r="476" s="98" customFormat="1" x14ac:dyDescent="0.25"/>
    <row r="477" s="98" customFormat="1" x14ac:dyDescent="0.25"/>
    <row r="478" s="98" customFormat="1" x14ac:dyDescent="0.25"/>
    <row r="479" s="98" customFormat="1" x14ac:dyDescent="0.25"/>
    <row r="480" s="98" customFormat="1" x14ac:dyDescent="0.25"/>
    <row r="481" s="98" customFormat="1" x14ac:dyDescent="0.25"/>
    <row r="482" s="98" customFormat="1" x14ac:dyDescent="0.25"/>
    <row r="483" s="98" customFormat="1" x14ac:dyDescent="0.25"/>
    <row r="484" s="98" customFormat="1" x14ac:dyDescent="0.25"/>
    <row r="485" s="98" customFormat="1" x14ac:dyDescent="0.25"/>
    <row r="486" s="98" customFormat="1" x14ac:dyDescent="0.25"/>
    <row r="487" s="98" customFormat="1" x14ac:dyDescent="0.25"/>
    <row r="488" s="98" customFormat="1" x14ac:dyDescent="0.25"/>
    <row r="489" s="98" customFormat="1" x14ac:dyDescent="0.25"/>
    <row r="490" s="98" customFormat="1" x14ac:dyDescent="0.25"/>
    <row r="491" s="98" customFormat="1" x14ac:dyDescent="0.25"/>
    <row r="492" s="98" customFormat="1" x14ac:dyDescent="0.25"/>
    <row r="493" s="98" customFormat="1" x14ac:dyDescent="0.25"/>
    <row r="494" s="98" customFormat="1" x14ac:dyDescent="0.25"/>
    <row r="495" s="98" customFormat="1" x14ac:dyDescent="0.25"/>
    <row r="496" s="98" customFormat="1" x14ac:dyDescent="0.25"/>
    <row r="497" s="98" customFormat="1" x14ac:dyDescent="0.25"/>
    <row r="498" s="98" customFormat="1" x14ac:dyDescent="0.25"/>
    <row r="499" s="98" customFormat="1" x14ac:dyDescent="0.25"/>
    <row r="500" s="98" customFormat="1" x14ac:dyDescent="0.25"/>
    <row r="501" s="98" customFormat="1" x14ac:dyDescent="0.25"/>
    <row r="502" s="98" customFormat="1" x14ac:dyDescent="0.25"/>
    <row r="503" s="98" customFormat="1" x14ac:dyDescent="0.25"/>
    <row r="504" s="98" customFormat="1" x14ac:dyDescent="0.25"/>
    <row r="505" s="98" customFormat="1" x14ac:dyDescent="0.25"/>
    <row r="506" s="98" customFormat="1" x14ac:dyDescent="0.25"/>
    <row r="507" s="98" customFormat="1" x14ac:dyDescent="0.25"/>
    <row r="508" s="98" customFormat="1" x14ac:dyDescent="0.25"/>
    <row r="509" s="98" customFormat="1" x14ac:dyDescent="0.25"/>
    <row r="510" s="98" customFormat="1" x14ac:dyDescent="0.25"/>
    <row r="511" s="98" customFormat="1" x14ac:dyDescent="0.25"/>
    <row r="512" s="98" customFormat="1" x14ac:dyDescent="0.25"/>
    <row r="513" s="98" customFormat="1" x14ac:dyDescent="0.25"/>
    <row r="514" s="98" customFormat="1" x14ac:dyDescent="0.25"/>
    <row r="515" s="98" customFormat="1" x14ac:dyDescent="0.25"/>
    <row r="516" s="98" customFormat="1" x14ac:dyDescent="0.25"/>
    <row r="517" s="98" customFormat="1" x14ac:dyDescent="0.25"/>
    <row r="518" s="98" customFormat="1" x14ac:dyDescent="0.25"/>
    <row r="519" s="98" customFormat="1" x14ac:dyDescent="0.25"/>
    <row r="520" s="98" customFormat="1" x14ac:dyDescent="0.25"/>
    <row r="521" s="98" customFormat="1" x14ac:dyDescent="0.25"/>
    <row r="522" s="98" customFormat="1" x14ac:dyDescent="0.25"/>
    <row r="523" s="98" customFormat="1" x14ac:dyDescent="0.25"/>
    <row r="524" s="98" customFormat="1" x14ac:dyDescent="0.25"/>
    <row r="525" s="98" customFormat="1" x14ac:dyDescent="0.25"/>
    <row r="526" s="98" customFormat="1" x14ac:dyDescent="0.25"/>
    <row r="527" s="98" customFormat="1" x14ac:dyDescent="0.25"/>
    <row r="528" s="98" customFormat="1" x14ac:dyDescent="0.25"/>
    <row r="529" s="98" customFormat="1" x14ac:dyDescent="0.25"/>
    <row r="530" s="98" customFormat="1" x14ac:dyDescent="0.25"/>
    <row r="531" s="98" customFormat="1" x14ac:dyDescent="0.25"/>
    <row r="532" s="98" customFormat="1" x14ac:dyDescent="0.25"/>
    <row r="533" s="98" customFormat="1" x14ac:dyDescent="0.25"/>
    <row r="534" s="98" customFormat="1" x14ac:dyDescent="0.25"/>
    <row r="535" s="98" customFormat="1" x14ac:dyDescent="0.25"/>
    <row r="536" s="98" customFormat="1" x14ac:dyDescent="0.25"/>
    <row r="537" s="98" customFormat="1" x14ac:dyDescent="0.25"/>
    <row r="538" s="98" customFormat="1" x14ac:dyDescent="0.25"/>
    <row r="539" s="98" customFormat="1" x14ac:dyDescent="0.25"/>
    <row r="540" s="98" customFormat="1" x14ac:dyDescent="0.25"/>
    <row r="541" s="98" customFormat="1" x14ac:dyDescent="0.25"/>
    <row r="542" s="98" customFormat="1" x14ac:dyDescent="0.25"/>
    <row r="543" s="98" customFormat="1" x14ac:dyDescent="0.25"/>
    <row r="544" s="98" customFormat="1" x14ac:dyDescent="0.25"/>
    <row r="545" s="98" customFormat="1" x14ac:dyDescent="0.25"/>
    <row r="546" s="98" customFormat="1" x14ac:dyDescent="0.25"/>
    <row r="547" s="98" customFormat="1" x14ac:dyDescent="0.25"/>
    <row r="548" s="98" customFormat="1" x14ac:dyDescent="0.25"/>
    <row r="549" s="98" customFormat="1" x14ac:dyDescent="0.25"/>
    <row r="550" s="98" customFormat="1" x14ac:dyDescent="0.25"/>
    <row r="551" s="98" customFormat="1" x14ac:dyDescent="0.25"/>
    <row r="552" s="98" customFormat="1" x14ac:dyDescent="0.25"/>
    <row r="553" s="98" customFormat="1" x14ac:dyDescent="0.25"/>
    <row r="554" s="98" customFormat="1" x14ac:dyDescent="0.25"/>
    <row r="555" s="98" customFormat="1" x14ac:dyDescent="0.25"/>
    <row r="556" s="98" customFormat="1" x14ac:dyDescent="0.25"/>
    <row r="557" s="98" customFormat="1" x14ac:dyDescent="0.25"/>
    <row r="558" s="98" customFormat="1" x14ac:dyDescent="0.25"/>
    <row r="559" s="98" customFormat="1" x14ac:dyDescent="0.25"/>
    <row r="560" s="98" customFormat="1" x14ac:dyDescent="0.25"/>
    <row r="561" s="98" customFormat="1" x14ac:dyDescent="0.25"/>
    <row r="562" s="98" customFormat="1" x14ac:dyDescent="0.25"/>
    <row r="563" s="98" customFormat="1" x14ac:dyDescent="0.25"/>
    <row r="564" s="98" customFormat="1" x14ac:dyDescent="0.25"/>
    <row r="565" s="98" customFormat="1" x14ac:dyDescent="0.25"/>
    <row r="566" s="98" customFormat="1" x14ac:dyDescent="0.25"/>
    <row r="567" s="98" customFormat="1" x14ac:dyDescent="0.25"/>
    <row r="568" s="98" customFormat="1" x14ac:dyDescent="0.25"/>
    <row r="569" s="98" customFormat="1" x14ac:dyDescent="0.25"/>
    <row r="570" s="98" customFormat="1" x14ac:dyDescent="0.25"/>
    <row r="571" s="98" customFormat="1" x14ac:dyDescent="0.25"/>
    <row r="572" s="98" customFormat="1" x14ac:dyDescent="0.25"/>
    <row r="573" s="98" customFormat="1" x14ac:dyDescent="0.25"/>
    <row r="574" s="98" customFormat="1" x14ac:dyDescent="0.25"/>
    <row r="575" s="98" customFormat="1" x14ac:dyDescent="0.25"/>
    <row r="576" s="98" customFormat="1" x14ac:dyDescent="0.25"/>
    <row r="577" s="98" customFormat="1" x14ac:dyDescent="0.25"/>
    <row r="578" s="98" customFormat="1" x14ac:dyDescent="0.25"/>
    <row r="579" s="98" customFormat="1" x14ac:dyDescent="0.25"/>
    <row r="580" s="98" customFormat="1" x14ac:dyDescent="0.25"/>
    <row r="581" s="98" customFormat="1" x14ac:dyDescent="0.25"/>
    <row r="582" s="98" customFormat="1" x14ac:dyDescent="0.25"/>
    <row r="583" s="98" customFormat="1" x14ac:dyDescent="0.25"/>
    <row r="584" s="98" customFormat="1" x14ac:dyDescent="0.25"/>
    <row r="585" s="98" customFormat="1" x14ac:dyDescent="0.25"/>
    <row r="586" s="98" customFormat="1" x14ac:dyDescent="0.25"/>
    <row r="587" s="98" customFormat="1" x14ac:dyDescent="0.25"/>
    <row r="588" s="98" customFormat="1" x14ac:dyDescent="0.25"/>
    <row r="589" s="98" customFormat="1" x14ac:dyDescent="0.25"/>
    <row r="590" s="98" customFormat="1" x14ac:dyDescent="0.25"/>
    <row r="591" s="98" customFormat="1" x14ac:dyDescent="0.25"/>
    <row r="592" s="98" customFormat="1" x14ac:dyDescent="0.25"/>
    <row r="593" s="98" customFormat="1" x14ac:dyDescent="0.25"/>
    <row r="594" s="98" customFormat="1" x14ac:dyDescent="0.25"/>
    <row r="595" s="98" customFormat="1" x14ac:dyDescent="0.25"/>
    <row r="596" s="98" customFormat="1" x14ac:dyDescent="0.25"/>
    <row r="597" s="98" customFormat="1" x14ac:dyDescent="0.25"/>
    <row r="598" s="98" customFormat="1" x14ac:dyDescent="0.25"/>
    <row r="599" s="98" customFormat="1" x14ac:dyDescent="0.25"/>
    <row r="600" s="98" customFormat="1" x14ac:dyDescent="0.25"/>
    <row r="601" s="98" customFormat="1" x14ac:dyDescent="0.25"/>
    <row r="602" s="98" customFormat="1" x14ac:dyDescent="0.25"/>
    <row r="603" s="98" customFormat="1" x14ac:dyDescent="0.25"/>
    <row r="604" s="98" customFormat="1" x14ac:dyDescent="0.25"/>
    <row r="605" s="98" customFormat="1" x14ac:dyDescent="0.25"/>
    <row r="606" s="98" customFormat="1" x14ac:dyDescent="0.25"/>
    <row r="607" s="98" customFormat="1" x14ac:dyDescent="0.25"/>
    <row r="608" s="98" customFormat="1" x14ac:dyDescent="0.25"/>
    <row r="609" s="98" customFormat="1" x14ac:dyDescent="0.25"/>
    <row r="610" s="98" customFormat="1" x14ac:dyDescent="0.25"/>
    <row r="611" s="98" customFormat="1" x14ac:dyDescent="0.25"/>
    <row r="612" s="98" customFormat="1" x14ac:dyDescent="0.25"/>
    <row r="613" s="98" customFormat="1" x14ac:dyDescent="0.25"/>
    <row r="614" s="98" customFormat="1" x14ac:dyDescent="0.25"/>
    <row r="615" s="98" customFormat="1" x14ac:dyDescent="0.25"/>
    <row r="616" s="98" customFormat="1" x14ac:dyDescent="0.25"/>
    <row r="617" s="98" customFormat="1" x14ac:dyDescent="0.25"/>
    <row r="618" s="98" customFormat="1" x14ac:dyDescent="0.25"/>
    <row r="619" s="98" customFormat="1" x14ac:dyDescent="0.25"/>
    <row r="620" s="98" customFormat="1" x14ac:dyDescent="0.25"/>
    <row r="621" s="98" customFormat="1" x14ac:dyDescent="0.25"/>
    <row r="622" s="98" customFormat="1" x14ac:dyDescent="0.25"/>
    <row r="623" s="98" customFormat="1" x14ac:dyDescent="0.25"/>
    <row r="624" s="98" customFormat="1" x14ac:dyDescent="0.25"/>
    <row r="625" s="98" customFormat="1" x14ac:dyDescent="0.25"/>
    <row r="626" s="98" customFormat="1" x14ac:dyDescent="0.25"/>
    <row r="627" s="98" customFormat="1" x14ac:dyDescent="0.25"/>
    <row r="628" s="98" customFormat="1" x14ac:dyDescent="0.25"/>
    <row r="629" s="98" customFormat="1" x14ac:dyDescent="0.25"/>
    <row r="630" s="98" customFormat="1" x14ac:dyDescent="0.25"/>
    <row r="631" s="98" customFormat="1" x14ac:dyDescent="0.25"/>
    <row r="632" s="98" customFormat="1" x14ac:dyDescent="0.25"/>
    <row r="633" s="98" customFormat="1" x14ac:dyDescent="0.25"/>
    <row r="634" s="98" customFormat="1" x14ac:dyDescent="0.25"/>
    <row r="635" s="98" customFormat="1" x14ac:dyDescent="0.25"/>
    <row r="636" s="98" customFormat="1" x14ac:dyDescent="0.25"/>
    <row r="637" s="98" customFormat="1" x14ac:dyDescent="0.25"/>
    <row r="638" s="98" customFormat="1" x14ac:dyDescent="0.25"/>
    <row r="639" s="98" customFormat="1" x14ac:dyDescent="0.25"/>
    <row r="640" s="98" customFormat="1" x14ac:dyDescent="0.25"/>
    <row r="641" s="98" customFormat="1" x14ac:dyDescent="0.25"/>
    <row r="642" s="98" customFormat="1" x14ac:dyDescent="0.25"/>
    <row r="643" s="98" customFormat="1" x14ac:dyDescent="0.25"/>
    <row r="644" s="98" customFormat="1" x14ac:dyDescent="0.25"/>
    <row r="645" s="98" customFormat="1" x14ac:dyDescent="0.25"/>
    <row r="646" s="98" customFormat="1" x14ac:dyDescent="0.25"/>
    <row r="647" s="98" customFormat="1" x14ac:dyDescent="0.25"/>
    <row r="648" s="98" customFormat="1" x14ac:dyDescent="0.25"/>
    <row r="649" s="98" customFormat="1" x14ac:dyDescent="0.25"/>
    <row r="650" s="98" customFormat="1" x14ac:dyDescent="0.25"/>
    <row r="651" s="98" customFormat="1" x14ac:dyDescent="0.25"/>
    <row r="652" s="98" customFormat="1" x14ac:dyDescent="0.25"/>
    <row r="653" s="98" customFormat="1" x14ac:dyDescent="0.25"/>
    <row r="654" s="98" customFormat="1" x14ac:dyDescent="0.25"/>
    <row r="655" s="98" customFormat="1" x14ac:dyDescent="0.25"/>
    <row r="656" s="98" customFormat="1" x14ac:dyDescent="0.25"/>
    <row r="657" s="98" customFormat="1" x14ac:dyDescent="0.25"/>
    <row r="658" s="98" customFormat="1" x14ac:dyDescent="0.25"/>
    <row r="659" s="98" customFormat="1" x14ac:dyDescent="0.25"/>
    <row r="660" s="98" customFormat="1" x14ac:dyDescent="0.25"/>
    <row r="661" s="98" customFormat="1" x14ac:dyDescent="0.25"/>
    <row r="662" s="98" customFormat="1" x14ac:dyDescent="0.25"/>
    <row r="663" s="98" customFormat="1" x14ac:dyDescent="0.25"/>
    <row r="664" s="98" customFormat="1" x14ac:dyDescent="0.25"/>
    <row r="665" s="98" customFormat="1" x14ac:dyDescent="0.25"/>
    <row r="666" s="98" customFormat="1" x14ac:dyDescent="0.25"/>
    <row r="667" s="98" customFormat="1" x14ac:dyDescent="0.25"/>
    <row r="668" s="98" customFormat="1" x14ac:dyDescent="0.25"/>
    <row r="669" s="98" customFormat="1" x14ac:dyDescent="0.25"/>
    <row r="670" s="98" customFormat="1" x14ac:dyDescent="0.25"/>
    <row r="671" s="98" customFormat="1" x14ac:dyDescent="0.25"/>
    <row r="672" s="98" customFormat="1" x14ac:dyDescent="0.25"/>
    <row r="673" s="98" customFormat="1" x14ac:dyDescent="0.25"/>
    <row r="674" s="98" customFormat="1" x14ac:dyDescent="0.25"/>
    <row r="675" s="98" customFormat="1" x14ac:dyDescent="0.25"/>
    <row r="676" s="98" customFormat="1" x14ac:dyDescent="0.25"/>
    <row r="677" s="98" customFormat="1" x14ac:dyDescent="0.25"/>
    <row r="678" s="98" customFormat="1" x14ac:dyDescent="0.25"/>
    <row r="679" s="98" customFormat="1" x14ac:dyDescent="0.25"/>
    <row r="680" s="98" customFormat="1" x14ac:dyDescent="0.25"/>
    <row r="681" s="98" customFormat="1" x14ac:dyDescent="0.25"/>
    <row r="682" s="98" customFormat="1" x14ac:dyDescent="0.25"/>
    <row r="683" s="98" customFormat="1" x14ac:dyDescent="0.25"/>
    <row r="684" s="98" customFormat="1" x14ac:dyDescent="0.25"/>
    <row r="685" s="98" customFormat="1" x14ac:dyDescent="0.25"/>
    <row r="686" s="98" customFormat="1" x14ac:dyDescent="0.25"/>
    <row r="687" s="98" customFormat="1" x14ac:dyDescent="0.25"/>
    <row r="688" s="98" customFormat="1" x14ac:dyDescent="0.25"/>
    <row r="689" s="98" customFormat="1" x14ac:dyDescent="0.25"/>
    <row r="690" s="98" customFormat="1" x14ac:dyDescent="0.25"/>
    <row r="691" s="98" customFormat="1" x14ac:dyDescent="0.25"/>
    <row r="692" s="98" customFormat="1" x14ac:dyDescent="0.25"/>
    <row r="693" s="98" customFormat="1" x14ac:dyDescent="0.25"/>
    <row r="694" s="98" customFormat="1" x14ac:dyDescent="0.25"/>
    <row r="695" s="98" customFormat="1" x14ac:dyDescent="0.25"/>
    <row r="696" s="98" customFormat="1" x14ac:dyDescent="0.25"/>
    <row r="697" s="98" customFormat="1" x14ac:dyDescent="0.25"/>
    <row r="698" s="98" customFormat="1" x14ac:dyDescent="0.25"/>
    <row r="699" s="98" customFormat="1" x14ac:dyDescent="0.25"/>
    <row r="700" s="98" customFormat="1" x14ac:dyDescent="0.25"/>
    <row r="701" s="98" customFormat="1" x14ac:dyDescent="0.25"/>
    <row r="702" s="98" customFormat="1" x14ac:dyDescent="0.25"/>
    <row r="703" s="98" customFormat="1" x14ac:dyDescent="0.25"/>
    <row r="704" s="98" customFormat="1" x14ac:dyDescent="0.25"/>
    <row r="705" s="98" customFormat="1" x14ac:dyDescent="0.25"/>
    <row r="706" s="98" customFormat="1" x14ac:dyDescent="0.25"/>
    <row r="707" s="98" customFormat="1" x14ac:dyDescent="0.25"/>
    <row r="708" s="98" customFormat="1" x14ac:dyDescent="0.25"/>
    <row r="709" s="98" customFormat="1" x14ac:dyDescent="0.25"/>
    <row r="710" s="98" customFormat="1" x14ac:dyDescent="0.25"/>
    <row r="711" s="98" customFormat="1" x14ac:dyDescent="0.25"/>
    <row r="712" s="98" customFormat="1" x14ac:dyDescent="0.25"/>
    <row r="713" s="98" customFormat="1" x14ac:dyDescent="0.25"/>
    <row r="714" s="98" customFormat="1" x14ac:dyDescent="0.25"/>
    <row r="715" s="98" customFormat="1" x14ac:dyDescent="0.25"/>
    <row r="716" s="98" customFormat="1" x14ac:dyDescent="0.25"/>
    <row r="717" s="98" customFormat="1" x14ac:dyDescent="0.25"/>
    <row r="718" s="98" customFormat="1" x14ac:dyDescent="0.25"/>
    <row r="719" s="98" customFormat="1" x14ac:dyDescent="0.25"/>
    <row r="720" s="98" customFormat="1" x14ac:dyDescent="0.25"/>
    <row r="721" s="98" customFormat="1" x14ac:dyDescent="0.25"/>
    <row r="722" s="98" customFormat="1" x14ac:dyDescent="0.25"/>
    <row r="723" s="98" customFormat="1" x14ac:dyDescent="0.25"/>
    <row r="724" s="98" customFormat="1" x14ac:dyDescent="0.25"/>
    <row r="725" s="98" customFormat="1" x14ac:dyDescent="0.25"/>
    <row r="726" s="98" customFormat="1" x14ac:dyDescent="0.25"/>
    <row r="727" s="98" customFormat="1" x14ac:dyDescent="0.25"/>
    <row r="728" s="98" customFormat="1" x14ac:dyDescent="0.25"/>
    <row r="729" s="98" customFormat="1" x14ac:dyDescent="0.25"/>
    <row r="730" s="98" customFormat="1" x14ac:dyDescent="0.25"/>
    <row r="731" s="98" customFormat="1" x14ac:dyDescent="0.25"/>
    <row r="732" s="98" customFormat="1" x14ac:dyDescent="0.25"/>
    <row r="733" s="98" customFormat="1" x14ac:dyDescent="0.25"/>
    <row r="734" s="98" customFormat="1" x14ac:dyDescent="0.25"/>
    <row r="735" s="98" customFormat="1" x14ac:dyDescent="0.25"/>
    <row r="736" s="98" customFormat="1" x14ac:dyDescent="0.25"/>
    <row r="737" s="98" customFormat="1" x14ac:dyDescent="0.25"/>
    <row r="738" s="98" customFormat="1" x14ac:dyDescent="0.25"/>
    <row r="739" s="98" customFormat="1" x14ac:dyDescent="0.25"/>
    <row r="740" s="98" customFormat="1" x14ac:dyDescent="0.25"/>
    <row r="741" s="98" customFormat="1" x14ac:dyDescent="0.25"/>
    <row r="742" s="98" customFormat="1" x14ac:dyDescent="0.25"/>
    <row r="743" s="98" customFormat="1" x14ac:dyDescent="0.25"/>
    <row r="744" s="98" customFormat="1" x14ac:dyDescent="0.25"/>
    <row r="745" s="98" customFormat="1" x14ac:dyDescent="0.25"/>
    <row r="746" s="98" customFormat="1" x14ac:dyDescent="0.25"/>
    <row r="747" s="98" customFormat="1" x14ac:dyDescent="0.25"/>
    <row r="748" s="98" customFormat="1" x14ac:dyDescent="0.25"/>
    <row r="749" s="98" customFormat="1" x14ac:dyDescent="0.25"/>
    <row r="750" s="98" customFormat="1" x14ac:dyDescent="0.25"/>
    <row r="751" s="98" customFormat="1" x14ac:dyDescent="0.25"/>
    <row r="752" s="98" customFormat="1" x14ac:dyDescent="0.25"/>
    <row r="753" s="98" customFormat="1" x14ac:dyDescent="0.25"/>
    <row r="754" s="98" customFormat="1" x14ac:dyDescent="0.25"/>
    <row r="755" s="98" customFormat="1" x14ac:dyDescent="0.25"/>
    <row r="756" s="98" customFormat="1" x14ac:dyDescent="0.25"/>
    <row r="757" s="98" customFormat="1" x14ac:dyDescent="0.25"/>
    <row r="758" s="98" customFormat="1" x14ac:dyDescent="0.25"/>
    <row r="759" s="98" customFormat="1" x14ac:dyDescent="0.25"/>
    <row r="760" s="98" customFormat="1" x14ac:dyDescent="0.25"/>
    <row r="761" s="98" customFormat="1" x14ac:dyDescent="0.25"/>
    <row r="762" s="98" customFormat="1" x14ac:dyDescent="0.25"/>
    <row r="763" s="98" customFormat="1" x14ac:dyDescent="0.25"/>
    <row r="764" s="98" customFormat="1" x14ac:dyDescent="0.25"/>
    <row r="765" s="98" customFormat="1" x14ac:dyDescent="0.25"/>
    <row r="766" s="98" customFormat="1" x14ac:dyDescent="0.25"/>
    <row r="767" s="98" customFormat="1" x14ac:dyDescent="0.25"/>
    <row r="768" s="98" customFormat="1" x14ac:dyDescent="0.25"/>
    <row r="769" s="98" customFormat="1" x14ac:dyDescent="0.25"/>
    <row r="770" s="98" customFormat="1" x14ac:dyDescent="0.25"/>
    <row r="771" s="98" customFormat="1" x14ac:dyDescent="0.25"/>
    <row r="772" s="98" customFormat="1" x14ac:dyDescent="0.25"/>
    <row r="773" s="98" customFormat="1" x14ac:dyDescent="0.25"/>
    <row r="774" s="98" customFormat="1" x14ac:dyDescent="0.25"/>
    <row r="775" s="98" customFormat="1" x14ac:dyDescent="0.25"/>
    <row r="776" s="98" customFormat="1" x14ac:dyDescent="0.25"/>
    <row r="777" s="98" customFormat="1" x14ac:dyDescent="0.25"/>
    <row r="778" s="98" customFormat="1" x14ac:dyDescent="0.25"/>
    <row r="779" s="98" customFormat="1" x14ac:dyDescent="0.25"/>
    <row r="780" s="98" customFormat="1" x14ac:dyDescent="0.25"/>
    <row r="781" s="98" customFormat="1" x14ac:dyDescent="0.25"/>
    <row r="782" s="98" customFormat="1" x14ac:dyDescent="0.25"/>
    <row r="783" s="98" customFormat="1" x14ac:dyDescent="0.25"/>
    <row r="784" s="98" customFormat="1" x14ac:dyDescent="0.25"/>
    <row r="785" s="98" customFormat="1" x14ac:dyDescent="0.25"/>
    <row r="786" s="98" customFormat="1" x14ac:dyDescent="0.25"/>
    <row r="787" s="98" customFormat="1" x14ac:dyDescent="0.25"/>
    <row r="788" s="98" customFormat="1" x14ac:dyDescent="0.25"/>
    <row r="789" s="98" customFormat="1" x14ac:dyDescent="0.25"/>
    <row r="790" s="98" customFormat="1" x14ac:dyDescent="0.25"/>
    <row r="791" s="98" customFormat="1" x14ac:dyDescent="0.25"/>
    <row r="792" s="98" customFormat="1" x14ac:dyDescent="0.25"/>
    <row r="793" s="98" customFormat="1" x14ac:dyDescent="0.25"/>
    <row r="794" s="98" customFormat="1" x14ac:dyDescent="0.25"/>
    <row r="795" s="98" customFormat="1" x14ac:dyDescent="0.25"/>
    <row r="796" s="98" customFormat="1" x14ac:dyDescent="0.25"/>
    <row r="797" s="98" customFormat="1" x14ac:dyDescent="0.25"/>
    <row r="798" s="98" customFormat="1" x14ac:dyDescent="0.25"/>
    <row r="799" s="98" customFormat="1" x14ac:dyDescent="0.25"/>
    <row r="800" s="98" customFormat="1" x14ac:dyDescent="0.25"/>
    <row r="801" s="98" customFormat="1" x14ac:dyDescent="0.25"/>
    <row r="802" s="98" customFormat="1" x14ac:dyDescent="0.25"/>
    <row r="803" s="98" customFormat="1" x14ac:dyDescent="0.25"/>
    <row r="804" s="98" customFormat="1" x14ac:dyDescent="0.25"/>
    <row r="805" s="98" customFormat="1" x14ac:dyDescent="0.25"/>
    <row r="806" s="98" customFormat="1" x14ac:dyDescent="0.25"/>
    <row r="807" s="98" customFormat="1" x14ac:dyDescent="0.25"/>
    <row r="808" s="98" customFormat="1" x14ac:dyDescent="0.25"/>
    <row r="809" s="98" customFormat="1" x14ac:dyDescent="0.25"/>
    <row r="810" s="98" customFormat="1" x14ac:dyDescent="0.25"/>
    <row r="811" s="98" customFormat="1" x14ac:dyDescent="0.25"/>
    <row r="812" s="98" customFormat="1" x14ac:dyDescent="0.25"/>
    <row r="813" s="98" customFormat="1" x14ac:dyDescent="0.25"/>
    <row r="814" s="98" customFormat="1" x14ac:dyDescent="0.25"/>
    <row r="815" s="98" customFormat="1" x14ac:dyDescent="0.25"/>
    <row r="816" s="98" customFormat="1" x14ac:dyDescent="0.25"/>
    <row r="817" s="98" customFormat="1" x14ac:dyDescent="0.25"/>
    <row r="818" s="98" customFormat="1" x14ac:dyDescent="0.25"/>
    <row r="819" s="98" customFormat="1" x14ac:dyDescent="0.25"/>
    <row r="820" s="98" customFormat="1" x14ac:dyDescent="0.25"/>
    <row r="821" s="98" customFormat="1" x14ac:dyDescent="0.25"/>
    <row r="822" s="98" customFormat="1" x14ac:dyDescent="0.25"/>
    <row r="823" s="98" customFormat="1" x14ac:dyDescent="0.25"/>
    <row r="824" s="98" customFormat="1" x14ac:dyDescent="0.25"/>
    <row r="825" s="98" customFormat="1" x14ac:dyDescent="0.25"/>
    <row r="826" s="98" customFormat="1" x14ac:dyDescent="0.25"/>
    <row r="827" s="98" customFormat="1" x14ac:dyDescent="0.25"/>
    <row r="828" s="98" customFormat="1" x14ac:dyDescent="0.25"/>
    <row r="829" s="98" customFormat="1" x14ac:dyDescent="0.25"/>
    <row r="830" s="98" customFormat="1" x14ac:dyDescent="0.25"/>
    <row r="831" s="98" customFormat="1" x14ac:dyDescent="0.25"/>
    <row r="832" s="98" customFormat="1" x14ac:dyDescent="0.25"/>
    <row r="833" s="98" customFormat="1" x14ac:dyDescent="0.25"/>
    <row r="834" s="98" customFormat="1" x14ac:dyDescent="0.25"/>
    <row r="835" s="98" customFormat="1" x14ac:dyDescent="0.25"/>
    <row r="836" s="98" customFormat="1" x14ac:dyDescent="0.25"/>
    <row r="837" s="98" customFormat="1" x14ac:dyDescent="0.25"/>
    <row r="838" s="98" customFormat="1" x14ac:dyDescent="0.25"/>
    <row r="839" s="98" customFormat="1" x14ac:dyDescent="0.25"/>
    <row r="840" s="98" customFormat="1" x14ac:dyDescent="0.25"/>
    <row r="841" s="98" customFormat="1" x14ac:dyDescent="0.25"/>
    <row r="842" s="98" customFormat="1" x14ac:dyDescent="0.25"/>
    <row r="843" s="98" customFormat="1" x14ac:dyDescent="0.25"/>
    <row r="844" s="98" customFormat="1" x14ac:dyDescent="0.25"/>
    <row r="845" s="98" customFormat="1" x14ac:dyDescent="0.25"/>
    <row r="846" s="98" customFormat="1" x14ac:dyDescent="0.25"/>
    <row r="847" s="98" customFormat="1" x14ac:dyDescent="0.25"/>
    <row r="848" s="98" customFormat="1" x14ac:dyDescent="0.25"/>
    <row r="849" s="98" customFormat="1" x14ac:dyDescent="0.25"/>
    <row r="850" s="98" customFormat="1" x14ac:dyDescent="0.25"/>
    <row r="851" s="98" customFormat="1" x14ac:dyDescent="0.25"/>
    <row r="852" s="98" customFormat="1" x14ac:dyDescent="0.25"/>
    <row r="853" s="98" customFormat="1" x14ac:dyDescent="0.25"/>
    <row r="854" s="98" customFormat="1" x14ac:dyDescent="0.25"/>
    <row r="855" s="98" customFormat="1" x14ac:dyDescent="0.25"/>
    <row r="856" s="98" customFormat="1" x14ac:dyDescent="0.25"/>
    <row r="857" s="98" customFormat="1" x14ac:dyDescent="0.25"/>
    <row r="858" s="98" customFormat="1" x14ac:dyDescent="0.25"/>
    <row r="859" s="98" customFormat="1" x14ac:dyDescent="0.25"/>
    <row r="860" s="98" customFormat="1" x14ac:dyDescent="0.25"/>
    <row r="861" s="98" customFormat="1" x14ac:dyDescent="0.25"/>
    <row r="862" s="98" customFormat="1" x14ac:dyDescent="0.25"/>
    <row r="863" s="98" customFormat="1" x14ac:dyDescent="0.25"/>
    <row r="864" s="98" customFormat="1" x14ac:dyDescent="0.25"/>
    <row r="865" s="98" customFormat="1" x14ac:dyDescent="0.25"/>
    <row r="866" s="98" customFormat="1" x14ac:dyDescent="0.25"/>
    <row r="867" s="98" customFormat="1" x14ac:dyDescent="0.25"/>
    <row r="868" s="98" customFormat="1" x14ac:dyDescent="0.25"/>
    <row r="869" s="98" customFormat="1" x14ac:dyDescent="0.25"/>
    <row r="870" s="98" customFormat="1" x14ac:dyDescent="0.25"/>
    <row r="871" s="98" customFormat="1" x14ac:dyDescent="0.25"/>
    <row r="872" s="98" customFormat="1" x14ac:dyDescent="0.25"/>
    <row r="873" s="98" customFormat="1" x14ac:dyDescent="0.25"/>
    <row r="874" s="98" customFormat="1" x14ac:dyDescent="0.25"/>
    <row r="875" s="98" customFormat="1" x14ac:dyDescent="0.25"/>
    <row r="876" s="98" customFormat="1" x14ac:dyDescent="0.25"/>
    <row r="877" s="98" customFormat="1" x14ac:dyDescent="0.25"/>
    <row r="878" s="98" customFormat="1" x14ac:dyDescent="0.25"/>
    <row r="879" s="98" customFormat="1" x14ac:dyDescent="0.25"/>
    <row r="880" s="98" customFormat="1" x14ac:dyDescent="0.25"/>
    <row r="881" s="98" customFormat="1" x14ac:dyDescent="0.25"/>
    <row r="882" s="98" customFormat="1" x14ac:dyDescent="0.25"/>
    <row r="883" s="98" customFormat="1" x14ac:dyDescent="0.25"/>
    <row r="884" s="98" customFormat="1" x14ac:dyDescent="0.25"/>
    <row r="885" s="98" customFormat="1" x14ac:dyDescent="0.25"/>
    <row r="886" s="98" customFormat="1" x14ac:dyDescent="0.25"/>
    <row r="887" s="98" customFormat="1" x14ac:dyDescent="0.25"/>
    <row r="888" s="98" customFormat="1" x14ac:dyDescent="0.25"/>
    <row r="889" s="98" customFormat="1" x14ac:dyDescent="0.25"/>
    <row r="890" s="98" customFormat="1" x14ac:dyDescent="0.25"/>
    <row r="891" s="98" customFormat="1" x14ac:dyDescent="0.25"/>
    <row r="892" s="98" customFormat="1" x14ac:dyDescent="0.25"/>
    <row r="893" s="98" customFormat="1" x14ac:dyDescent="0.25"/>
    <row r="894" s="98" customFormat="1" x14ac:dyDescent="0.25"/>
    <row r="895" s="98" customFormat="1" x14ac:dyDescent="0.25"/>
    <row r="896" s="98" customFormat="1" x14ac:dyDescent="0.25"/>
    <row r="897" s="98" customFormat="1" x14ac:dyDescent="0.25"/>
    <row r="898" s="98" customFormat="1" x14ac:dyDescent="0.25"/>
    <row r="899" s="98" customFormat="1" x14ac:dyDescent="0.25"/>
    <row r="900" s="98" customFormat="1" x14ac:dyDescent="0.25"/>
    <row r="901" s="98" customFormat="1" x14ac:dyDescent="0.25"/>
    <row r="902" s="98" customFormat="1" x14ac:dyDescent="0.25"/>
    <row r="903" s="98" customFormat="1" x14ac:dyDescent="0.25"/>
    <row r="904" s="98" customFormat="1" x14ac:dyDescent="0.25"/>
    <row r="905" s="98" customFormat="1" x14ac:dyDescent="0.25"/>
    <row r="906" s="98" customFormat="1" x14ac:dyDescent="0.25"/>
    <row r="907" s="98" customFormat="1" x14ac:dyDescent="0.25"/>
    <row r="908" s="98" customFormat="1" x14ac:dyDescent="0.25"/>
    <row r="909" s="98" customFormat="1" x14ac:dyDescent="0.25"/>
    <row r="910" s="98" customFormat="1" x14ac:dyDescent="0.25"/>
    <row r="911" s="98" customFormat="1" x14ac:dyDescent="0.25"/>
    <row r="912" s="98" customFormat="1" x14ac:dyDescent="0.25"/>
    <row r="913" s="98" customFormat="1" x14ac:dyDescent="0.25"/>
    <row r="914" s="98" customFormat="1" x14ac:dyDescent="0.25"/>
    <row r="915" s="98" customFormat="1" x14ac:dyDescent="0.25"/>
    <row r="916" s="98" customFormat="1" x14ac:dyDescent="0.25"/>
    <row r="917" s="98" customFormat="1" x14ac:dyDescent="0.25"/>
    <row r="918" s="98" customFormat="1" x14ac:dyDescent="0.25"/>
    <row r="919" s="98" customFormat="1" x14ac:dyDescent="0.25"/>
    <row r="920" s="98" customFormat="1" x14ac:dyDescent="0.25"/>
    <row r="921" s="98" customFormat="1" x14ac:dyDescent="0.25"/>
    <row r="922" s="98" customFormat="1" x14ac:dyDescent="0.25"/>
    <row r="923" s="98" customFormat="1" x14ac:dyDescent="0.25"/>
    <row r="924" s="98" customFormat="1" x14ac:dyDescent="0.25"/>
    <row r="925" s="98" customFormat="1" x14ac:dyDescent="0.25"/>
    <row r="926" s="98" customFormat="1" x14ac:dyDescent="0.25"/>
    <row r="927" s="98" customFormat="1" x14ac:dyDescent="0.25"/>
    <row r="928" s="98" customFormat="1" x14ac:dyDescent="0.25"/>
    <row r="929" s="98" customFormat="1" x14ac:dyDescent="0.25"/>
    <row r="930" s="98" customFormat="1" x14ac:dyDescent="0.25"/>
    <row r="931" s="98" customFormat="1" x14ac:dyDescent="0.25"/>
    <row r="932" s="98" customFormat="1" x14ac:dyDescent="0.25"/>
    <row r="933" s="98" customFormat="1" x14ac:dyDescent="0.25"/>
    <row r="934" s="98" customFormat="1" x14ac:dyDescent="0.25"/>
    <row r="935" s="98" customFormat="1" x14ac:dyDescent="0.25"/>
    <row r="936" s="98" customFormat="1" x14ac:dyDescent="0.25"/>
    <row r="937" s="98" customFormat="1" x14ac:dyDescent="0.25"/>
    <row r="938" s="98" customFormat="1" x14ac:dyDescent="0.25"/>
    <row r="939" s="98" customFormat="1" x14ac:dyDescent="0.25"/>
    <row r="940" s="98" customFormat="1" x14ac:dyDescent="0.25"/>
    <row r="941" s="98" customFormat="1" x14ac:dyDescent="0.25"/>
    <row r="942" s="98" customFormat="1" x14ac:dyDescent="0.25"/>
    <row r="943" s="98" customFormat="1" x14ac:dyDescent="0.25"/>
    <row r="944" s="98" customFormat="1" x14ac:dyDescent="0.25"/>
    <row r="945" s="98" customFormat="1" x14ac:dyDescent="0.25"/>
    <row r="946" s="98" customFormat="1" x14ac:dyDescent="0.25"/>
    <row r="947" s="98" customFormat="1" x14ac:dyDescent="0.25"/>
    <row r="948" s="98" customFormat="1" x14ac:dyDescent="0.25"/>
    <row r="949" s="98" customFormat="1" x14ac:dyDescent="0.25"/>
    <row r="950" s="98" customFormat="1" x14ac:dyDescent="0.25"/>
    <row r="951" s="98" customFormat="1" x14ac:dyDescent="0.25"/>
    <row r="952" s="98" customFormat="1" x14ac:dyDescent="0.25"/>
    <row r="953" s="98" customFormat="1" x14ac:dyDescent="0.25"/>
    <row r="954" s="98" customFormat="1" x14ac:dyDescent="0.25"/>
    <row r="955" s="98" customFormat="1" x14ac:dyDescent="0.25"/>
    <row r="956" s="98" customFormat="1" x14ac:dyDescent="0.25"/>
    <row r="957" s="98" customFormat="1" x14ac:dyDescent="0.25"/>
    <row r="958" s="98" customFormat="1" x14ac:dyDescent="0.25"/>
    <row r="959" s="98" customFormat="1" x14ac:dyDescent="0.25"/>
    <row r="960" s="98" customFormat="1" x14ac:dyDescent="0.25"/>
    <row r="961" s="98" customFormat="1" x14ac:dyDescent="0.25"/>
    <row r="962" s="98" customFormat="1" x14ac:dyDescent="0.25"/>
    <row r="963" s="98" customFormat="1" x14ac:dyDescent="0.25"/>
    <row r="964" s="98" customFormat="1" x14ac:dyDescent="0.25"/>
    <row r="965" s="98" customFormat="1" x14ac:dyDescent="0.25"/>
    <row r="966" s="98" customFormat="1" x14ac:dyDescent="0.25"/>
    <row r="967" s="98" customFormat="1" x14ac:dyDescent="0.25"/>
    <row r="968" s="98" customFormat="1" x14ac:dyDescent="0.25"/>
    <row r="969" s="98" customFormat="1" x14ac:dyDescent="0.25"/>
    <row r="970" s="98" customFormat="1" x14ac:dyDescent="0.25"/>
    <row r="971" s="98" customFormat="1" x14ac:dyDescent="0.25"/>
    <row r="972" s="98" customFormat="1" x14ac:dyDescent="0.25"/>
    <row r="973" s="98" customFormat="1" x14ac:dyDescent="0.25"/>
    <row r="974" s="98" customFormat="1" x14ac:dyDescent="0.25"/>
    <row r="975" s="98" customFormat="1" x14ac:dyDescent="0.25"/>
    <row r="976" s="98" customFormat="1" x14ac:dyDescent="0.25"/>
    <row r="977" s="98" customFormat="1" x14ac:dyDescent="0.25"/>
    <row r="978" s="98" customFormat="1" x14ac:dyDescent="0.25"/>
    <row r="979" s="98" customFormat="1" x14ac:dyDescent="0.25"/>
    <row r="980" s="98" customFormat="1" x14ac:dyDescent="0.25"/>
    <row r="981" s="98" customFormat="1" x14ac:dyDescent="0.25"/>
    <row r="982" s="98" customFormat="1" x14ac:dyDescent="0.25"/>
    <row r="983" s="98" customFormat="1" x14ac:dyDescent="0.25"/>
    <row r="984" s="98" customFormat="1" x14ac:dyDescent="0.25"/>
    <row r="985" s="98" customFormat="1" x14ac:dyDescent="0.25"/>
    <row r="986" s="98" customFormat="1" x14ac:dyDescent="0.25"/>
    <row r="987" s="98" customFormat="1" x14ac:dyDescent="0.25"/>
    <row r="988" s="98" customFormat="1" x14ac:dyDescent="0.25"/>
    <row r="989" s="98" customFormat="1" x14ac:dyDescent="0.25"/>
    <row r="990" s="98" customFormat="1" x14ac:dyDescent="0.25"/>
    <row r="991" s="98" customFormat="1" x14ac:dyDescent="0.25"/>
    <row r="992" s="98" customFormat="1" x14ac:dyDescent="0.25"/>
    <row r="993" s="98" customFormat="1" x14ac:dyDescent="0.25"/>
    <row r="994" s="98" customFormat="1" x14ac:dyDescent="0.25"/>
    <row r="995" s="98" customFormat="1" x14ac:dyDescent="0.25"/>
    <row r="996" s="98" customFormat="1" x14ac:dyDescent="0.25"/>
    <row r="997" s="98" customFormat="1" x14ac:dyDescent="0.25"/>
    <row r="998" s="98" customFormat="1" x14ac:dyDescent="0.25"/>
    <row r="999" s="98" customFormat="1" x14ac:dyDescent="0.25"/>
    <row r="1000" s="98" customFormat="1" x14ac:dyDescent="0.25"/>
    <row r="1001" s="98" customFormat="1" x14ac:dyDescent="0.25"/>
    <row r="1002" s="98" customFormat="1" x14ac:dyDescent="0.25"/>
    <row r="1003" s="98" customFormat="1" x14ac:dyDescent="0.25"/>
    <row r="1004" s="98" customFormat="1" x14ac:dyDescent="0.25"/>
    <row r="1005" s="98" customFormat="1" x14ac:dyDescent="0.25"/>
    <row r="1006" s="98" customFormat="1" x14ac:dyDescent="0.25"/>
    <row r="1007" s="98" customFormat="1" x14ac:dyDescent="0.25"/>
    <row r="1008" s="98" customFormat="1" x14ac:dyDescent="0.25"/>
    <row r="1009" s="98" customFormat="1" x14ac:dyDescent="0.25"/>
    <row r="1010" s="98" customFormat="1" x14ac:dyDescent="0.25"/>
    <row r="1011" s="98" customFormat="1" x14ac:dyDescent="0.25"/>
    <row r="1012" s="98" customFormat="1" x14ac:dyDescent="0.25"/>
    <row r="1013" s="98" customFormat="1" x14ac:dyDescent="0.25"/>
    <row r="1014" s="98" customFormat="1" x14ac:dyDescent="0.25"/>
    <row r="1015" s="98" customFormat="1" x14ac:dyDescent="0.25"/>
    <row r="1016" s="98" customFormat="1" x14ac:dyDescent="0.25"/>
    <row r="1017" s="98" customFormat="1" x14ac:dyDescent="0.25"/>
    <row r="1018" s="98" customFormat="1" x14ac:dyDescent="0.25"/>
    <row r="1019" s="98" customFormat="1" x14ac:dyDescent="0.25"/>
    <row r="1020" s="98" customFormat="1" x14ac:dyDescent="0.25"/>
    <row r="1021" s="98" customFormat="1" x14ac:dyDescent="0.25"/>
    <row r="1022" s="98" customFormat="1" x14ac:dyDescent="0.25"/>
    <row r="1023" s="98" customFormat="1" x14ac:dyDescent="0.25"/>
    <row r="1024" s="98" customFormat="1" x14ac:dyDescent="0.25"/>
    <row r="1025" s="98" customFormat="1" x14ac:dyDescent="0.25"/>
    <row r="1026" s="98" customFormat="1" x14ac:dyDescent="0.25"/>
    <row r="1027" s="98" customFormat="1" x14ac:dyDescent="0.25"/>
    <row r="1028" s="98" customFormat="1" x14ac:dyDescent="0.25"/>
    <row r="1029" s="98" customFormat="1" x14ac:dyDescent="0.25"/>
    <row r="1030" s="98" customFormat="1" x14ac:dyDescent="0.25"/>
    <row r="1031" s="98" customFormat="1" x14ac:dyDescent="0.25"/>
    <row r="1032" s="98" customFormat="1" x14ac:dyDescent="0.25"/>
    <row r="1033" s="98" customFormat="1" x14ac:dyDescent="0.25"/>
    <row r="1034" s="98" customFormat="1" x14ac:dyDescent="0.25"/>
    <row r="1035" s="98" customFormat="1" x14ac:dyDescent="0.25"/>
    <row r="1036" s="98" customFormat="1" x14ac:dyDescent="0.25"/>
    <row r="1037" s="98" customFormat="1" x14ac:dyDescent="0.25"/>
    <row r="1038" s="98" customFormat="1" x14ac:dyDescent="0.25"/>
    <row r="1039" s="98" customFormat="1" x14ac:dyDescent="0.25"/>
    <row r="1040" s="98" customFormat="1" x14ac:dyDescent="0.25"/>
    <row r="1041" s="98" customFormat="1" x14ac:dyDescent="0.25"/>
    <row r="1042" s="98" customFormat="1" x14ac:dyDescent="0.25"/>
    <row r="1043" s="98" customFormat="1" x14ac:dyDescent="0.25"/>
    <row r="1044" s="98" customFormat="1" x14ac:dyDescent="0.25"/>
    <row r="1045" s="98" customFormat="1" x14ac:dyDescent="0.25"/>
    <row r="1046" s="98" customFormat="1" x14ac:dyDescent="0.25"/>
    <row r="1047" s="98" customFormat="1" x14ac:dyDescent="0.25"/>
    <row r="1048" s="98" customFormat="1" x14ac:dyDescent="0.25"/>
    <row r="1049" s="98" customFormat="1" x14ac:dyDescent="0.25"/>
    <row r="1050" s="98" customFormat="1" x14ac:dyDescent="0.25"/>
    <row r="1051" s="98" customFormat="1" x14ac:dyDescent="0.25"/>
    <row r="1052" s="98" customFormat="1" x14ac:dyDescent="0.25"/>
    <row r="1053" s="98" customFormat="1" x14ac:dyDescent="0.25"/>
    <row r="1054" s="98" customFormat="1" x14ac:dyDescent="0.25"/>
    <row r="1055" s="98" customFormat="1" x14ac:dyDescent="0.25"/>
    <row r="1056" s="98" customFormat="1" x14ac:dyDescent="0.25"/>
    <row r="1057" s="98" customFormat="1" x14ac:dyDescent="0.25"/>
    <row r="1058" s="98" customFormat="1" x14ac:dyDescent="0.25"/>
    <row r="1059" s="98" customFormat="1" x14ac:dyDescent="0.25"/>
    <row r="1060" s="98" customFormat="1" x14ac:dyDescent="0.25"/>
    <row r="1061" s="98" customFormat="1" x14ac:dyDescent="0.25"/>
    <row r="1062" s="98" customFormat="1" x14ac:dyDescent="0.25"/>
    <row r="1063" s="98" customFormat="1" x14ac:dyDescent="0.25"/>
    <row r="1064" s="98" customFormat="1" x14ac:dyDescent="0.25"/>
    <row r="1065" s="98" customFormat="1" x14ac:dyDescent="0.25"/>
    <row r="1066" s="98" customFormat="1" x14ac:dyDescent="0.25"/>
    <row r="1067" s="98" customFormat="1" x14ac:dyDescent="0.25"/>
    <row r="1068" s="98" customFormat="1" x14ac:dyDescent="0.25"/>
    <row r="1069" s="98" customFormat="1" x14ac:dyDescent="0.25"/>
    <row r="1070" s="98" customFormat="1" x14ac:dyDescent="0.25"/>
    <row r="1071" s="98" customFormat="1" x14ac:dyDescent="0.25"/>
    <row r="1072" s="98" customFormat="1" x14ac:dyDescent="0.25"/>
    <row r="1073" s="98" customFormat="1" x14ac:dyDescent="0.25"/>
    <row r="1074" s="98" customFormat="1" x14ac:dyDescent="0.25"/>
    <row r="1075" s="98" customFormat="1" x14ac:dyDescent="0.25"/>
    <row r="1076" s="98" customFormat="1" x14ac:dyDescent="0.25"/>
    <row r="1077" s="98" customFormat="1" x14ac:dyDescent="0.25"/>
    <row r="1078" s="98" customFormat="1" x14ac:dyDescent="0.25"/>
    <row r="1079" s="98" customFormat="1" x14ac:dyDescent="0.25"/>
    <row r="1080" s="98" customFormat="1" x14ac:dyDescent="0.25"/>
    <row r="1081" s="98" customFormat="1" x14ac:dyDescent="0.25"/>
    <row r="1082" s="98" customFormat="1" x14ac:dyDescent="0.25"/>
    <row r="1083" s="98" customFormat="1" x14ac:dyDescent="0.25"/>
    <row r="1084" s="98" customFormat="1" x14ac:dyDescent="0.25"/>
    <row r="1085" s="98" customFormat="1" x14ac:dyDescent="0.25"/>
    <row r="1086" s="98" customFormat="1" x14ac:dyDescent="0.25"/>
    <row r="1087" s="98" customFormat="1" x14ac:dyDescent="0.25"/>
    <row r="1088" s="98" customFormat="1" x14ac:dyDescent="0.25"/>
    <row r="1089" s="98" customFormat="1" x14ac:dyDescent="0.25"/>
    <row r="1090" s="98" customFormat="1" x14ac:dyDescent="0.25"/>
    <row r="1091" s="98" customFormat="1" x14ac:dyDescent="0.25"/>
    <row r="1092" s="98" customFormat="1" x14ac:dyDescent="0.25"/>
    <row r="1093" s="98" customFormat="1" x14ac:dyDescent="0.25"/>
    <row r="1094" s="98" customFormat="1" x14ac:dyDescent="0.25"/>
    <row r="1095" s="98" customFormat="1" x14ac:dyDescent="0.25"/>
    <row r="1096" s="98" customFormat="1" x14ac:dyDescent="0.25"/>
    <row r="1097" s="98" customFormat="1" x14ac:dyDescent="0.25"/>
    <row r="1098" s="98" customFormat="1" x14ac:dyDescent="0.25"/>
    <row r="1099" s="98" customFormat="1" x14ac:dyDescent="0.25"/>
    <row r="1100" s="98" customFormat="1" x14ac:dyDescent="0.25"/>
    <row r="1101" s="98" customFormat="1" x14ac:dyDescent="0.25"/>
    <row r="1102" s="98" customFormat="1" x14ac:dyDescent="0.25"/>
    <row r="1103" s="98" customFormat="1" x14ac:dyDescent="0.25"/>
    <row r="1104" s="98" customFormat="1" x14ac:dyDescent="0.25"/>
    <row r="1105" s="98" customFormat="1" x14ac:dyDescent="0.25"/>
    <row r="1106" s="98" customFormat="1" x14ac:dyDescent="0.25"/>
    <row r="1107" s="98" customFormat="1" x14ac:dyDescent="0.25"/>
    <row r="1108" s="98" customFormat="1" x14ac:dyDescent="0.25"/>
    <row r="1109" s="98" customFormat="1" x14ac:dyDescent="0.25"/>
    <row r="1110" s="98" customFormat="1" x14ac:dyDescent="0.25"/>
    <row r="1111" s="98" customFormat="1" x14ac:dyDescent="0.25"/>
    <row r="1112" s="98" customFormat="1" x14ac:dyDescent="0.25"/>
    <row r="1113" s="98" customFormat="1" x14ac:dyDescent="0.25"/>
    <row r="1114" s="98" customFormat="1" x14ac:dyDescent="0.25"/>
    <row r="1115" s="98" customFormat="1" x14ac:dyDescent="0.25"/>
    <row r="1116" s="98" customFormat="1" x14ac:dyDescent="0.25"/>
    <row r="1117" s="98" customFormat="1" x14ac:dyDescent="0.25"/>
    <row r="1118" s="98" customFormat="1" x14ac:dyDescent="0.25"/>
    <row r="1119" s="98" customFormat="1" x14ac:dyDescent="0.25"/>
    <row r="1120" s="98" customFormat="1" x14ac:dyDescent="0.25"/>
    <row r="1121" s="98" customFormat="1" x14ac:dyDescent="0.25"/>
    <row r="1122" s="98" customFormat="1" x14ac:dyDescent="0.25"/>
    <row r="1123" s="98" customFormat="1" x14ac:dyDescent="0.25"/>
    <row r="1124" s="98" customFormat="1" x14ac:dyDescent="0.25"/>
    <row r="1125" s="98" customFormat="1" x14ac:dyDescent="0.25"/>
    <row r="1126" s="98" customFormat="1" x14ac:dyDescent="0.25"/>
    <row r="1127" s="98" customFormat="1" x14ac:dyDescent="0.25"/>
    <row r="1128" s="98" customFormat="1" x14ac:dyDescent="0.25"/>
    <row r="1129" s="98" customFormat="1" x14ac:dyDescent="0.25"/>
    <row r="1130" s="98" customFormat="1" x14ac:dyDescent="0.25"/>
    <row r="1131" s="98" customFormat="1" x14ac:dyDescent="0.25"/>
    <row r="1132" s="98" customFormat="1" x14ac:dyDescent="0.25"/>
    <row r="1133" s="98" customFormat="1" x14ac:dyDescent="0.25"/>
    <row r="1134" s="98" customFormat="1" x14ac:dyDescent="0.25"/>
    <row r="1135" s="98" customFormat="1" x14ac:dyDescent="0.25"/>
    <row r="1136" s="98" customFormat="1" x14ac:dyDescent="0.25"/>
    <row r="1137" s="98" customFormat="1" x14ac:dyDescent="0.25"/>
    <row r="1138" s="98" customFormat="1" x14ac:dyDescent="0.25"/>
    <row r="1139" s="98" customFormat="1" x14ac:dyDescent="0.25"/>
    <row r="1140" s="98" customFormat="1" x14ac:dyDescent="0.25"/>
    <row r="1141" s="98" customFormat="1" x14ac:dyDescent="0.25"/>
    <row r="1142" s="98" customFormat="1" x14ac:dyDescent="0.25"/>
    <row r="1143" s="98" customFormat="1" x14ac:dyDescent="0.25"/>
    <row r="1144" s="98" customFormat="1" x14ac:dyDescent="0.25"/>
    <row r="1145" s="98" customFormat="1" x14ac:dyDescent="0.25"/>
    <row r="1146" s="98" customFormat="1" x14ac:dyDescent="0.25"/>
    <row r="1147" s="98" customFormat="1" x14ac:dyDescent="0.25"/>
    <row r="1148" s="98" customFormat="1" x14ac:dyDescent="0.25"/>
    <row r="1149" s="98" customFormat="1" x14ac:dyDescent="0.25"/>
    <row r="1150" s="98" customFormat="1" x14ac:dyDescent="0.25"/>
    <row r="1151" s="98" customFormat="1" x14ac:dyDescent="0.25"/>
    <row r="1152" s="98" customFormat="1" x14ac:dyDescent="0.25"/>
    <row r="1153" s="98" customFormat="1" x14ac:dyDescent="0.25"/>
    <row r="1154" s="98" customFormat="1" x14ac:dyDescent="0.25"/>
    <row r="1155" s="98" customFormat="1" x14ac:dyDescent="0.25"/>
    <row r="1156" s="98" customFormat="1" x14ac:dyDescent="0.25"/>
    <row r="1157" s="98" customFormat="1" x14ac:dyDescent="0.25"/>
    <row r="1158" s="98" customFormat="1" x14ac:dyDescent="0.25"/>
    <row r="1159" s="98" customFormat="1" x14ac:dyDescent="0.25"/>
    <row r="1160" s="98" customFormat="1" x14ac:dyDescent="0.25"/>
    <row r="1161" s="98" customFormat="1" x14ac:dyDescent="0.25"/>
    <row r="1162" s="98" customFormat="1" x14ac:dyDescent="0.25"/>
    <row r="1163" s="98" customFormat="1" x14ac:dyDescent="0.25"/>
    <row r="1164" s="98" customFormat="1" x14ac:dyDescent="0.25"/>
    <row r="1165" s="98" customFormat="1" x14ac:dyDescent="0.25"/>
    <row r="1166" s="98" customFormat="1" x14ac:dyDescent="0.25"/>
    <row r="1167" s="98" customFormat="1" x14ac:dyDescent="0.25"/>
    <row r="1168" s="98" customFormat="1" x14ac:dyDescent="0.25"/>
    <row r="1169" s="98" customFormat="1" x14ac:dyDescent="0.25"/>
    <row r="1170" s="98" customFormat="1" x14ac:dyDescent="0.25"/>
    <row r="1171" s="98" customFormat="1" x14ac:dyDescent="0.25"/>
    <row r="1172" s="98" customFormat="1" x14ac:dyDescent="0.25"/>
    <row r="1173" s="98" customFormat="1" x14ac:dyDescent="0.25"/>
    <row r="1174" s="98" customFormat="1" x14ac:dyDescent="0.25"/>
    <row r="1175" s="98" customFormat="1" x14ac:dyDescent="0.25"/>
    <row r="1176" s="98" customFormat="1" x14ac:dyDescent="0.25"/>
    <row r="1177" s="98" customFormat="1" x14ac:dyDescent="0.25"/>
    <row r="1178" s="98" customFormat="1" x14ac:dyDescent="0.25"/>
    <row r="1179" s="98" customFormat="1" x14ac:dyDescent="0.25"/>
    <row r="1180" s="98" customFormat="1" x14ac:dyDescent="0.25"/>
    <row r="1181" s="98" customFormat="1" x14ac:dyDescent="0.25"/>
    <row r="1182" s="98" customFormat="1" x14ac:dyDescent="0.25"/>
    <row r="1183" s="98" customFormat="1" x14ac:dyDescent="0.25"/>
    <row r="1184" s="98" customFormat="1" x14ac:dyDescent="0.25"/>
    <row r="1185" s="98" customFormat="1" x14ac:dyDescent="0.25"/>
    <row r="1186" s="98" customFormat="1" x14ac:dyDescent="0.25"/>
    <row r="1187" s="98" customFormat="1" x14ac:dyDescent="0.25"/>
    <row r="1188" s="98" customFormat="1" x14ac:dyDescent="0.25"/>
    <row r="1189" s="98" customFormat="1" x14ac:dyDescent="0.25"/>
    <row r="1190" s="98" customFormat="1" x14ac:dyDescent="0.25"/>
    <row r="1191" s="98" customFormat="1" x14ac:dyDescent="0.25"/>
    <row r="1192" s="98" customFormat="1" x14ac:dyDescent="0.25"/>
    <row r="1193" s="98" customFormat="1" x14ac:dyDescent="0.25"/>
    <row r="1194" s="98" customFormat="1" x14ac:dyDescent="0.25"/>
    <row r="1195" s="98" customFormat="1" x14ac:dyDescent="0.25"/>
    <row r="1196" s="98" customFormat="1" x14ac:dyDescent="0.25"/>
    <row r="1197" s="98" customFormat="1" x14ac:dyDescent="0.25"/>
    <row r="1198" s="98" customFormat="1" x14ac:dyDescent="0.25"/>
    <row r="1199" s="98" customFormat="1" x14ac:dyDescent="0.25"/>
    <row r="1200" s="98" customFormat="1" x14ac:dyDescent="0.25"/>
    <row r="1201" s="98" customFormat="1" x14ac:dyDescent="0.25"/>
    <row r="1202" s="98" customFormat="1" x14ac:dyDescent="0.25"/>
    <row r="1203" s="98" customFormat="1" x14ac:dyDescent="0.25"/>
    <row r="1204" s="98" customFormat="1" x14ac:dyDescent="0.25"/>
    <row r="1205" s="98" customFormat="1" x14ac:dyDescent="0.25"/>
    <row r="1206" s="98" customFormat="1" x14ac:dyDescent="0.25"/>
    <row r="1207" s="98" customFormat="1" x14ac:dyDescent="0.25"/>
    <row r="1208" s="98" customFormat="1" x14ac:dyDescent="0.25"/>
    <row r="1209" s="98" customFormat="1" x14ac:dyDescent="0.25"/>
    <row r="1210" s="98" customFormat="1" x14ac:dyDescent="0.25"/>
    <row r="1211" s="98" customFormat="1" x14ac:dyDescent="0.25"/>
    <row r="1212" s="98" customFormat="1" x14ac:dyDescent="0.25"/>
    <row r="1213" s="98" customFormat="1" x14ac:dyDescent="0.25"/>
    <row r="1214" s="98" customFormat="1" x14ac:dyDescent="0.25"/>
    <row r="1215" s="98" customFormat="1" x14ac:dyDescent="0.25"/>
    <row r="1216" s="98" customFormat="1" x14ac:dyDescent="0.25"/>
    <row r="1217" s="98" customFormat="1" x14ac:dyDescent="0.25"/>
    <row r="1218" s="98" customFormat="1" x14ac:dyDescent="0.25"/>
    <row r="1219" s="98" customFormat="1" x14ac:dyDescent="0.25"/>
    <row r="1220" s="98" customFormat="1" x14ac:dyDescent="0.25"/>
    <row r="1221" s="98" customFormat="1" x14ac:dyDescent="0.25"/>
    <row r="1222" s="98" customFormat="1" x14ac:dyDescent="0.25"/>
    <row r="1223" s="98" customFormat="1" x14ac:dyDescent="0.25"/>
    <row r="1224" s="98" customFormat="1" x14ac:dyDescent="0.25"/>
    <row r="1225" s="98" customFormat="1" x14ac:dyDescent="0.25"/>
    <row r="1226" s="98" customFormat="1" x14ac:dyDescent="0.25"/>
    <row r="1227" s="98" customFormat="1" x14ac:dyDescent="0.25"/>
    <row r="1228" s="98" customFormat="1" x14ac:dyDescent="0.25"/>
    <row r="1229" s="98" customFormat="1" x14ac:dyDescent="0.25"/>
    <row r="1230" s="98" customFormat="1" x14ac:dyDescent="0.25"/>
    <row r="1231" s="98" customFormat="1" x14ac:dyDescent="0.25"/>
    <row r="1232" s="98" customFormat="1" x14ac:dyDescent="0.25"/>
    <row r="1233" s="98" customFormat="1" x14ac:dyDescent="0.25"/>
    <row r="1234" s="98" customFormat="1" x14ac:dyDescent="0.25"/>
    <row r="1235" s="98" customFormat="1" x14ac:dyDescent="0.25"/>
    <row r="1236" s="98" customFormat="1" x14ac:dyDescent="0.25"/>
    <row r="1237" s="98" customFormat="1" x14ac:dyDescent="0.25"/>
    <row r="1238" s="98" customFormat="1" x14ac:dyDescent="0.25"/>
    <row r="1239" s="98" customFormat="1" x14ac:dyDescent="0.25"/>
    <row r="1240" s="98" customFormat="1" x14ac:dyDescent="0.25"/>
    <row r="1241" s="98" customFormat="1" x14ac:dyDescent="0.25"/>
    <row r="1242" s="98" customFormat="1" x14ac:dyDescent="0.25"/>
    <row r="1243" s="98" customFormat="1" x14ac:dyDescent="0.25"/>
    <row r="1244" s="98" customFormat="1" x14ac:dyDescent="0.25"/>
    <row r="1245" s="98" customFormat="1" x14ac:dyDescent="0.25"/>
    <row r="1246" s="98" customFormat="1" x14ac:dyDescent="0.25"/>
    <row r="1247" s="98" customFormat="1" x14ac:dyDescent="0.25"/>
    <row r="1248" s="98" customFormat="1" x14ac:dyDescent="0.25"/>
    <row r="1249" s="98" customFormat="1" x14ac:dyDescent="0.25"/>
    <row r="1250" s="98" customFormat="1" x14ac:dyDescent="0.25"/>
    <row r="1251" s="98" customFormat="1" x14ac:dyDescent="0.25"/>
    <row r="1252" s="98" customFormat="1" x14ac:dyDescent="0.25"/>
    <row r="1253" s="98" customFormat="1" x14ac:dyDescent="0.25"/>
    <row r="1254" s="98" customFormat="1" x14ac:dyDescent="0.25"/>
    <row r="1255" s="98" customFormat="1" x14ac:dyDescent="0.25"/>
    <row r="1256" s="98" customFormat="1" x14ac:dyDescent="0.25"/>
    <row r="1257" s="98" customFormat="1" x14ac:dyDescent="0.25"/>
    <row r="1258" s="98" customFormat="1" x14ac:dyDescent="0.25"/>
    <row r="1259" s="98" customFormat="1" x14ac:dyDescent="0.25"/>
    <row r="1260" s="98" customFormat="1" x14ac:dyDescent="0.25"/>
    <row r="1261" s="98" customFormat="1" x14ac:dyDescent="0.25"/>
    <row r="1262" s="98" customFormat="1" x14ac:dyDescent="0.25"/>
    <row r="1263" s="98" customFormat="1" x14ac:dyDescent="0.25"/>
    <row r="1264" s="98" customFormat="1" x14ac:dyDescent="0.25"/>
    <row r="1265" s="98" customFormat="1" x14ac:dyDescent="0.25"/>
    <row r="1266" s="98" customFormat="1" x14ac:dyDescent="0.25"/>
    <row r="1267" s="98" customFormat="1" x14ac:dyDescent="0.25"/>
    <row r="1268" s="98" customFormat="1" x14ac:dyDescent="0.25"/>
    <row r="1269" s="98" customFormat="1" x14ac:dyDescent="0.25"/>
    <row r="1270" s="98" customFormat="1" x14ac:dyDescent="0.25"/>
    <row r="1271" s="98" customFormat="1" x14ac:dyDescent="0.25"/>
    <row r="1272" s="98" customFormat="1" x14ac:dyDescent="0.25"/>
    <row r="1273" s="98" customFormat="1" x14ac:dyDescent="0.25"/>
    <row r="1274" s="98" customFormat="1" x14ac:dyDescent="0.25"/>
    <row r="1275" s="98" customFormat="1" x14ac:dyDescent="0.25"/>
    <row r="1276" s="98" customFormat="1" x14ac:dyDescent="0.25"/>
    <row r="1277" s="98" customFormat="1" x14ac:dyDescent="0.25"/>
    <row r="1278" s="98" customFormat="1" x14ac:dyDescent="0.25"/>
    <row r="1279" s="98" customFormat="1" x14ac:dyDescent="0.25"/>
    <row r="1280" s="98" customFormat="1" x14ac:dyDescent="0.25"/>
    <row r="1281" s="98" customFormat="1" x14ac:dyDescent="0.25"/>
    <row r="1282" s="98" customFormat="1" x14ac:dyDescent="0.25"/>
    <row r="1283" s="98" customFormat="1" x14ac:dyDescent="0.25"/>
    <row r="1284" s="98" customFormat="1" x14ac:dyDescent="0.25"/>
    <row r="1285" s="98" customFormat="1" x14ac:dyDescent="0.25"/>
    <row r="1286" s="98" customFormat="1" x14ac:dyDescent="0.25"/>
    <row r="1287" s="98" customFormat="1" x14ac:dyDescent="0.25"/>
    <row r="1288" s="98" customFormat="1" x14ac:dyDescent="0.25"/>
    <row r="1289" s="98" customFormat="1" x14ac:dyDescent="0.25"/>
    <row r="1290" s="98" customFormat="1" x14ac:dyDescent="0.25"/>
    <row r="1291" s="98" customFormat="1" x14ac:dyDescent="0.25"/>
    <row r="1292" s="98" customFormat="1" x14ac:dyDescent="0.25"/>
    <row r="1293" s="98" customFormat="1" x14ac:dyDescent="0.25"/>
    <row r="1294" s="98" customFormat="1" x14ac:dyDescent="0.25"/>
    <row r="1295" s="98" customFormat="1" x14ac:dyDescent="0.25"/>
    <row r="1296" s="98" customFormat="1" x14ac:dyDescent="0.25"/>
    <row r="1297" s="98" customFormat="1" x14ac:dyDescent="0.25"/>
    <row r="1298" s="98" customFormat="1" x14ac:dyDescent="0.25"/>
    <row r="1299" s="98" customFormat="1" x14ac:dyDescent="0.25"/>
    <row r="1300" s="98" customFormat="1" x14ac:dyDescent="0.25"/>
    <row r="1301" s="98" customFormat="1" x14ac:dyDescent="0.25"/>
    <row r="1302" s="98" customFormat="1" x14ac:dyDescent="0.25"/>
    <row r="1303" s="98" customFormat="1" x14ac:dyDescent="0.25"/>
    <row r="1304" s="98" customFormat="1" x14ac:dyDescent="0.25"/>
    <row r="1305" s="98" customFormat="1" x14ac:dyDescent="0.25"/>
    <row r="1306" s="98" customFormat="1" x14ac:dyDescent="0.25"/>
    <row r="1307" s="98" customFormat="1" x14ac:dyDescent="0.25"/>
    <row r="1308" s="98" customFormat="1" x14ac:dyDescent="0.25"/>
    <row r="1309" s="98" customFormat="1" x14ac:dyDescent="0.25"/>
    <row r="1310" s="98" customFormat="1" x14ac:dyDescent="0.25"/>
    <row r="1311" s="98" customFormat="1" x14ac:dyDescent="0.25"/>
    <row r="1312" s="98" customFormat="1" x14ac:dyDescent="0.25"/>
    <row r="1313" s="98" customFormat="1" x14ac:dyDescent="0.25"/>
    <row r="1314" s="98" customFormat="1" x14ac:dyDescent="0.25"/>
    <row r="1315" s="98" customFormat="1" x14ac:dyDescent="0.25"/>
    <row r="1316" s="98" customFormat="1" x14ac:dyDescent="0.25"/>
    <row r="1317" s="98" customFormat="1" x14ac:dyDescent="0.25"/>
    <row r="1318" s="98" customFormat="1" x14ac:dyDescent="0.25"/>
    <row r="1319" s="98" customFormat="1" x14ac:dyDescent="0.25"/>
    <row r="1320" s="98" customFormat="1" x14ac:dyDescent="0.25"/>
    <row r="1321" s="98" customFormat="1" x14ac:dyDescent="0.25"/>
    <row r="1322" s="98" customFormat="1" x14ac:dyDescent="0.25"/>
    <row r="1323" s="98" customFormat="1" x14ac:dyDescent="0.25"/>
    <row r="1324" s="98" customFormat="1" x14ac:dyDescent="0.25"/>
    <row r="1325" s="98" customFormat="1" x14ac:dyDescent="0.25"/>
    <row r="1326" s="98" customFormat="1" x14ac:dyDescent="0.25"/>
    <row r="1327" s="98" customFormat="1" x14ac:dyDescent="0.25"/>
    <row r="1328" s="98" customFormat="1" x14ac:dyDescent="0.25"/>
    <row r="1329" s="98" customFormat="1" x14ac:dyDescent="0.25"/>
    <row r="1330" s="98" customFormat="1" x14ac:dyDescent="0.25"/>
    <row r="1331" s="98" customFormat="1" x14ac:dyDescent="0.25"/>
    <row r="1332" s="98" customFormat="1" x14ac:dyDescent="0.25"/>
    <row r="1333" s="98" customFormat="1" x14ac:dyDescent="0.25"/>
    <row r="1334" s="98" customFormat="1" x14ac:dyDescent="0.25"/>
    <row r="1335" s="98" customFormat="1" x14ac:dyDescent="0.25"/>
    <row r="1336" s="98" customFormat="1" x14ac:dyDescent="0.25"/>
    <row r="1337" s="98" customFormat="1" x14ac:dyDescent="0.25"/>
    <row r="1338" s="98" customFormat="1" x14ac:dyDescent="0.25"/>
    <row r="1339" s="98" customFormat="1" x14ac:dyDescent="0.25"/>
    <row r="1340" s="98" customFormat="1" x14ac:dyDescent="0.25"/>
    <row r="1341" s="98" customFormat="1" x14ac:dyDescent="0.25"/>
    <row r="1342" s="98" customFormat="1" x14ac:dyDescent="0.25"/>
    <row r="1343" s="98" customFormat="1" x14ac:dyDescent="0.25"/>
    <row r="1344" s="98" customFormat="1" x14ac:dyDescent="0.25"/>
    <row r="1345" s="98" customFormat="1" x14ac:dyDescent="0.25"/>
    <row r="1346" s="98" customFormat="1" x14ac:dyDescent="0.25"/>
    <row r="1347" s="98" customFormat="1" x14ac:dyDescent="0.25"/>
    <row r="1348" s="98" customFormat="1" x14ac:dyDescent="0.25"/>
    <row r="1349" s="98" customFormat="1" x14ac:dyDescent="0.25"/>
    <row r="1350" s="98" customFormat="1" x14ac:dyDescent="0.25"/>
    <row r="1351" s="98" customFormat="1" x14ac:dyDescent="0.25"/>
    <row r="1352" s="98" customFormat="1" x14ac:dyDescent="0.25"/>
    <row r="1353" s="98" customFormat="1" x14ac:dyDescent="0.25"/>
    <row r="1354" s="98" customFormat="1" x14ac:dyDescent="0.25"/>
    <row r="1355" s="98" customFormat="1" x14ac:dyDescent="0.25"/>
    <row r="1356" s="98" customFormat="1" x14ac:dyDescent="0.25"/>
    <row r="1357" s="98" customFormat="1" x14ac:dyDescent="0.25"/>
    <row r="1358" s="98" customFormat="1" x14ac:dyDescent="0.25"/>
    <row r="1359" s="98" customFormat="1" x14ac:dyDescent="0.25"/>
    <row r="1360" s="98" customFormat="1" x14ac:dyDescent="0.25"/>
    <row r="1361" s="98" customFormat="1" x14ac:dyDescent="0.25"/>
    <row r="1362" s="98" customFormat="1" x14ac:dyDescent="0.25"/>
    <row r="1363" s="98" customFormat="1" x14ac:dyDescent="0.25"/>
    <row r="1364" s="98" customFormat="1" x14ac:dyDescent="0.25"/>
    <row r="1365" s="98" customFormat="1" x14ac:dyDescent="0.25"/>
    <row r="1366" s="98" customFormat="1" x14ac:dyDescent="0.25"/>
    <row r="1367" s="98" customFormat="1" x14ac:dyDescent="0.25"/>
    <row r="1368" s="98" customFormat="1" x14ac:dyDescent="0.25"/>
    <row r="1369" s="98" customFormat="1" x14ac:dyDescent="0.25"/>
    <row r="1370" s="98" customFormat="1" x14ac:dyDescent="0.25"/>
    <row r="1371" s="98" customFormat="1" x14ac:dyDescent="0.25"/>
    <row r="1372" s="98" customFormat="1" x14ac:dyDescent="0.25"/>
    <row r="1373" s="98" customFormat="1" x14ac:dyDescent="0.25"/>
    <row r="1374" s="98" customFormat="1" x14ac:dyDescent="0.25"/>
    <row r="1375" s="98" customFormat="1" x14ac:dyDescent="0.25"/>
    <row r="1376" s="98" customFormat="1" x14ac:dyDescent="0.25"/>
    <row r="1377" s="98" customFormat="1" x14ac:dyDescent="0.25"/>
    <row r="1378" s="98" customFormat="1" x14ac:dyDescent="0.25"/>
    <row r="1379" s="98" customFormat="1" x14ac:dyDescent="0.25"/>
    <row r="1380" s="98" customFormat="1" x14ac:dyDescent="0.25"/>
    <row r="1381" s="98" customFormat="1" x14ac:dyDescent="0.25"/>
    <row r="1382" s="98" customFormat="1" x14ac:dyDescent="0.25"/>
    <row r="1383" s="98" customFormat="1" x14ac:dyDescent="0.25"/>
    <row r="1384" s="98" customFormat="1" x14ac:dyDescent="0.25"/>
    <row r="1385" s="98" customFormat="1" x14ac:dyDescent="0.25"/>
    <row r="1386" s="98" customFormat="1" x14ac:dyDescent="0.25"/>
    <row r="1387" s="98" customFormat="1" x14ac:dyDescent="0.25"/>
    <row r="1388" s="98" customFormat="1" x14ac:dyDescent="0.25"/>
    <row r="1389" s="98" customFormat="1" x14ac:dyDescent="0.25"/>
    <row r="1390" s="98" customFormat="1" x14ac:dyDescent="0.25"/>
    <row r="1391" s="98" customFormat="1" x14ac:dyDescent="0.25"/>
    <row r="1392" s="98" customFormat="1" x14ac:dyDescent="0.25"/>
    <row r="1393" s="98" customFormat="1" x14ac:dyDescent="0.25"/>
    <row r="1394" s="98" customFormat="1" x14ac:dyDescent="0.25"/>
    <row r="1395" s="98" customFormat="1" x14ac:dyDescent="0.25"/>
    <row r="1396" s="98" customFormat="1" x14ac:dyDescent="0.25"/>
    <row r="1397" s="98" customFormat="1" x14ac:dyDescent="0.25"/>
    <row r="1398" s="98" customFormat="1" x14ac:dyDescent="0.25"/>
    <row r="1399" s="98" customFormat="1" x14ac:dyDescent="0.25"/>
    <row r="1400" s="98" customFormat="1" x14ac:dyDescent="0.25"/>
    <row r="1401" s="98" customFormat="1" x14ac:dyDescent="0.25"/>
    <row r="1402" s="98" customFormat="1" x14ac:dyDescent="0.25"/>
    <row r="1403" s="98" customFormat="1" x14ac:dyDescent="0.25"/>
    <row r="1404" s="98" customFormat="1" x14ac:dyDescent="0.25"/>
    <row r="1405" s="98" customFormat="1" x14ac:dyDescent="0.25"/>
    <row r="1406" s="98" customFormat="1" x14ac:dyDescent="0.25"/>
    <row r="1407" s="98" customFormat="1" x14ac:dyDescent="0.25"/>
    <row r="1408" s="98" customFormat="1" x14ac:dyDescent="0.25"/>
    <row r="1409" s="98" customFormat="1" x14ac:dyDescent="0.25"/>
    <row r="1410" s="98" customFormat="1" x14ac:dyDescent="0.25"/>
    <row r="1411" s="98" customFormat="1" x14ac:dyDescent="0.25"/>
    <row r="1412" s="98" customFormat="1" x14ac:dyDescent="0.25"/>
    <row r="1413" s="98" customFormat="1" x14ac:dyDescent="0.25"/>
    <row r="1414" s="98" customFormat="1" x14ac:dyDescent="0.25"/>
    <row r="1415" s="98" customFormat="1" x14ac:dyDescent="0.25"/>
    <row r="1416" s="98" customFormat="1" x14ac:dyDescent="0.25"/>
    <row r="1417" s="98" customFormat="1" x14ac:dyDescent="0.25"/>
    <row r="1418" s="98" customFormat="1" x14ac:dyDescent="0.25"/>
    <row r="1419" s="98" customFormat="1" x14ac:dyDescent="0.25"/>
    <row r="1420" s="98" customFormat="1" x14ac:dyDescent="0.25"/>
    <row r="1421" s="98" customFormat="1" x14ac:dyDescent="0.25"/>
    <row r="1422" s="98" customFormat="1" x14ac:dyDescent="0.25"/>
    <row r="1423" s="98" customFormat="1" x14ac:dyDescent="0.25"/>
    <row r="1424" s="98" customFormat="1" x14ac:dyDescent="0.25"/>
    <row r="1425" s="98" customFormat="1" x14ac:dyDescent="0.25"/>
    <row r="1426" s="98" customFormat="1" x14ac:dyDescent="0.25"/>
    <row r="1427" s="98" customFormat="1" x14ac:dyDescent="0.25"/>
    <row r="1428" s="98" customFormat="1" x14ac:dyDescent="0.25"/>
    <row r="1429" s="98" customFormat="1" x14ac:dyDescent="0.25"/>
    <row r="1430" s="98" customFormat="1" x14ac:dyDescent="0.25"/>
    <row r="1431" s="98" customFormat="1" x14ac:dyDescent="0.25"/>
    <row r="1432" s="98" customFormat="1" x14ac:dyDescent="0.25"/>
    <row r="1433" s="98" customFormat="1" x14ac:dyDescent="0.25"/>
    <row r="1434" s="98" customFormat="1" x14ac:dyDescent="0.25"/>
    <row r="1435" s="98" customFormat="1" x14ac:dyDescent="0.25"/>
    <row r="1436" s="98" customFormat="1" x14ac:dyDescent="0.25"/>
    <row r="1437" s="98" customFormat="1" x14ac:dyDescent="0.25"/>
    <row r="1438" s="98" customFormat="1" x14ac:dyDescent="0.25"/>
    <row r="1439" s="98" customFormat="1" x14ac:dyDescent="0.25"/>
    <row r="1440" s="98" customFormat="1" x14ac:dyDescent="0.25"/>
    <row r="1441" s="98" customFormat="1" x14ac:dyDescent="0.25"/>
    <row r="1442" s="98" customFormat="1" x14ac:dyDescent="0.25"/>
    <row r="1443" s="98" customFormat="1" x14ac:dyDescent="0.25"/>
    <row r="1444" s="98" customFormat="1" x14ac:dyDescent="0.25"/>
    <row r="1445" s="98" customFormat="1" x14ac:dyDescent="0.25"/>
    <row r="1446" s="98" customFormat="1" x14ac:dyDescent="0.25"/>
    <row r="1447" s="98" customFormat="1" x14ac:dyDescent="0.25"/>
    <row r="1448" s="98" customFormat="1" x14ac:dyDescent="0.25"/>
    <row r="1449" s="98" customFormat="1" x14ac:dyDescent="0.25"/>
    <row r="1450" s="98" customFormat="1" x14ac:dyDescent="0.25"/>
    <row r="1451" s="98" customFormat="1" x14ac:dyDescent="0.25"/>
    <row r="1452" s="98" customFormat="1" x14ac:dyDescent="0.25"/>
    <row r="1453" s="98" customFormat="1" x14ac:dyDescent="0.25"/>
    <row r="1454" s="98" customFormat="1" x14ac:dyDescent="0.25"/>
    <row r="1455" s="98" customFormat="1" x14ac:dyDescent="0.25"/>
    <row r="1456" s="98" customFormat="1" x14ac:dyDescent="0.25"/>
    <row r="1457" s="98" customFormat="1" x14ac:dyDescent="0.25"/>
    <row r="1458" s="98" customFormat="1" x14ac:dyDescent="0.25"/>
    <row r="1459" s="98" customFormat="1" x14ac:dyDescent="0.25"/>
    <row r="1460" s="98" customFormat="1" x14ac:dyDescent="0.25"/>
    <row r="1461" s="98" customFormat="1" x14ac:dyDescent="0.25"/>
    <row r="1462" s="98" customFormat="1" x14ac:dyDescent="0.25"/>
    <row r="1463" s="98" customFormat="1" x14ac:dyDescent="0.25"/>
    <row r="1464" s="98" customFormat="1" x14ac:dyDescent="0.25"/>
    <row r="1465" s="98" customFormat="1" x14ac:dyDescent="0.25"/>
    <row r="1466" s="98" customFormat="1" x14ac:dyDescent="0.25"/>
    <row r="1467" s="98" customFormat="1" x14ac:dyDescent="0.25"/>
    <row r="1468" s="98" customFormat="1" x14ac:dyDescent="0.25"/>
    <row r="1469" s="98" customFormat="1" x14ac:dyDescent="0.25"/>
    <row r="1470" s="98" customFormat="1" x14ac:dyDescent="0.25"/>
    <row r="1471" s="98" customFormat="1" x14ac:dyDescent="0.25"/>
    <row r="1472" s="98" customFormat="1" x14ac:dyDescent="0.25"/>
    <row r="1473" s="98" customFormat="1" x14ac:dyDescent="0.25"/>
    <row r="1474" s="98" customFormat="1" x14ac:dyDescent="0.25"/>
    <row r="1475" s="98" customFormat="1" x14ac:dyDescent="0.25"/>
    <row r="1476" s="98" customFormat="1" x14ac:dyDescent="0.25"/>
    <row r="1477" s="98" customFormat="1" x14ac:dyDescent="0.25"/>
    <row r="1478" s="98" customFormat="1" x14ac:dyDescent="0.25"/>
    <row r="1479" s="98" customFormat="1" x14ac:dyDescent="0.25"/>
    <row r="1480" s="98" customFormat="1" x14ac:dyDescent="0.25"/>
    <row r="1481" s="98" customFormat="1" x14ac:dyDescent="0.25"/>
    <row r="1482" s="98" customFormat="1" x14ac:dyDescent="0.25"/>
    <row r="1483" s="98" customFormat="1" x14ac:dyDescent="0.25"/>
    <row r="1484" s="98" customFormat="1" x14ac:dyDescent="0.25"/>
    <row r="1485" s="98" customFormat="1" x14ac:dyDescent="0.25"/>
    <row r="1486" s="98" customFormat="1" x14ac:dyDescent="0.25"/>
    <row r="1487" s="98" customFormat="1" x14ac:dyDescent="0.25"/>
    <row r="1488" s="98" customFormat="1" x14ac:dyDescent="0.25"/>
    <row r="1489" s="98" customFormat="1" x14ac:dyDescent="0.25"/>
    <row r="1490" s="98" customFormat="1" x14ac:dyDescent="0.25"/>
    <row r="1491" s="98" customFormat="1" x14ac:dyDescent="0.25"/>
    <row r="1492" s="98" customFormat="1" x14ac:dyDescent="0.25"/>
    <row r="1493" s="98" customFormat="1" x14ac:dyDescent="0.25"/>
    <row r="1494" s="98" customFormat="1" x14ac:dyDescent="0.25"/>
    <row r="1495" s="98" customFormat="1" x14ac:dyDescent="0.25"/>
    <row r="1496" s="98" customFormat="1" x14ac:dyDescent="0.25"/>
    <row r="1497" s="98" customFormat="1" x14ac:dyDescent="0.25"/>
    <row r="1498" s="98" customFormat="1" x14ac:dyDescent="0.25"/>
    <row r="1499" s="98" customFormat="1" x14ac:dyDescent="0.25"/>
    <row r="1500" s="98" customFormat="1" x14ac:dyDescent="0.25"/>
    <row r="1501" s="98" customFormat="1" x14ac:dyDescent="0.25"/>
    <row r="1502" s="98" customFormat="1" x14ac:dyDescent="0.25"/>
    <row r="1503" s="98" customFormat="1" x14ac:dyDescent="0.25"/>
    <row r="1504" s="98" customFormat="1" x14ac:dyDescent="0.25"/>
    <row r="1505" s="98" customFormat="1" x14ac:dyDescent="0.25"/>
    <row r="1506" s="98" customFormat="1" x14ac:dyDescent="0.25"/>
    <row r="1507" s="98" customFormat="1" x14ac:dyDescent="0.25"/>
    <row r="1508" s="98" customFormat="1" x14ac:dyDescent="0.25"/>
    <row r="1509" s="98" customFormat="1" x14ac:dyDescent="0.25"/>
    <row r="1510" s="98" customFormat="1" x14ac:dyDescent="0.25"/>
    <row r="1511" s="98" customFormat="1" x14ac:dyDescent="0.25"/>
    <row r="1512" s="98" customFormat="1" x14ac:dyDescent="0.25"/>
    <row r="1513" s="98" customFormat="1" x14ac:dyDescent="0.25"/>
    <row r="1514" s="98" customFormat="1" x14ac:dyDescent="0.25"/>
    <row r="1515" s="98" customFormat="1" x14ac:dyDescent="0.25"/>
    <row r="1516" s="98" customFormat="1" x14ac:dyDescent="0.25"/>
    <row r="1517" s="98" customFormat="1" x14ac:dyDescent="0.25"/>
    <row r="1518" s="98" customFormat="1" x14ac:dyDescent="0.25"/>
    <row r="1519" s="98" customFormat="1" x14ac:dyDescent="0.25"/>
    <row r="1520" s="98" customFormat="1" x14ac:dyDescent="0.25"/>
    <row r="1521" s="98" customFormat="1" x14ac:dyDescent="0.25"/>
    <row r="1522" s="98" customFormat="1" x14ac:dyDescent="0.25"/>
    <row r="1523" s="98" customFormat="1" x14ac:dyDescent="0.25"/>
    <row r="1524" s="98" customFormat="1" x14ac:dyDescent="0.25"/>
    <row r="1525" s="98" customFormat="1" x14ac:dyDescent="0.25"/>
    <row r="1526" s="98" customFormat="1" x14ac:dyDescent="0.25"/>
    <row r="1527" s="98" customFormat="1" x14ac:dyDescent="0.25"/>
    <row r="1528" s="98" customFormat="1" x14ac:dyDescent="0.25"/>
    <row r="1529" s="98" customFormat="1" x14ac:dyDescent="0.25"/>
    <row r="1530" s="98" customFormat="1" x14ac:dyDescent="0.25"/>
    <row r="1531" s="98" customFormat="1" x14ac:dyDescent="0.25"/>
    <row r="1532" s="98" customFormat="1" x14ac:dyDescent="0.25"/>
    <row r="1533" s="98" customFormat="1" x14ac:dyDescent="0.25"/>
    <row r="1534" s="98" customFormat="1" x14ac:dyDescent="0.25"/>
    <row r="1535" s="98" customFormat="1" x14ac:dyDescent="0.25"/>
    <row r="1536" s="98" customFormat="1" x14ac:dyDescent="0.25"/>
    <row r="1537" s="98" customFormat="1" x14ac:dyDescent="0.25"/>
    <row r="1538" s="98" customFormat="1" x14ac:dyDescent="0.25"/>
    <row r="1539" s="98" customFormat="1" x14ac:dyDescent="0.25"/>
    <row r="1540" s="98" customFormat="1" x14ac:dyDescent="0.25"/>
    <row r="1541" s="98" customFormat="1" x14ac:dyDescent="0.25"/>
    <row r="1542" s="98" customFormat="1" x14ac:dyDescent="0.25"/>
    <row r="1543" s="98" customFormat="1" x14ac:dyDescent="0.25"/>
    <row r="1544" s="98" customFormat="1" x14ac:dyDescent="0.25"/>
    <row r="1545" s="98" customFormat="1" x14ac:dyDescent="0.25"/>
    <row r="1546" s="98" customFormat="1" x14ac:dyDescent="0.25"/>
    <row r="1547" s="98" customFormat="1" x14ac:dyDescent="0.25"/>
    <row r="1548" s="98" customFormat="1" x14ac:dyDescent="0.25"/>
    <row r="1549" s="98" customFormat="1" x14ac:dyDescent="0.25"/>
    <row r="1550" s="98" customFormat="1" x14ac:dyDescent="0.25"/>
    <row r="1551" s="98" customFormat="1" x14ac:dyDescent="0.25"/>
    <row r="1552" s="98" customFormat="1" x14ac:dyDescent="0.25"/>
    <row r="1553" s="98" customFormat="1" x14ac:dyDescent="0.25"/>
    <row r="1554" s="98" customFormat="1" x14ac:dyDescent="0.25"/>
    <row r="1555" s="98" customFormat="1" x14ac:dyDescent="0.25"/>
    <row r="1556" s="98" customFormat="1" x14ac:dyDescent="0.25"/>
    <row r="1557" s="98" customFormat="1" x14ac:dyDescent="0.25"/>
    <row r="1558" s="98" customFormat="1" x14ac:dyDescent="0.25"/>
    <row r="1559" s="98" customFormat="1" x14ac:dyDescent="0.25"/>
    <row r="1560" s="98" customFormat="1" x14ac:dyDescent="0.25"/>
    <row r="1561" s="98" customFormat="1" x14ac:dyDescent="0.25"/>
    <row r="1562" s="98" customFormat="1" x14ac:dyDescent="0.25"/>
    <row r="1563" s="98" customFormat="1" x14ac:dyDescent="0.25"/>
    <row r="1564" s="98" customFormat="1" x14ac:dyDescent="0.25"/>
    <row r="1565" s="98" customFormat="1" x14ac:dyDescent="0.25"/>
    <row r="1566" s="98" customFormat="1" x14ac:dyDescent="0.25"/>
    <row r="1567" s="98" customFormat="1" x14ac:dyDescent="0.25"/>
    <row r="1568" s="98" customFormat="1" x14ac:dyDescent="0.25"/>
    <row r="1569" s="98" customFormat="1" x14ac:dyDescent="0.25"/>
    <row r="1570" s="98" customFormat="1" x14ac:dyDescent="0.25"/>
    <row r="1571" s="98" customFormat="1" x14ac:dyDescent="0.25"/>
    <row r="1572" s="98" customFormat="1" x14ac:dyDescent="0.25"/>
    <row r="1573" s="98" customFormat="1" x14ac:dyDescent="0.25"/>
    <row r="1574" s="98" customFormat="1" x14ac:dyDescent="0.25"/>
    <row r="1575" s="98" customFormat="1" x14ac:dyDescent="0.25"/>
    <row r="1576" s="98" customFormat="1" x14ac:dyDescent="0.25"/>
    <row r="1577" s="98" customFormat="1" x14ac:dyDescent="0.25"/>
    <row r="1578" s="98" customFormat="1" x14ac:dyDescent="0.25"/>
    <row r="1579" s="98" customFormat="1" x14ac:dyDescent="0.25"/>
    <row r="1580" s="98" customFormat="1" x14ac:dyDescent="0.25"/>
    <row r="1581" s="98" customFormat="1" x14ac:dyDescent="0.25"/>
    <row r="1582" s="98" customFormat="1" x14ac:dyDescent="0.25"/>
    <row r="1583" s="98" customFormat="1" x14ac:dyDescent="0.25"/>
    <row r="1584" s="98" customFormat="1" x14ac:dyDescent="0.25"/>
    <row r="1585" s="98" customFormat="1" x14ac:dyDescent="0.25"/>
    <row r="1586" s="98" customFormat="1" x14ac:dyDescent="0.25"/>
    <row r="1587" s="98" customFormat="1" x14ac:dyDescent="0.25"/>
    <row r="1588" s="98" customFormat="1" x14ac:dyDescent="0.25"/>
    <row r="1589" s="98" customFormat="1" x14ac:dyDescent="0.25"/>
    <row r="1590" s="98" customFormat="1" x14ac:dyDescent="0.25"/>
    <row r="1591" s="98" customFormat="1" x14ac:dyDescent="0.25"/>
    <row r="1592" s="98" customFormat="1" x14ac:dyDescent="0.25"/>
    <row r="1593" s="98" customFormat="1" x14ac:dyDescent="0.25"/>
    <row r="1594" s="98" customFormat="1" x14ac:dyDescent="0.25"/>
    <row r="1595" s="98" customFormat="1" x14ac:dyDescent="0.25"/>
    <row r="1596" s="98" customFormat="1" x14ac:dyDescent="0.25"/>
    <row r="1597" s="98" customFormat="1" x14ac:dyDescent="0.25"/>
    <row r="1598" s="98" customFormat="1" x14ac:dyDescent="0.25"/>
    <row r="1599" s="98" customFormat="1" x14ac:dyDescent="0.25"/>
    <row r="1600" s="98" customFormat="1" x14ac:dyDescent="0.25"/>
    <row r="1601" s="98" customFormat="1" x14ac:dyDescent="0.25"/>
    <row r="1602" s="98" customFormat="1" x14ac:dyDescent="0.25"/>
    <row r="1603" s="98" customFormat="1" x14ac:dyDescent="0.25"/>
    <row r="1604" s="98" customFormat="1" x14ac:dyDescent="0.25"/>
    <row r="1605" s="98" customFormat="1" x14ac:dyDescent="0.25"/>
    <row r="1606" s="98" customFormat="1" x14ac:dyDescent="0.25"/>
    <row r="1607" s="98" customFormat="1" x14ac:dyDescent="0.25"/>
    <row r="1608" s="98" customFormat="1" x14ac:dyDescent="0.25"/>
    <row r="1609" s="98" customFormat="1" x14ac:dyDescent="0.25"/>
    <row r="1610" s="98" customFormat="1" x14ac:dyDescent="0.25"/>
    <row r="1611" s="98" customFormat="1" x14ac:dyDescent="0.25"/>
    <row r="1612" s="98" customFormat="1" x14ac:dyDescent="0.25"/>
    <row r="1613" s="98" customFormat="1" x14ac:dyDescent="0.25"/>
    <row r="1614" s="98" customFormat="1" x14ac:dyDescent="0.25"/>
    <row r="1615" s="98" customFormat="1" x14ac:dyDescent="0.25"/>
    <row r="1616" s="98" customFormat="1" x14ac:dyDescent="0.25"/>
    <row r="1617" s="98" customFormat="1" x14ac:dyDescent="0.25"/>
    <row r="1618" s="98" customFormat="1" x14ac:dyDescent="0.25"/>
    <row r="1619" s="98" customFormat="1" x14ac:dyDescent="0.25"/>
    <row r="1620" s="98" customFormat="1" x14ac:dyDescent="0.25"/>
    <row r="1621" s="98" customFormat="1" x14ac:dyDescent="0.25"/>
    <row r="1622" s="98" customFormat="1" x14ac:dyDescent="0.25"/>
    <row r="1623" s="98" customFormat="1" x14ac:dyDescent="0.25"/>
    <row r="1624" s="98" customFormat="1" x14ac:dyDescent="0.25"/>
    <row r="1625" s="98" customFormat="1" x14ac:dyDescent="0.25"/>
    <row r="1626" s="98" customFormat="1" x14ac:dyDescent="0.25"/>
    <row r="1627" s="98" customFormat="1" x14ac:dyDescent="0.25"/>
    <row r="1628" s="98" customFormat="1" x14ac:dyDescent="0.25"/>
    <row r="1629" s="98" customFormat="1" x14ac:dyDescent="0.25"/>
    <row r="1630" s="98" customFormat="1" x14ac:dyDescent="0.25"/>
    <row r="1631" s="98" customFormat="1" x14ac:dyDescent="0.25"/>
    <row r="1632" s="98" customFormat="1" x14ac:dyDescent="0.25"/>
    <row r="1633" s="98" customFormat="1" x14ac:dyDescent="0.25"/>
    <row r="1634" s="98" customFormat="1" x14ac:dyDescent="0.25"/>
    <row r="1635" s="98" customFormat="1" x14ac:dyDescent="0.25"/>
    <row r="1636" s="98" customFormat="1" x14ac:dyDescent="0.25"/>
    <row r="1637" s="98" customFormat="1" x14ac:dyDescent="0.25"/>
    <row r="1638" s="98" customFormat="1" x14ac:dyDescent="0.25"/>
    <row r="1639" s="98" customFormat="1" x14ac:dyDescent="0.25"/>
    <row r="1640" s="98" customFormat="1" x14ac:dyDescent="0.25"/>
    <row r="1641" s="98" customFormat="1" x14ac:dyDescent="0.25"/>
    <row r="1642" s="98" customFormat="1" x14ac:dyDescent="0.25"/>
    <row r="1643" s="98" customFormat="1" x14ac:dyDescent="0.25"/>
    <row r="1644" s="98" customFormat="1" x14ac:dyDescent="0.25"/>
    <row r="1645" s="98" customFormat="1" x14ac:dyDescent="0.25"/>
    <row r="1646" s="98" customFormat="1" x14ac:dyDescent="0.25"/>
    <row r="1647" s="98" customFormat="1" x14ac:dyDescent="0.25"/>
    <row r="1648" s="98" customFormat="1" x14ac:dyDescent="0.25"/>
    <row r="1649" s="98" customFormat="1" x14ac:dyDescent="0.25"/>
    <row r="1650" s="98" customFormat="1" x14ac:dyDescent="0.25"/>
    <row r="1651" s="98" customFormat="1" x14ac:dyDescent="0.25"/>
    <row r="1652" s="98" customFormat="1" x14ac:dyDescent="0.25"/>
    <row r="1653" s="98" customFormat="1" x14ac:dyDescent="0.25"/>
    <row r="1654" s="98" customFormat="1" x14ac:dyDescent="0.25"/>
    <row r="1655" s="98" customFormat="1" x14ac:dyDescent="0.25"/>
    <row r="1656" s="98" customFormat="1" x14ac:dyDescent="0.25"/>
    <row r="1657" s="98" customFormat="1" x14ac:dyDescent="0.25"/>
    <row r="1658" s="98" customFormat="1" x14ac:dyDescent="0.25"/>
    <row r="1659" s="98" customFormat="1" x14ac:dyDescent="0.25"/>
    <row r="1660" s="98" customFormat="1" x14ac:dyDescent="0.25"/>
    <row r="1661" s="98" customFormat="1" x14ac:dyDescent="0.25"/>
    <row r="1662" s="98" customFormat="1" x14ac:dyDescent="0.25"/>
    <row r="1663" s="98" customFormat="1" x14ac:dyDescent="0.25"/>
    <row r="1664" s="98" customFormat="1" x14ac:dyDescent="0.25"/>
    <row r="1665" s="98" customFormat="1" x14ac:dyDescent="0.25"/>
    <row r="1666" s="98" customFormat="1" x14ac:dyDescent="0.25"/>
    <row r="1667" s="98" customFormat="1" x14ac:dyDescent="0.25"/>
    <row r="1668" s="98" customFormat="1" x14ac:dyDescent="0.25"/>
    <row r="1669" s="98" customFormat="1" x14ac:dyDescent="0.25"/>
    <row r="1670" s="98" customFormat="1" x14ac:dyDescent="0.25"/>
    <row r="1671" s="98" customFormat="1" x14ac:dyDescent="0.25"/>
    <row r="1672" s="98" customFormat="1" x14ac:dyDescent="0.25"/>
    <row r="1673" s="98" customFormat="1" x14ac:dyDescent="0.25"/>
    <row r="1674" s="98" customFormat="1" x14ac:dyDescent="0.25"/>
    <row r="1675" s="98" customFormat="1" x14ac:dyDescent="0.25"/>
    <row r="1676" s="98" customFormat="1" x14ac:dyDescent="0.25"/>
    <row r="1677" s="98" customFormat="1" x14ac:dyDescent="0.25"/>
    <row r="1678" s="98" customFormat="1" x14ac:dyDescent="0.25"/>
    <row r="1679" s="98" customFormat="1" x14ac:dyDescent="0.25"/>
    <row r="1680" s="98" customFormat="1" x14ac:dyDescent="0.25"/>
    <row r="1681" s="98" customFormat="1" x14ac:dyDescent="0.25"/>
    <row r="1682" s="98" customFormat="1" x14ac:dyDescent="0.25"/>
    <row r="1683" s="98" customFormat="1" x14ac:dyDescent="0.25"/>
    <row r="1684" s="98" customFormat="1" x14ac:dyDescent="0.25"/>
    <row r="1685" s="98" customFormat="1" x14ac:dyDescent="0.25"/>
    <row r="1686" s="98" customFormat="1" x14ac:dyDescent="0.25"/>
    <row r="1687" s="98" customFormat="1" x14ac:dyDescent="0.25"/>
    <row r="1688" s="98" customFormat="1" x14ac:dyDescent="0.25"/>
    <row r="1689" s="98" customFormat="1" x14ac:dyDescent="0.25"/>
    <row r="1690" s="98" customFormat="1" x14ac:dyDescent="0.25"/>
    <row r="1691" s="98" customFormat="1" x14ac:dyDescent="0.25"/>
    <row r="1692" s="98" customFormat="1" x14ac:dyDescent="0.25"/>
    <row r="1693" s="98" customFormat="1" x14ac:dyDescent="0.25"/>
    <row r="1694" s="98" customFormat="1" x14ac:dyDescent="0.25"/>
    <row r="1695" s="98" customFormat="1" x14ac:dyDescent="0.25"/>
    <row r="1696" s="98" customFormat="1" x14ac:dyDescent="0.25"/>
    <row r="1697" s="98" customFormat="1" x14ac:dyDescent="0.25"/>
    <row r="1698" s="98" customFormat="1" x14ac:dyDescent="0.25"/>
    <row r="1699" s="98" customFormat="1" x14ac:dyDescent="0.25"/>
    <row r="1700" s="98" customFormat="1" x14ac:dyDescent="0.25"/>
    <row r="1701" s="98" customFormat="1" x14ac:dyDescent="0.25"/>
    <row r="1702" s="98" customFormat="1" x14ac:dyDescent="0.25"/>
    <row r="1703" s="98" customFormat="1" x14ac:dyDescent="0.25"/>
    <row r="1704" s="98" customFormat="1" x14ac:dyDescent="0.25"/>
    <row r="1705" s="98" customFormat="1" x14ac:dyDescent="0.25"/>
    <row r="1706" s="98" customFormat="1" x14ac:dyDescent="0.25"/>
    <row r="1707" s="98" customFormat="1" x14ac:dyDescent="0.25"/>
    <row r="1708" s="98" customFormat="1" x14ac:dyDescent="0.25"/>
    <row r="1709" s="98" customFormat="1" x14ac:dyDescent="0.25"/>
    <row r="1710" s="98" customFormat="1" x14ac:dyDescent="0.25"/>
    <row r="1711" s="98" customFormat="1" x14ac:dyDescent="0.25"/>
    <row r="1712" s="98" customFormat="1" x14ac:dyDescent="0.25"/>
    <row r="1713" s="98" customFormat="1" x14ac:dyDescent="0.25"/>
    <row r="1714" s="98" customFormat="1" x14ac:dyDescent="0.25"/>
    <row r="1715" s="98" customFormat="1" x14ac:dyDescent="0.25"/>
    <row r="1716" s="98" customFormat="1" x14ac:dyDescent="0.25"/>
    <row r="1717" s="98" customFormat="1" x14ac:dyDescent="0.25"/>
    <row r="1718" s="98" customFormat="1" x14ac:dyDescent="0.25"/>
    <row r="1719" s="98" customFormat="1" x14ac:dyDescent="0.25"/>
    <row r="1720" s="98" customFormat="1" x14ac:dyDescent="0.25"/>
    <row r="1721" s="98" customFormat="1" x14ac:dyDescent="0.25"/>
    <row r="1722" s="98" customFormat="1" x14ac:dyDescent="0.25"/>
    <row r="1723" s="98" customFormat="1" x14ac:dyDescent="0.25"/>
    <row r="1724" s="98" customFormat="1" x14ac:dyDescent="0.25"/>
    <row r="1725" s="98" customFormat="1" x14ac:dyDescent="0.25"/>
    <row r="1726" s="98" customFormat="1" x14ac:dyDescent="0.25"/>
    <row r="1727" s="98" customFormat="1" x14ac:dyDescent="0.25"/>
    <row r="1728" s="98" customFormat="1" x14ac:dyDescent="0.25"/>
    <row r="1729" s="98" customFormat="1" x14ac:dyDescent="0.25"/>
    <row r="1730" s="98" customFormat="1" x14ac:dyDescent="0.25"/>
    <row r="1731" s="98" customFormat="1" x14ac:dyDescent="0.25"/>
    <row r="1732" s="98" customFormat="1" x14ac:dyDescent="0.25"/>
    <row r="1733" s="98" customFormat="1" x14ac:dyDescent="0.25"/>
    <row r="1734" s="98" customFormat="1" x14ac:dyDescent="0.25"/>
    <row r="1735" s="98" customFormat="1" x14ac:dyDescent="0.25"/>
    <row r="1736" s="98" customFormat="1" x14ac:dyDescent="0.25"/>
    <row r="1737" s="98" customFormat="1" x14ac:dyDescent="0.25"/>
    <row r="1738" s="98" customFormat="1" x14ac:dyDescent="0.25"/>
    <row r="1739" s="98" customFormat="1" x14ac:dyDescent="0.25"/>
    <row r="1740" s="98" customFormat="1" x14ac:dyDescent="0.25"/>
    <row r="1741" s="98" customFormat="1" x14ac:dyDescent="0.25"/>
    <row r="1742" s="98" customFormat="1" x14ac:dyDescent="0.25"/>
    <row r="1743" s="98" customFormat="1" x14ac:dyDescent="0.25"/>
    <row r="1744" s="98" customFormat="1" x14ac:dyDescent="0.25"/>
    <row r="1745" s="98" customFormat="1" x14ac:dyDescent="0.25"/>
    <row r="1746" s="98" customFormat="1" x14ac:dyDescent="0.25"/>
    <row r="1747" s="98" customFormat="1" x14ac:dyDescent="0.25"/>
    <row r="1748" s="98" customFormat="1" x14ac:dyDescent="0.25"/>
    <row r="1749" s="98" customFormat="1" x14ac:dyDescent="0.25"/>
    <row r="1750" s="98" customFormat="1" x14ac:dyDescent="0.25"/>
    <row r="1751" s="98" customFormat="1" x14ac:dyDescent="0.25"/>
    <row r="1752" s="98" customFormat="1" x14ac:dyDescent="0.25"/>
    <row r="1753" s="98" customFormat="1" x14ac:dyDescent="0.25"/>
    <row r="1754" s="98" customFormat="1" x14ac:dyDescent="0.25"/>
    <row r="1755" s="98" customFormat="1" x14ac:dyDescent="0.25"/>
    <row r="1756" s="98" customFormat="1" x14ac:dyDescent="0.25"/>
    <row r="1757" s="98" customFormat="1" x14ac:dyDescent="0.25"/>
    <row r="1758" s="98" customFormat="1" x14ac:dyDescent="0.25"/>
    <row r="1759" s="98" customFormat="1" x14ac:dyDescent="0.25"/>
    <row r="1760" s="98" customFormat="1" x14ac:dyDescent="0.25"/>
    <row r="1761" s="98" customFormat="1" x14ac:dyDescent="0.25"/>
    <row r="1762" s="98" customFormat="1" x14ac:dyDescent="0.25"/>
    <row r="1763" s="98" customFormat="1" x14ac:dyDescent="0.25"/>
    <row r="1764" s="98" customFormat="1" x14ac:dyDescent="0.25"/>
    <row r="1765" s="98" customFormat="1" x14ac:dyDescent="0.25"/>
    <row r="1766" s="98" customFormat="1" x14ac:dyDescent="0.25"/>
    <row r="1767" s="98" customFormat="1" x14ac:dyDescent="0.25"/>
    <row r="1768" s="98" customFormat="1" x14ac:dyDescent="0.25"/>
    <row r="1769" s="98" customFormat="1" x14ac:dyDescent="0.25"/>
    <row r="1770" s="98" customFormat="1" x14ac:dyDescent="0.25"/>
    <row r="1771" s="98" customFormat="1" x14ac:dyDescent="0.25"/>
    <row r="1772" s="98" customFormat="1" x14ac:dyDescent="0.25"/>
    <row r="1773" s="98" customFormat="1" x14ac:dyDescent="0.25"/>
    <row r="1774" s="98" customFormat="1" x14ac:dyDescent="0.25"/>
    <row r="1775" s="98" customFormat="1" x14ac:dyDescent="0.25"/>
    <row r="1776" s="98" customFormat="1" x14ac:dyDescent="0.25"/>
    <row r="1777" s="98" customFormat="1" x14ac:dyDescent="0.25"/>
    <row r="1778" s="98" customFormat="1" x14ac:dyDescent="0.25"/>
    <row r="1779" s="98" customFormat="1" x14ac:dyDescent="0.25"/>
    <row r="1780" s="98" customFormat="1" x14ac:dyDescent="0.25"/>
    <row r="1781" s="98" customFormat="1" x14ac:dyDescent="0.25"/>
    <row r="1782" s="98" customFormat="1" x14ac:dyDescent="0.25"/>
    <row r="1783" s="98" customFormat="1" x14ac:dyDescent="0.25"/>
    <row r="1784" s="98" customFormat="1" x14ac:dyDescent="0.25"/>
    <row r="1785" s="98" customFormat="1" x14ac:dyDescent="0.25"/>
    <row r="1786" s="98" customFormat="1" x14ac:dyDescent="0.25"/>
    <row r="1787" s="98" customFormat="1" x14ac:dyDescent="0.25"/>
    <row r="1788" s="98" customFormat="1" x14ac:dyDescent="0.25"/>
    <row r="1789" s="98" customFormat="1" x14ac:dyDescent="0.25"/>
    <row r="1790" s="98" customFormat="1" x14ac:dyDescent="0.25"/>
    <row r="1791" s="98" customFormat="1" x14ac:dyDescent="0.25"/>
    <row r="1792" s="98" customFormat="1" x14ac:dyDescent="0.25"/>
    <row r="1793" s="98" customFormat="1" x14ac:dyDescent="0.25"/>
    <row r="1794" s="98" customFormat="1" x14ac:dyDescent="0.25"/>
    <row r="1795" s="98" customFormat="1" x14ac:dyDescent="0.25"/>
    <row r="1796" s="98" customFormat="1" x14ac:dyDescent="0.25"/>
    <row r="1797" s="98" customFormat="1" x14ac:dyDescent="0.25"/>
    <row r="1798" s="98" customFormat="1" x14ac:dyDescent="0.25"/>
    <row r="1799" s="98" customFormat="1" x14ac:dyDescent="0.25"/>
    <row r="1800" s="98" customFormat="1" x14ac:dyDescent="0.25"/>
    <row r="1801" s="98" customFormat="1" x14ac:dyDescent="0.25"/>
    <row r="1802" s="98" customFormat="1" x14ac:dyDescent="0.25"/>
    <row r="1803" s="98" customFormat="1" x14ac:dyDescent="0.25"/>
    <row r="1804" s="98" customFormat="1" x14ac:dyDescent="0.25"/>
    <row r="1805" s="98" customFormat="1" x14ac:dyDescent="0.25"/>
    <row r="1806" s="98" customFormat="1" x14ac:dyDescent="0.25"/>
    <row r="1807" s="98" customFormat="1" x14ac:dyDescent="0.25"/>
    <row r="1808" s="98" customFormat="1" x14ac:dyDescent="0.25"/>
    <row r="1809" s="98" customFormat="1" x14ac:dyDescent="0.25"/>
    <row r="1810" s="98" customFormat="1" x14ac:dyDescent="0.25"/>
    <row r="1811" s="98" customFormat="1" x14ac:dyDescent="0.25"/>
    <row r="1812" s="98" customFormat="1" x14ac:dyDescent="0.25"/>
    <row r="1813" s="98" customFormat="1" x14ac:dyDescent="0.25"/>
    <row r="1814" s="98" customFormat="1" x14ac:dyDescent="0.25"/>
    <row r="1815" s="98" customFormat="1" x14ac:dyDescent="0.25"/>
    <row r="1816" s="98" customFormat="1" x14ac:dyDescent="0.25"/>
    <row r="1817" s="98" customFormat="1" x14ac:dyDescent="0.25"/>
    <row r="1818" s="98" customFormat="1" x14ac:dyDescent="0.25"/>
    <row r="1819" s="98" customFormat="1" x14ac:dyDescent="0.25"/>
    <row r="1820" s="98" customFormat="1" x14ac:dyDescent="0.25"/>
    <row r="1821" s="98" customFormat="1" x14ac:dyDescent="0.25"/>
    <row r="1822" s="98" customFormat="1" x14ac:dyDescent="0.25"/>
    <row r="1823" s="98" customFormat="1" x14ac:dyDescent="0.25"/>
    <row r="1824" s="98" customFormat="1" x14ac:dyDescent="0.25"/>
    <row r="1825" s="98" customFormat="1" x14ac:dyDescent="0.25"/>
    <row r="1826" s="98" customFormat="1" x14ac:dyDescent="0.25"/>
    <row r="1827" s="98" customFormat="1" x14ac:dyDescent="0.25"/>
    <row r="1828" s="98" customFormat="1" x14ac:dyDescent="0.25"/>
    <row r="1829" s="98" customFormat="1" x14ac:dyDescent="0.25"/>
    <row r="1830" s="98" customFormat="1" x14ac:dyDescent="0.25"/>
    <row r="1831" s="98" customFormat="1" x14ac:dyDescent="0.25"/>
    <row r="1832" s="98" customFormat="1" x14ac:dyDescent="0.25"/>
    <row r="1833" s="98" customFormat="1" x14ac:dyDescent="0.25"/>
    <row r="1834" s="98" customFormat="1" x14ac:dyDescent="0.25"/>
    <row r="1835" s="98" customFormat="1" x14ac:dyDescent="0.25"/>
    <row r="1836" s="98" customFormat="1" x14ac:dyDescent="0.25"/>
    <row r="1837" s="98" customFormat="1" x14ac:dyDescent="0.25"/>
    <row r="1838" s="98" customFormat="1" x14ac:dyDescent="0.25"/>
    <row r="1839" s="98" customFormat="1" x14ac:dyDescent="0.25"/>
    <row r="1840" s="98" customFormat="1" x14ac:dyDescent="0.25"/>
    <row r="1841" s="98" customFormat="1" x14ac:dyDescent="0.25"/>
    <row r="1842" s="98" customFormat="1" x14ac:dyDescent="0.25"/>
    <row r="1843" s="98" customFormat="1" x14ac:dyDescent="0.25"/>
    <row r="1844" s="98" customFormat="1" x14ac:dyDescent="0.25"/>
    <row r="1845" s="98" customFormat="1" x14ac:dyDescent="0.25"/>
    <row r="1846" s="98" customFormat="1" x14ac:dyDescent="0.25"/>
    <row r="1847" s="98" customFormat="1" x14ac:dyDescent="0.25"/>
    <row r="1848" s="98" customFormat="1" x14ac:dyDescent="0.25"/>
    <row r="1849" s="98" customFormat="1" x14ac:dyDescent="0.25"/>
    <row r="1850" s="98" customFormat="1" x14ac:dyDescent="0.25"/>
    <row r="1851" s="98" customFormat="1" x14ac:dyDescent="0.25"/>
    <row r="1852" s="98" customFormat="1" x14ac:dyDescent="0.25"/>
    <row r="1853" s="98" customFormat="1" x14ac:dyDescent="0.25"/>
    <row r="1854" s="98" customFormat="1" x14ac:dyDescent="0.25"/>
    <row r="1855" s="98" customFormat="1" x14ac:dyDescent="0.25"/>
    <row r="1856" s="98" customFormat="1" x14ac:dyDescent="0.25"/>
    <row r="1857" s="98" customFormat="1" x14ac:dyDescent="0.25"/>
    <row r="1858" s="98" customFormat="1" x14ac:dyDescent="0.25"/>
    <row r="1859" s="98" customFormat="1" x14ac:dyDescent="0.25"/>
    <row r="1860" s="98" customFormat="1" x14ac:dyDescent="0.25"/>
    <row r="1861" s="98" customFormat="1" x14ac:dyDescent="0.25"/>
    <row r="1862" s="98" customFormat="1" x14ac:dyDescent="0.25"/>
    <row r="1863" s="98" customFormat="1" x14ac:dyDescent="0.25"/>
    <row r="1864" s="98" customFormat="1" x14ac:dyDescent="0.25"/>
    <row r="1865" s="98" customFormat="1" x14ac:dyDescent="0.25"/>
    <row r="1866" s="98" customFormat="1" x14ac:dyDescent="0.25"/>
    <row r="1867" s="98" customFormat="1" x14ac:dyDescent="0.25"/>
    <row r="1868" s="98" customFormat="1" x14ac:dyDescent="0.25"/>
    <row r="1869" s="98" customFormat="1" x14ac:dyDescent="0.25"/>
    <row r="1870" s="98" customFormat="1" x14ac:dyDescent="0.25"/>
    <row r="1871" s="98" customFormat="1" x14ac:dyDescent="0.25"/>
    <row r="1872" s="98" customFormat="1" x14ac:dyDescent="0.25"/>
    <row r="1873" s="98" customFormat="1" x14ac:dyDescent="0.25"/>
    <row r="1874" s="98" customFormat="1" x14ac:dyDescent="0.25"/>
    <row r="1875" s="98" customFormat="1" x14ac:dyDescent="0.25"/>
    <row r="1876" s="98" customFormat="1" x14ac:dyDescent="0.25"/>
    <row r="1877" s="98" customFormat="1" x14ac:dyDescent="0.25"/>
    <row r="1878" s="98" customFormat="1" x14ac:dyDescent="0.25"/>
    <row r="1879" s="98" customFormat="1" x14ac:dyDescent="0.25"/>
    <row r="1880" s="98" customFormat="1" x14ac:dyDescent="0.25"/>
    <row r="1881" s="98" customFormat="1" x14ac:dyDescent="0.25"/>
    <row r="1882" s="98" customFormat="1" x14ac:dyDescent="0.25"/>
    <row r="1883" s="98" customFormat="1" x14ac:dyDescent="0.25"/>
    <row r="1884" s="98" customFormat="1" x14ac:dyDescent="0.25"/>
    <row r="1885" s="98" customFormat="1" x14ac:dyDescent="0.25"/>
    <row r="1886" s="98" customFormat="1" x14ac:dyDescent="0.25"/>
    <row r="1887" s="98" customFormat="1" x14ac:dyDescent="0.25"/>
    <row r="1888" s="98" customFormat="1" x14ac:dyDescent="0.25"/>
    <row r="1889" s="98" customFormat="1" x14ac:dyDescent="0.25"/>
    <row r="1890" s="98" customFormat="1" x14ac:dyDescent="0.25"/>
    <row r="1891" s="98" customFormat="1" x14ac:dyDescent="0.25"/>
    <row r="1892" s="98" customFormat="1" x14ac:dyDescent="0.25"/>
    <row r="1893" s="98" customFormat="1" x14ac:dyDescent="0.25"/>
    <row r="1894" s="98" customFormat="1" x14ac:dyDescent="0.25"/>
    <row r="1895" s="98" customFormat="1" x14ac:dyDescent="0.25"/>
    <row r="1896" s="98" customFormat="1" x14ac:dyDescent="0.25"/>
    <row r="1897" s="98" customFormat="1" x14ac:dyDescent="0.25"/>
    <row r="1898" s="98" customFormat="1" x14ac:dyDescent="0.25"/>
    <row r="1899" s="98" customFormat="1" x14ac:dyDescent="0.25"/>
    <row r="1900" s="98" customFormat="1" x14ac:dyDescent="0.25"/>
    <row r="1901" s="98" customFormat="1" x14ac:dyDescent="0.25"/>
    <row r="1902" s="98" customFormat="1" x14ac:dyDescent="0.25"/>
    <row r="1903" s="98" customFormat="1" x14ac:dyDescent="0.25"/>
    <row r="1904" s="98" customFormat="1" x14ac:dyDescent="0.25"/>
    <row r="1905" s="98" customFormat="1" x14ac:dyDescent="0.25"/>
    <row r="1906" s="98" customFormat="1" x14ac:dyDescent="0.25"/>
    <row r="1907" s="98" customFormat="1" x14ac:dyDescent="0.25"/>
    <row r="1908" s="98" customFormat="1" x14ac:dyDescent="0.25"/>
    <row r="1909" s="98" customFormat="1" x14ac:dyDescent="0.25"/>
    <row r="1910" s="98" customFormat="1" x14ac:dyDescent="0.25"/>
    <row r="1911" s="98" customFormat="1" x14ac:dyDescent="0.25"/>
    <row r="1912" s="98" customFormat="1" x14ac:dyDescent="0.25"/>
    <row r="1913" s="98" customFormat="1" x14ac:dyDescent="0.25"/>
    <row r="1914" s="98" customFormat="1" x14ac:dyDescent="0.25"/>
    <row r="1915" s="98" customFormat="1" x14ac:dyDescent="0.25"/>
    <row r="1916" s="98" customFormat="1" x14ac:dyDescent="0.25"/>
    <row r="1917" s="98" customFormat="1" x14ac:dyDescent="0.25"/>
    <row r="1918" s="98" customFormat="1" x14ac:dyDescent="0.25"/>
    <row r="1919" s="98" customFormat="1" x14ac:dyDescent="0.25"/>
    <row r="1920" s="98" customFormat="1" x14ac:dyDescent="0.25"/>
    <row r="1921" s="98" customFormat="1" x14ac:dyDescent="0.25"/>
    <row r="1922" s="98" customFormat="1" x14ac:dyDescent="0.25"/>
    <row r="1923" s="98" customFormat="1" x14ac:dyDescent="0.25"/>
    <row r="1924" s="98" customFormat="1" x14ac:dyDescent="0.25"/>
    <row r="1925" s="98" customFormat="1" x14ac:dyDescent="0.25"/>
    <row r="1926" s="98" customFormat="1" x14ac:dyDescent="0.25"/>
    <row r="1927" s="98" customFormat="1" x14ac:dyDescent="0.25"/>
    <row r="1928" s="98" customFormat="1" x14ac:dyDescent="0.25"/>
    <row r="1929" s="98" customFormat="1" x14ac:dyDescent="0.25"/>
    <row r="1930" s="98" customFormat="1" x14ac:dyDescent="0.25"/>
    <row r="1931" s="98" customFormat="1" x14ac:dyDescent="0.25"/>
    <row r="1932" s="98" customFormat="1" x14ac:dyDescent="0.25"/>
    <row r="1933" s="98" customFormat="1" x14ac:dyDescent="0.25"/>
    <row r="1934" s="98" customFormat="1" x14ac:dyDescent="0.25"/>
    <row r="1935" s="98" customFormat="1" x14ac:dyDescent="0.25"/>
    <row r="1936" s="98" customFormat="1" x14ac:dyDescent="0.25"/>
    <row r="1937" s="98" customFormat="1" x14ac:dyDescent="0.25"/>
    <row r="1938" s="98" customFormat="1" x14ac:dyDescent="0.25"/>
    <row r="1939" s="98" customFormat="1" x14ac:dyDescent="0.25"/>
    <row r="1940" s="98" customFormat="1" x14ac:dyDescent="0.25"/>
    <row r="1941" s="98" customFormat="1" x14ac:dyDescent="0.25"/>
    <row r="1942" s="98" customFormat="1" x14ac:dyDescent="0.25"/>
    <row r="1943" s="98" customFormat="1" x14ac:dyDescent="0.25"/>
    <row r="1944" s="98" customFormat="1" x14ac:dyDescent="0.25"/>
    <row r="1945" s="98" customFormat="1" x14ac:dyDescent="0.25"/>
    <row r="1946" s="98" customFormat="1" x14ac:dyDescent="0.25"/>
    <row r="1947" s="98" customFormat="1" x14ac:dyDescent="0.25"/>
    <row r="1948" s="98" customFormat="1" x14ac:dyDescent="0.25"/>
    <row r="1949" s="98" customFormat="1" x14ac:dyDescent="0.25"/>
    <row r="1950" s="98" customFormat="1" x14ac:dyDescent="0.25"/>
    <row r="1951" s="98" customFormat="1" x14ac:dyDescent="0.25"/>
    <row r="1952" s="98" customFormat="1" x14ac:dyDescent="0.25"/>
    <row r="1953" s="98" customFormat="1" x14ac:dyDescent="0.25"/>
    <row r="1954" s="98" customFormat="1" x14ac:dyDescent="0.25"/>
    <row r="1955" s="98" customFormat="1" x14ac:dyDescent="0.25"/>
    <row r="1956" s="98" customFormat="1" x14ac:dyDescent="0.25"/>
    <row r="1957" s="98" customFormat="1" x14ac:dyDescent="0.25"/>
    <row r="1958" s="98" customFormat="1" x14ac:dyDescent="0.25"/>
    <row r="1959" s="98" customFormat="1" x14ac:dyDescent="0.25"/>
    <row r="1960" s="98" customFormat="1" x14ac:dyDescent="0.25"/>
    <row r="1961" s="98" customFormat="1" x14ac:dyDescent="0.25"/>
    <row r="1962" s="98" customFormat="1" x14ac:dyDescent="0.25"/>
    <row r="1963" s="98" customFormat="1" x14ac:dyDescent="0.25"/>
    <row r="1964" s="98" customFormat="1" x14ac:dyDescent="0.25"/>
    <row r="1965" s="98" customFormat="1" x14ac:dyDescent="0.25"/>
    <row r="1966" s="98" customFormat="1" x14ac:dyDescent="0.25"/>
    <row r="1967" s="98" customFormat="1" x14ac:dyDescent="0.25"/>
    <row r="1968" s="98" customFormat="1" x14ac:dyDescent="0.25"/>
    <row r="1969" s="98" customFormat="1" x14ac:dyDescent="0.25"/>
    <row r="1970" s="98" customFormat="1" x14ac:dyDescent="0.25"/>
    <row r="1971" s="98" customFormat="1" x14ac:dyDescent="0.25"/>
    <row r="1972" s="98" customFormat="1" x14ac:dyDescent="0.25"/>
    <row r="1973" s="98" customFormat="1" x14ac:dyDescent="0.25"/>
    <row r="1974" s="98" customFormat="1" x14ac:dyDescent="0.25"/>
    <row r="1975" s="98" customFormat="1" x14ac:dyDescent="0.25"/>
    <row r="1976" s="98" customFormat="1" x14ac:dyDescent="0.25"/>
    <row r="1977" s="98" customFormat="1" x14ac:dyDescent="0.25"/>
    <row r="1978" s="98" customFormat="1" x14ac:dyDescent="0.25"/>
    <row r="1979" s="98" customFormat="1" x14ac:dyDescent="0.25"/>
    <row r="1980" s="98" customFormat="1" x14ac:dyDescent="0.25"/>
    <row r="1981" s="98" customFormat="1" x14ac:dyDescent="0.25"/>
    <row r="1982" s="98" customFormat="1" x14ac:dyDescent="0.25"/>
    <row r="1983" s="98" customFormat="1" x14ac:dyDescent="0.25"/>
    <row r="1984" s="98" customFormat="1" x14ac:dyDescent="0.25"/>
    <row r="1985" s="98" customFormat="1" x14ac:dyDescent="0.25"/>
    <row r="1986" s="98" customFormat="1" x14ac:dyDescent="0.25"/>
    <row r="1987" s="98" customFormat="1" x14ac:dyDescent="0.25"/>
    <row r="1988" s="98" customFormat="1" x14ac:dyDescent="0.25"/>
    <row r="1989" s="98" customFormat="1" x14ac:dyDescent="0.25"/>
    <row r="1990" s="98" customFormat="1" x14ac:dyDescent="0.25"/>
    <row r="1991" s="98" customFormat="1" x14ac:dyDescent="0.25"/>
    <row r="1992" s="98" customFormat="1" x14ac:dyDescent="0.25"/>
    <row r="1993" s="98" customFormat="1" x14ac:dyDescent="0.25"/>
    <row r="1994" s="98" customFormat="1" x14ac:dyDescent="0.25"/>
    <row r="1995" s="98" customFormat="1" x14ac:dyDescent="0.25"/>
    <row r="1996" s="98" customFormat="1" x14ac:dyDescent="0.25"/>
    <row r="1997" s="98" customFormat="1" x14ac:dyDescent="0.25"/>
    <row r="1998" s="98" customFormat="1" x14ac:dyDescent="0.25"/>
    <row r="1999" s="98" customFormat="1" x14ac:dyDescent="0.25"/>
    <row r="2000" s="98" customFormat="1" x14ac:dyDescent="0.25"/>
    <row r="2001" s="98" customFormat="1" x14ac:dyDescent="0.25"/>
    <row r="2002" s="98" customFormat="1" x14ac:dyDescent="0.25"/>
    <row r="2003" s="98" customFormat="1" x14ac:dyDescent="0.25"/>
    <row r="2004" s="98" customFormat="1" x14ac:dyDescent="0.25"/>
    <row r="2005" s="98" customFormat="1" x14ac:dyDescent="0.25"/>
    <row r="2006" s="98" customFormat="1" x14ac:dyDescent="0.25"/>
    <row r="2007" s="98" customFormat="1" x14ac:dyDescent="0.25"/>
    <row r="2008" s="98" customFormat="1" x14ac:dyDescent="0.25"/>
    <row r="2009" s="98" customFormat="1" x14ac:dyDescent="0.25"/>
    <row r="2010" s="98" customFormat="1" x14ac:dyDescent="0.25"/>
    <row r="2011" s="98" customFormat="1" x14ac:dyDescent="0.25"/>
    <row r="2012" s="98" customFormat="1" x14ac:dyDescent="0.25"/>
    <row r="2013" s="98" customFormat="1" x14ac:dyDescent="0.25"/>
    <row r="2014" s="98" customFormat="1" x14ac:dyDescent="0.25"/>
    <row r="2015" s="98" customFormat="1" x14ac:dyDescent="0.25"/>
    <row r="2016" s="98" customFormat="1" x14ac:dyDescent="0.25"/>
    <row r="2017" s="98" customFormat="1" x14ac:dyDescent="0.25"/>
    <row r="2018" s="98" customFormat="1" x14ac:dyDescent="0.25"/>
    <row r="2019" s="98" customFormat="1" x14ac:dyDescent="0.25"/>
    <row r="2020" s="98" customFormat="1" x14ac:dyDescent="0.25"/>
    <row r="2021" s="98" customFormat="1" x14ac:dyDescent="0.25"/>
    <row r="2022" s="98" customFormat="1" x14ac:dyDescent="0.25"/>
    <row r="2023" s="98" customFormat="1" x14ac:dyDescent="0.25"/>
    <row r="2024" s="98" customFormat="1" x14ac:dyDescent="0.25"/>
    <row r="2025" s="98" customFormat="1" x14ac:dyDescent="0.25"/>
    <row r="2026" s="98" customFormat="1" x14ac:dyDescent="0.25"/>
    <row r="2027" s="98" customFormat="1" x14ac:dyDescent="0.25"/>
    <row r="2028" s="98" customFormat="1" x14ac:dyDescent="0.25"/>
    <row r="2029" s="98" customFormat="1" x14ac:dyDescent="0.25"/>
    <row r="2030" s="98" customFormat="1" x14ac:dyDescent="0.25"/>
    <row r="2031" s="98" customFormat="1" x14ac:dyDescent="0.25"/>
    <row r="2032" s="98" customFormat="1" x14ac:dyDescent="0.25"/>
    <row r="2033" s="98" customFormat="1" x14ac:dyDescent="0.25"/>
    <row r="2034" s="98" customFormat="1" x14ac:dyDescent="0.25"/>
    <row r="2035" s="98" customFormat="1" x14ac:dyDescent="0.25"/>
    <row r="2036" s="98" customFormat="1" x14ac:dyDescent="0.25"/>
    <row r="2037" s="98" customFormat="1" x14ac:dyDescent="0.25"/>
    <row r="2038" s="98" customFormat="1" x14ac:dyDescent="0.25"/>
    <row r="2039" s="98" customFormat="1" x14ac:dyDescent="0.25"/>
    <row r="2040" s="98" customFormat="1" x14ac:dyDescent="0.25"/>
    <row r="2041" s="98" customFormat="1" x14ac:dyDescent="0.25"/>
    <row r="2042" s="98" customFormat="1" x14ac:dyDescent="0.25"/>
    <row r="2043" s="98" customFormat="1" x14ac:dyDescent="0.25"/>
    <row r="2044" s="98" customFormat="1" x14ac:dyDescent="0.25"/>
    <row r="2045" s="98" customFormat="1" x14ac:dyDescent="0.25"/>
    <row r="2046" s="98" customFormat="1" x14ac:dyDescent="0.25"/>
    <row r="2047" s="98" customFormat="1" x14ac:dyDescent="0.25"/>
    <row r="2048" s="98" customFormat="1" x14ac:dyDescent="0.25"/>
    <row r="2049" s="98" customFormat="1" x14ac:dyDescent="0.25"/>
    <row r="2050" s="98" customFormat="1" x14ac:dyDescent="0.25"/>
    <row r="2051" s="98" customFormat="1" x14ac:dyDescent="0.25"/>
    <row r="2052" s="98" customFormat="1" x14ac:dyDescent="0.25"/>
    <row r="2053" s="98" customFormat="1" x14ac:dyDescent="0.25"/>
    <row r="2054" s="98" customFormat="1" x14ac:dyDescent="0.25"/>
    <row r="2055" s="98" customFormat="1" x14ac:dyDescent="0.25"/>
    <row r="2056" s="98" customFormat="1" x14ac:dyDescent="0.25"/>
    <row r="2057" s="98" customFormat="1" x14ac:dyDescent="0.25"/>
    <row r="2058" s="98" customFormat="1" x14ac:dyDescent="0.25"/>
    <row r="2059" s="98" customFormat="1" x14ac:dyDescent="0.25"/>
    <row r="2060" s="98" customFormat="1" x14ac:dyDescent="0.25"/>
    <row r="2061" s="98" customFormat="1" x14ac:dyDescent="0.25"/>
    <row r="2062" s="98" customFormat="1" x14ac:dyDescent="0.25"/>
    <row r="2063" s="98" customFormat="1" x14ac:dyDescent="0.25"/>
    <row r="2064" s="98" customFormat="1" x14ac:dyDescent="0.25"/>
    <row r="2065" s="98" customFormat="1" x14ac:dyDescent="0.25"/>
    <row r="2066" s="98" customFormat="1" x14ac:dyDescent="0.25"/>
    <row r="2067" s="98" customFormat="1" x14ac:dyDescent="0.25"/>
    <row r="2068" s="98" customFormat="1" x14ac:dyDescent="0.25"/>
    <row r="2069" s="98" customFormat="1" x14ac:dyDescent="0.25"/>
    <row r="2070" s="98" customFormat="1" x14ac:dyDescent="0.25"/>
    <row r="2071" s="98" customFormat="1" x14ac:dyDescent="0.25"/>
    <row r="2072" s="98" customFormat="1" x14ac:dyDescent="0.25"/>
    <row r="2073" s="98" customFormat="1" x14ac:dyDescent="0.25"/>
    <row r="2074" s="98" customFormat="1" x14ac:dyDescent="0.25"/>
    <row r="2075" s="98" customFormat="1" x14ac:dyDescent="0.25"/>
    <row r="2076" s="98" customFormat="1" x14ac:dyDescent="0.25"/>
    <row r="2077" s="98" customFormat="1" x14ac:dyDescent="0.25"/>
    <row r="2078" s="98" customFormat="1" x14ac:dyDescent="0.25"/>
    <row r="2079" s="98" customFormat="1" x14ac:dyDescent="0.25"/>
    <row r="2080" s="98" customFormat="1" x14ac:dyDescent="0.25"/>
    <row r="2081" s="98" customFormat="1" x14ac:dyDescent="0.25"/>
    <row r="2082" s="98" customFormat="1" x14ac:dyDescent="0.25"/>
    <row r="2083" s="98" customFormat="1" x14ac:dyDescent="0.25"/>
    <row r="2084" s="98" customFormat="1" x14ac:dyDescent="0.25"/>
    <row r="2085" s="98" customFormat="1" x14ac:dyDescent="0.25"/>
    <row r="2086" s="98" customFormat="1" x14ac:dyDescent="0.25"/>
    <row r="2087" s="98" customFormat="1" x14ac:dyDescent="0.25"/>
    <row r="2088" s="98" customFormat="1" x14ac:dyDescent="0.25"/>
    <row r="2089" s="98" customFormat="1" x14ac:dyDescent="0.25"/>
    <row r="2090" s="98" customFormat="1" x14ac:dyDescent="0.25"/>
    <row r="2091" s="98" customFormat="1" x14ac:dyDescent="0.25"/>
    <row r="2092" s="98" customFormat="1" x14ac:dyDescent="0.25"/>
    <row r="2093" s="98" customFormat="1" x14ac:dyDescent="0.25"/>
    <row r="2094" s="98" customFormat="1" x14ac:dyDescent="0.25"/>
    <row r="2095" s="98" customFormat="1" x14ac:dyDescent="0.25"/>
    <row r="2096" s="98" customFormat="1" x14ac:dyDescent="0.25"/>
    <row r="2097" s="98" customFormat="1" x14ac:dyDescent="0.25"/>
    <row r="2098" s="98" customFormat="1" x14ac:dyDescent="0.25"/>
    <row r="2099" s="98" customFormat="1" x14ac:dyDescent="0.25"/>
    <row r="2100" s="98" customFormat="1" x14ac:dyDescent="0.25"/>
    <row r="2101" s="98" customFormat="1" x14ac:dyDescent="0.25"/>
    <row r="2102" s="98" customFormat="1" x14ac:dyDescent="0.25"/>
    <row r="2103" s="98" customFormat="1" x14ac:dyDescent="0.25"/>
    <row r="2104" s="98" customFormat="1" x14ac:dyDescent="0.25"/>
    <row r="2105" s="98" customFormat="1" x14ac:dyDescent="0.25"/>
    <row r="2106" s="98" customFormat="1" x14ac:dyDescent="0.25"/>
    <row r="2107" s="98" customFormat="1" x14ac:dyDescent="0.25"/>
    <row r="2108" s="98" customFormat="1" x14ac:dyDescent="0.25"/>
    <row r="2109" s="98" customFormat="1" x14ac:dyDescent="0.25"/>
    <row r="2110" s="98" customFormat="1" x14ac:dyDescent="0.25"/>
    <row r="2111" s="98" customFormat="1" x14ac:dyDescent="0.25"/>
    <row r="2112" s="98" customFormat="1" x14ac:dyDescent="0.25"/>
    <row r="2113" s="98" customFormat="1" x14ac:dyDescent="0.25"/>
    <row r="2114" s="98" customFormat="1" x14ac:dyDescent="0.25"/>
    <row r="2115" s="98" customFormat="1" x14ac:dyDescent="0.25"/>
    <row r="2116" s="98" customFormat="1" x14ac:dyDescent="0.25"/>
    <row r="2117" s="98" customFormat="1" x14ac:dyDescent="0.25"/>
    <row r="2118" s="98" customFormat="1" x14ac:dyDescent="0.25"/>
    <row r="2119" s="98" customFormat="1" x14ac:dyDescent="0.25"/>
    <row r="2120" s="98" customFormat="1" x14ac:dyDescent="0.25"/>
    <row r="2121" s="98" customFormat="1" x14ac:dyDescent="0.25"/>
    <row r="2122" s="98" customFormat="1" x14ac:dyDescent="0.25"/>
    <row r="2123" s="98" customFormat="1" x14ac:dyDescent="0.25"/>
    <row r="2124" s="98" customFormat="1" x14ac:dyDescent="0.25"/>
    <row r="2125" s="98" customFormat="1" x14ac:dyDescent="0.25"/>
    <row r="2126" s="98" customFormat="1" x14ac:dyDescent="0.25"/>
    <row r="2127" s="98" customFormat="1" x14ac:dyDescent="0.25"/>
    <row r="2128" s="98" customFormat="1" x14ac:dyDescent="0.25"/>
    <row r="2129" s="98" customFormat="1" x14ac:dyDescent="0.25"/>
    <row r="2130" s="98" customFormat="1" x14ac:dyDescent="0.25"/>
    <row r="2131" s="98" customFormat="1" x14ac:dyDescent="0.25"/>
    <row r="2132" s="98" customFormat="1" x14ac:dyDescent="0.25"/>
    <row r="2133" s="98" customFormat="1" x14ac:dyDescent="0.25"/>
    <row r="2134" s="98" customFormat="1" x14ac:dyDescent="0.25"/>
    <row r="2135" s="98" customFormat="1" x14ac:dyDescent="0.25"/>
    <row r="2136" s="98" customFormat="1" x14ac:dyDescent="0.25"/>
    <row r="2137" s="98" customFormat="1" x14ac:dyDescent="0.25"/>
    <row r="2138" s="98" customFormat="1" x14ac:dyDescent="0.25"/>
    <row r="2139" s="98" customFormat="1" x14ac:dyDescent="0.25"/>
    <row r="2140" s="98" customFormat="1" x14ac:dyDescent="0.25"/>
    <row r="2141" s="98" customFormat="1" x14ac:dyDescent="0.25"/>
    <row r="2142" s="98" customFormat="1" x14ac:dyDescent="0.25"/>
    <row r="2143" s="98" customFormat="1" x14ac:dyDescent="0.25"/>
    <row r="2144" s="98" customFormat="1" x14ac:dyDescent="0.25"/>
    <row r="2145" s="98" customFormat="1" x14ac:dyDescent="0.25"/>
    <row r="2146" s="98" customFormat="1" x14ac:dyDescent="0.25"/>
    <row r="2147" s="98" customFormat="1" x14ac:dyDescent="0.25"/>
    <row r="2148" s="98" customFormat="1" x14ac:dyDescent="0.25"/>
    <row r="2149" s="98" customFormat="1" x14ac:dyDescent="0.25"/>
    <row r="2150" s="98" customFormat="1" x14ac:dyDescent="0.25"/>
    <row r="2151" s="98" customFormat="1" x14ac:dyDescent="0.25"/>
    <row r="2152" s="98" customFormat="1" x14ac:dyDescent="0.25"/>
    <row r="2153" s="98" customFormat="1" x14ac:dyDescent="0.25"/>
    <row r="2154" s="98" customFormat="1" x14ac:dyDescent="0.25"/>
    <row r="2155" s="98" customFormat="1" x14ac:dyDescent="0.25"/>
    <row r="2156" s="98" customFormat="1" x14ac:dyDescent="0.25"/>
    <row r="2157" s="98" customFormat="1" x14ac:dyDescent="0.25"/>
    <row r="2158" s="98" customFormat="1" x14ac:dyDescent="0.25"/>
    <row r="2159" s="98" customFormat="1" x14ac:dyDescent="0.25"/>
    <row r="2160" s="98" customFormat="1" x14ac:dyDescent="0.25"/>
    <row r="2161" s="98" customFormat="1" x14ac:dyDescent="0.25"/>
    <row r="2162" s="98" customFormat="1" x14ac:dyDescent="0.25"/>
    <row r="2163" s="98" customFormat="1" x14ac:dyDescent="0.25"/>
    <row r="2164" s="98" customFormat="1" x14ac:dyDescent="0.25"/>
    <row r="2165" s="98" customFormat="1" x14ac:dyDescent="0.25"/>
    <row r="2166" s="98" customFormat="1" x14ac:dyDescent="0.25"/>
    <row r="2167" s="98" customFormat="1" x14ac:dyDescent="0.25"/>
    <row r="2168" s="98" customFormat="1" x14ac:dyDescent="0.25"/>
    <row r="2169" s="98" customFormat="1" x14ac:dyDescent="0.25"/>
    <row r="2170" s="98" customFormat="1" x14ac:dyDescent="0.25"/>
    <row r="2171" s="98" customFormat="1" x14ac:dyDescent="0.25"/>
    <row r="2172" s="98" customFormat="1" x14ac:dyDescent="0.25"/>
    <row r="2173" s="98" customFormat="1" x14ac:dyDescent="0.25"/>
    <row r="2174" s="98" customFormat="1" x14ac:dyDescent="0.25"/>
    <row r="2175" s="98" customFormat="1" x14ac:dyDescent="0.25"/>
    <row r="2176" s="98" customFormat="1" x14ac:dyDescent="0.25"/>
    <row r="2177" s="98" customFormat="1" x14ac:dyDescent="0.25"/>
    <row r="2178" s="98" customFormat="1" x14ac:dyDescent="0.25"/>
    <row r="2179" s="98" customFormat="1" x14ac:dyDescent="0.25"/>
    <row r="2180" s="98" customFormat="1" x14ac:dyDescent="0.25"/>
    <row r="2181" s="98" customFormat="1" x14ac:dyDescent="0.25"/>
    <row r="2182" s="98" customFormat="1" x14ac:dyDescent="0.25"/>
    <row r="2183" s="98" customFormat="1" x14ac:dyDescent="0.25"/>
    <row r="2184" s="98" customFormat="1" x14ac:dyDescent="0.25"/>
    <row r="2185" s="98" customFormat="1" x14ac:dyDescent="0.25"/>
    <row r="2186" s="98" customFormat="1" x14ac:dyDescent="0.25"/>
    <row r="2187" s="98" customFormat="1" x14ac:dyDescent="0.25"/>
    <row r="2188" s="98" customFormat="1" x14ac:dyDescent="0.25"/>
    <row r="2189" s="98" customFormat="1" x14ac:dyDescent="0.25"/>
    <row r="2190" s="98" customFormat="1" x14ac:dyDescent="0.25"/>
    <row r="2191" s="98" customFormat="1" x14ac:dyDescent="0.25"/>
    <row r="2192" s="98" customFormat="1" x14ac:dyDescent="0.25"/>
    <row r="2193" s="98" customFormat="1" x14ac:dyDescent="0.25"/>
    <row r="2194" s="98" customFormat="1" x14ac:dyDescent="0.25"/>
    <row r="2195" s="98" customFormat="1" x14ac:dyDescent="0.25"/>
    <row r="2196" s="98" customFormat="1" x14ac:dyDescent="0.25"/>
    <row r="2197" s="98" customFormat="1" x14ac:dyDescent="0.25"/>
    <row r="2198" s="98" customFormat="1" x14ac:dyDescent="0.25"/>
    <row r="2199" s="98" customFormat="1" x14ac:dyDescent="0.25"/>
    <row r="2200" s="98" customFormat="1" x14ac:dyDescent="0.25"/>
    <row r="2201" s="98" customFormat="1" x14ac:dyDescent="0.25"/>
    <row r="2202" s="98" customFormat="1" x14ac:dyDescent="0.25"/>
    <row r="2203" s="98" customFormat="1" x14ac:dyDescent="0.25"/>
    <row r="2204" s="98" customFormat="1" x14ac:dyDescent="0.25"/>
    <row r="2205" s="98" customFormat="1" x14ac:dyDescent="0.25"/>
    <row r="2206" s="98" customFormat="1" x14ac:dyDescent="0.25"/>
    <row r="2207" s="98" customFormat="1" x14ac:dyDescent="0.25"/>
    <row r="2208" s="98" customFormat="1" x14ac:dyDescent="0.25"/>
    <row r="2209" s="98" customFormat="1" x14ac:dyDescent="0.25"/>
    <row r="2210" s="98" customFormat="1" x14ac:dyDescent="0.25"/>
    <row r="2211" s="98" customFormat="1" x14ac:dyDescent="0.25"/>
    <row r="2212" s="98" customFormat="1" x14ac:dyDescent="0.25"/>
    <row r="2213" s="98" customFormat="1" x14ac:dyDescent="0.25"/>
    <row r="2214" s="98" customFormat="1" x14ac:dyDescent="0.25"/>
    <row r="2215" s="98" customFormat="1" x14ac:dyDescent="0.25"/>
    <row r="2216" s="98" customFormat="1" x14ac:dyDescent="0.25"/>
    <row r="2217" s="98" customFormat="1" x14ac:dyDescent="0.25"/>
    <row r="2218" s="98" customFormat="1" x14ac:dyDescent="0.25"/>
    <row r="2219" s="98" customFormat="1" x14ac:dyDescent="0.25"/>
    <row r="2220" s="98" customFormat="1" x14ac:dyDescent="0.25"/>
    <row r="2221" s="98" customFormat="1" x14ac:dyDescent="0.25"/>
    <row r="2222" s="98" customFormat="1" x14ac:dyDescent="0.25"/>
    <row r="2223" s="98" customFormat="1" x14ac:dyDescent="0.25"/>
    <row r="2224" s="98" customFormat="1" x14ac:dyDescent="0.25"/>
    <row r="2225" s="98" customFormat="1" x14ac:dyDescent="0.25"/>
    <row r="2226" s="98" customFormat="1" x14ac:dyDescent="0.25"/>
    <row r="2227" s="98" customFormat="1" x14ac:dyDescent="0.25"/>
    <row r="2228" s="98" customFormat="1" x14ac:dyDescent="0.25"/>
    <row r="2229" s="98" customFormat="1" x14ac:dyDescent="0.25"/>
    <row r="2230" s="98" customFormat="1" x14ac:dyDescent="0.25"/>
    <row r="2231" s="98" customFormat="1" x14ac:dyDescent="0.25"/>
    <row r="2232" s="98" customFormat="1" x14ac:dyDescent="0.25"/>
    <row r="2233" s="98" customFormat="1" x14ac:dyDescent="0.25"/>
    <row r="2234" s="98" customFormat="1" x14ac:dyDescent="0.25"/>
    <row r="2235" s="98" customFormat="1" x14ac:dyDescent="0.25"/>
    <row r="2236" s="98" customFormat="1" x14ac:dyDescent="0.25"/>
    <row r="2237" s="98" customFormat="1" x14ac:dyDescent="0.25"/>
    <row r="2238" s="98" customFormat="1" x14ac:dyDescent="0.25"/>
    <row r="2239" s="98" customFormat="1" x14ac:dyDescent="0.25"/>
    <row r="2240" s="98" customFormat="1" x14ac:dyDescent="0.25"/>
    <row r="2241" s="98" customFormat="1" x14ac:dyDescent="0.25"/>
    <row r="2242" s="98" customFormat="1" x14ac:dyDescent="0.25"/>
    <row r="2243" s="98" customFormat="1" x14ac:dyDescent="0.25"/>
    <row r="2244" s="98" customFormat="1" x14ac:dyDescent="0.25"/>
    <row r="2245" s="98" customFormat="1" x14ac:dyDescent="0.25"/>
    <row r="2246" s="98" customFormat="1" x14ac:dyDescent="0.25"/>
    <row r="2247" s="98" customFormat="1" x14ac:dyDescent="0.25"/>
    <row r="2248" s="98" customFormat="1" x14ac:dyDescent="0.25"/>
    <row r="2249" s="98" customFormat="1" x14ac:dyDescent="0.25"/>
    <row r="2250" s="98" customFormat="1" x14ac:dyDescent="0.25"/>
    <row r="2251" s="98" customFormat="1" x14ac:dyDescent="0.25"/>
    <row r="2252" s="98" customFormat="1" x14ac:dyDescent="0.25"/>
    <row r="2253" s="98" customFormat="1" x14ac:dyDescent="0.25"/>
    <row r="2254" s="98" customFormat="1" x14ac:dyDescent="0.25"/>
    <row r="2255" s="98" customFormat="1" x14ac:dyDescent="0.25"/>
    <row r="2256" s="98" customFormat="1" x14ac:dyDescent="0.25"/>
    <row r="2257" s="98" customFormat="1" x14ac:dyDescent="0.25"/>
    <row r="2258" s="98" customFormat="1" x14ac:dyDescent="0.25"/>
    <row r="2259" s="98" customFormat="1" x14ac:dyDescent="0.25"/>
    <row r="2260" s="98" customFormat="1" x14ac:dyDescent="0.25"/>
    <row r="2261" s="98" customFormat="1" x14ac:dyDescent="0.25"/>
    <row r="2262" s="98" customFormat="1" x14ac:dyDescent="0.25"/>
    <row r="2263" s="98" customFormat="1" x14ac:dyDescent="0.25"/>
    <row r="2264" s="98" customFormat="1" x14ac:dyDescent="0.25"/>
    <row r="2265" s="98" customFormat="1" x14ac:dyDescent="0.25"/>
    <row r="2266" s="98" customFormat="1" x14ac:dyDescent="0.25"/>
    <row r="2267" s="98" customFormat="1" x14ac:dyDescent="0.25"/>
    <row r="2268" s="98" customFormat="1" x14ac:dyDescent="0.25"/>
    <row r="2269" s="98" customFormat="1" x14ac:dyDescent="0.25"/>
    <row r="2270" s="98" customFormat="1" x14ac:dyDescent="0.25"/>
    <row r="2271" s="98" customFormat="1" x14ac:dyDescent="0.25"/>
    <row r="2272" s="98" customFormat="1" x14ac:dyDescent="0.25"/>
    <row r="2273" s="98" customFormat="1" x14ac:dyDescent="0.25"/>
    <row r="2274" s="98" customFormat="1" x14ac:dyDescent="0.25"/>
    <row r="2275" s="98" customFormat="1" x14ac:dyDescent="0.25"/>
    <row r="2276" s="98" customFormat="1" x14ac:dyDescent="0.25"/>
    <row r="2277" s="98" customFormat="1" x14ac:dyDescent="0.25"/>
    <row r="2278" s="98" customFormat="1" x14ac:dyDescent="0.25"/>
    <row r="2279" s="98" customFormat="1" x14ac:dyDescent="0.25"/>
    <row r="2280" s="98" customFormat="1" x14ac:dyDescent="0.25"/>
    <row r="2281" s="98" customFormat="1" x14ac:dyDescent="0.25"/>
    <row r="2282" s="98" customFormat="1" x14ac:dyDescent="0.25"/>
    <row r="2283" s="98" customFormat="1" x14ac:dyDescent="0.25"/>
    <row r="2284" s="98" customFormat="1" x14ac:dyDescent="0.25"/>
    <row r="2285" s="98" customFormat="1" x14ac:dyDescent="0.25"/>
    <row r="2286" s="98" customFormat="1" x14ac:dyDescent="0.25"/>
    <row r="2287" s="98" customFormat="1" x14ac:dyDescent="0.25"/>
    <row r="2288" s="98" customFormat="1" x14ac:dyDescent="0.25"/>
    <row r="2289" s="98" customFormat="1" x14ac:dyDescent="0.25"/>
    <row r="2290" s="98" customFormat="1" x14ac:dyDescent="0.25"/>
    <row r="2291" s="98" customFormat="1" x14ac:dyDescent="0.25"/>
    <row r="2292" s="98" customFormat="1" x14ac:dyDescent="0.25"/>
    <row r="2293" s="98" customFormat="1" x14ac:dyDescent="0.25"/>
    <row r="2294" s="98" customFormat="1" x14ac:dyDescent="0.25"/>
    <row r="2295" s="98" customFormat="1" x14ac:dyDescent="0.25"/>
    <row r="2296" s="98" customFormat="1" x14ac:dyDescent="0.25"/>
    <row r="2297" s="98" customFormat="1" x14ac:dyDescent="0.25"/>
    <row r="2298" s="98" customFormat="1" x14ac:dyDescent="0.25"/>
    <row r="2299" s="98" customFormat="1" x14ac:dyDescent="0.25"/>
    <row r="2300" s="98" customFormat="1" x14ac:dyDescent="0.25"/>
    <row r="2301" s="98" customFormat="1" x14ac:dyDescent="0.25"/>
    <row r="2302" s="98" customFormat="1" x14ac:dyDescent="0.25"/>
    <row r="2303" s="98" customFormat="1" x14ac:dyDescent="0.25"/>
    <row r="2304" s="98" customFormat="1" x14ac:dyDescent="0.25"/>
    <row r="2305" s="98" customFormat="1" x14ac:dyDescent="0.25"/>
    <row r="2306" s="98" customFormat="1" x14ac:dyDescent="0.25"/>
    <row r="2307" s="98" customFormat="1" x14ac:dyDescent="0.25"/>
    <row r="2308" s="98" customFormat="1" x14ac:dyDescent="0.25"/>
    <row r="2309" s="98" customFormat="1" x14ac:dyDescent="0.25"/>
    <row r="2310" s="98" customFormat="1" x14ac:dyDescent="0.25"/>
    <row r="2311" s="98" customFormat="1" x14ac:dyDescent="0.25"/>
    <row r="2312" s="98" customFormat="1" x14ac:dyDescent="0.25"/>
    <row r="2313" s="98" customFormat="1" x14ac:dyDescent="0.25"/>
    <row r="2314" s="98" customFormat="1" x14ac:dyDescent="0.25"/>
    <row r="2315" s="98" customFormat="1" x14ac:dyDescent="0.25"/>
    <row r="2316" s="98" customFormat="1" x14ac:dyDescent="0.25"/>
    <row r="2317" s="98" customFormat="1" x14ac:dyDescent="0.25"/>
    <row r="2318" s="98" customFormat="1" x14ac:dyDescent="0.25"/>
    <row r="2319" s="98" customFormat="1" x14ac:dyDescent="0.25"/>
    <row r="2320" s="98" customFormat="1" x14ac:dyDescent="0.25"/>
    <row r="2321" s="98" customFormat="1" x14ac:dyDescent="0.25"/>
    <row r="2322" s="98" customFormat="1" x14ac:dyDescent="0.25"/>
    <row r="2323" s="98" customFormat="1" x14ac:dyDescent="0.25"/>
    <row r="2324" s="98" customFormat="1" x14ac:dyDescent="0.25"/>
    <row r="2325" s="98" customFormat="1" x14ac:dyDescent="0.25"/>
    <row r="2326" s="98" customFormat="1" x14ac:dyDescent="0.25"/>
    <row r="2327" s="98" customFormat="1" x14ac:dyDescent="0.25"/>
    <row r="2328" s="98" customFormat="1" x14ac:dyDescent="0.25"/>
    <row r="2329" s="98" customFormat="1" x14ac:dyDescent="0.25"/>
    <row r="2330" s="98" customFormat="1" x14ac:dyDescent="0.25"/>
    <row r="2331" s="98" customFormat="1" x14ac:dyDescent="0.25"/>
    <row r="2332" s="98" customFormat="1" x14ac:dyDescent="0.25"/>
    <row r="2333" s="98" customFormat="1" x14ac:dyDescent="0.25"/>
    <row r="2334" s="98" customFormat="1" x14ac:dyDescent="0.25"/>
    <row r="2335" s="98" customFormat="1" x14ac:dyDescent="0.25"/>
    <row r="2336" s="98" customFormat="1" x14ac:dyDescent="0.25"/>
    <row r="2337" s="98" customFormat="1" x14ac:dyDescent="0.25"/>
    <row r="2338" s="98" customFormat="1" x14ac:dyDescent="0.25"/>
    <row r="2339" s="98" customFormat="1" x14ac:dyDescent="0.25"/>
    <row r="2340" s="98" customFormat="1" x14ac:dyDescent="0.25"/>
    <row r="2341" s="98" customFormat="1" x14ac:dyDescent="0.25"/>
    <row r="2342" s="98" customFormat="1" x14ac:dyDescent="0.25"/>
    <row r="2343" s="98" customFormat="1" x14ac:dyDescent="0.25"/>
    <row r="2344" s="98" customFormat="1" x14ac:dyDescent="0.25"/>
    <row r="2345" s="98" customFormat="1" x14ac:dyDescent="0.25"/>
    <row r="2346" s="98" customFormat="1" x14ac:dyDescent="0.25"/>
    <row r="2347" s="98" customFormat="1" x14ac:dyDescent="0.25"/>
    <row r="2348" s="98" customFormat="1" x14ac:dyDescent="0.25"/>
    <row r="2349" s="98" customFormat="1" x14ac:dyDescent="0.25"/>
    <row r="2350" s="98" customFormat="1" x14ac:dyDescent="0.25"/>
    <row r="2351" s="98" customFormat="1" x14ac:dyDescent="0.25"/>
    <row r="2352" s="98" customFormat="1" x14ac:dyDescent="0.25"/>
    <row r="2353" s="98" customFormat="1" x14ac:dyDescent="0.25"/>
    <row r="2354" s="98" customFormat="1" x14ac:dyDescent="0.25"/>
    <row r="2355" s="98" customFormat="1" x14ac:dyDescent="0.25"/>
    <row r="2356" s="98" customFormat="1" x14ac:dyDescent="0.25"/>
    <row r="2357" s="98" customFormat="1" x14ac:dyDescent="0.25"/>
    <row r="2358" s="98" customFormat="1" x14ac:dyDescent="0.25"/>
    <row r="2359" s="98" customFormat="1" x14ac:dyDescent="0.25"/>
    <row r="2360" s="98" customFormat="1" x14ac:dyDescent="0.25"/>
    <row r="2361" s="98" customFormat="1" x14ac:dyDescent="0.25"/>
    <row r="2362" s="98" customFormat="1" x14ac:dyDescent="0.25"/>
    <row r="2363" s="98" customFormat="1" x14ac:dyDescent="0.25"/>
    <row r="2364" s="98" customFormat="1" x14ac:dyDescent="0.25"/>
    <row r="2365" s="98" customFormat="1" x14ac:dyDescent="0.25"/>
    <row r="2366" s="98" customFormat="1" x14ac:dyDescent="0.25"/>
    <row r="2367" s="98" customFormat="1" x14ac:dyDescent="0.25"/>
    <row r="2368" s="98" customFormat="1" x14ac:dyDescent="0.25"/>
    <row r="2369" s="98" customFormat="1" x14ac:dyDescent="0.25"/>
    <row r="2370" s="98" customFormat="1" x14ac:dyDescent="0.25"/>
    <row r="2371" s="98" customFormat="1" x14ac:dyDescent="0.25"/>
    <row r="2372" s="98" customFormat="1" x14ac:dyDescent="0.25"/>
    <row r="2373" s="98" customFormat="1" x14ac:dyDescent="0.25"/>
    <row r="2374" s="98" customFormat="1" x14ac:dyDescent="0.25"/>
    <row r="2375" s="98" customFormat="1" x14ac:dyDescent="0.25"/>
    <row r="2376" s="98" customFormat="1" x14ac:dyDescent="0.25"/>
    <row r="2377" s="98" customFormat="1" x14ac:dyDescent="0.25"/>
    <row r="2378" s="98" customFormat="1" x14ac:dyDescent="0.25"/>
    <row r="2379" s="98" customFormat="1" x14ac:dyDescent="0.25"/>
    <row r="2380" s="98" customFormat="1" x14ac:dyDescent="0.25"/>
    <row r="2381" s="98" customFormat="1" x14ac:dyDescent="0.25"/>
    <row r="2382" s="98" customFormat="1" x14ac:dyDescent="0.25"/>
    <row r="2383" s="98" customFormat="1" x14ac:dyDescent="0.25"/>
    <row r="2384" s="98" customFormat="1" x14ac:dyDescent="0.25"/>
    <row r="2385" s="98" customFormat="1" x14ac:dyDescent="0.25"/>
    <row r="2386" s="98" customFormat="1" x14ac:dyDescent="0.25"/>
    <row r="2387" s="98" customFormat="1" x14ac:dyDescent="0.25"/>
    <row r="2388" s="98" customFormat="1" x14ac:dyDescent="0.25"/>
    <row r="2389" s="98" customFormat="1" x14ac:dyDescent="0.25"/>
    <row r="2390" s="98" customFormat="1" x14ac:dyDescent="0.25"/>
    <row r="2391" s="98" customFormat="1" x14ac:dyDescent="0.25"/>
    <row r="2392" s="98" customFormat="1" x14ac:dyDescent="0.25"/>
    <row r="2393" s="98" customFormat="1" x14ac:dyDescent="0.25"/>
    <row r="2394" s="98" customFormat="1" x14ac:dyDescent="0.25"/>
    <row r="2395" s="98" customFormat="1" x14ac:dyDescent="0.25"/>
    <row r="2396" s="98" customFormat="1" x14ac:dyDescent="0.25"/>
    <row r="2397" s="98" customFormat="1" x14ac:dyDescent="0.25"/>
    <row r="2398" s="98" customFormat="1" x14ac:dyDescent="0.25"/>
    <row r="2399" s="98" customFormat="1" x14ac:dyDescent="0.25"/>
    <row r="2400" s="98" customFormat="1" x14ac:dyDescent="0.25"/>
    <row r="2401" s="98" customFormat="1" x14ac:dyDescent="0.25"/>
    <row r="2402" s="98" customFormat="1" x14ac:dyDescent="0.25"/>
    <row r="2403" s="98" customFormat="1" x14ac:dyDescent="0.25"/>
    <row r="2404" s="98" customFormat="1" x14ac:dyDescent="0.25"/>
    <row r="2405" s="98" customFormat="1" x14ac:dyDescent="0.25"/>
    <row r="2406" s="98" customFormat="1" x14ac:dyDescent="0.25"/>
    <row r="2407" s="98" customFormat="1" x14ac:dyDescent="0.25"/>
    <row r="2408" s="98" customFormat="1" x14ac:dyDescent="0.25"/>
    <row r="2409" s="98" customFormat="1" x14ac:dyDescent="0.25"/>
    <row r="2410" s="98" customFormat="1" x14ac:dyDescent="0.25"/>
    <row r="2411" s="98" customFormat="1" x14ac:dyDescent="0.25"/>
    <row r="2412" s="98" customFormat="1" x14ac:dyDescent="0.25"/>
    <row r="2413" s="98" customFormat="1" x14ac:dyDescent="0.25"/>
    <row r="2414" s="98" customFormat="1" x14ac:dyDescent="0.25"/>
    <row r="2415" s="98" customFormat="1" x14ac:dyDescent="0.25"/>
    <row r="2416" s="98" customFormat="1" x14ac:dyDescent="0.25"/>
    <row r="2417" s="98" customFormat="1" x14ac:dyDescent="0.25"/>
    <row r="2418" s="98" customFormat="1" x14ac:dyDescent="0.25"/>
    <row r="2419" s="98" customFormat="1" x14ac:dyDescent="0.25"/>
    <row r="2420" s="98" customFormat="1" x14ac:dyDescent="0.25"/>
    <row r="2421" s="98" customFormat="1" x14ac:dyDescent="0.25"/>
    <row r="2422" s="98" customFormat="1" x14ac:dyDescent="0.25"/>
    <row r="2423" s="98" customFormat="1" x14ac:dyDescent="0.25"/>
    <row r="2424" s="98" customFormat="1" x14ac:dyDescent="0.25"/>
    <row r="2425" s="98" customFormat="1" x14ac:dyDescent="0.25"/>
    <row r="2426" s="98" customFormat="1" x14ac:dyDescent="0.25"/>
    <row r="2427" s="98" customFormat="1" x14ac:dyDescent="0.25"/>
    <row r="2428" s="98" customFormat="1" x14ac:dyDescent="0.25"/>
    <row r="2429" s="98" customFormat="1" x14ac:dyDescent="0.25"/>
    <row r="2430" s="98" customFormat="1" x14ac:dyDescent="0.25"/>
    <row r="2431" s="98" customFormat="1" x14ac:dyDescent="0.25"/>
    <row r="2432" s="98" customFormat="1" x14ac:dyDescent="0.25"/>
    <row r="2433" s="98" customFormat="1" x14ac:dyDescent="0.25"/>
    <row r="2434" s="98" customFormat="1" x14ac:dyDescent="0.25"/>
    <row r="2435" s="98" customFormat="1" x14ac:dyDescent="0.25"/>
    <row r="2436" s="98" customFormat="1" x14ac:dyDescent="0.25"/>
    <row r="2437" s="98" customFormat="1" x14ac:dyDescent="0.25"/>
    <row r="2438" s="98" customFormat="1" x14ac:dyDescent="0.25"/>
    <row r="2439" s="98" customFormat="1" x14ac:dyDescent="0.25"/>
    <row r="2440" s="98" customFormat="1" x14ac:dyDescent="0.25"/>
    <row r="2441" s="98" customFormat="1" x14ac:dyDescent="0.25"/>
    <row r="2442" s="98" customFormat="1" x14ac:dyDescent="0.25"/>
    <row r="2443" s="98" customFormat="1" x14ac:dyDescent="0.25"/>
    <row r="2444" s="98" customFormat="1" x14ac:dyDescent="0.25"/>
    <row r="2445" s="98" customFormat="1" x14ac:dyDescent="0.25"/>
    <row r="2446" s="98" customFormat="1" x14ac:dyDescent="0.25"/>
    <row r="2447" s="98" customFormat="1" x14ac:dyDescent="0.25"/>
    <row r="2448" s="98" customFormat="1" x14ac:dyDescent="0.25"/>
    <row r="2449" s="98" customFormat="1" x14ac:dyDescent="0.25"/>
    <row r="2450" s="98" customFormat="1" x14ac:dyDescent="0.25"/>
    <row r="2451" s="98" customFormat="1" x14ac:dyDescent="0.25"/>
    <row r="2452" s="98" customFormat="1" x14ac:dyDescent="0.25"/>
    <row r="2453" s="98" customFormat="1" x14ac:dyDescent="0.25"/>
    <row r="2454" s="98" customFormat="1" x14ac:dyDescent="0.25"/>
    <row r="2455" s="98" customFormat="1" x14ac:dyDescent="0.25"/>
    <row r="2456" s="98" customFormat="1" x14ac:dyDescent="0.25"/>
    <row r="2457" s="98" customFormat="1" x14ac:dyDescent="0.25"/>
    <row r="2458" s="98" customFormat="1" x14ac:dyDescent="0.25"/>
    <row r="2459" s="98" customFormat="1" x14ac:dyDescent="0.25"/>
    <row r="2460" s="98" customFormat="1" x14ac:dyDescent="0.25"/>
    <row r="2461" s="98" customFormat="1" x14ac:dyDescent="0.25"/>
    <row r="2462" s="98" customFormat="1" x14ac:dyDescent="0.25"/>
    <row r="2463" s="98" customFormat="1" x14ac:dyDescent="0.25"/>
    <row r="2464" s="98" customFormat="1" x14ac:dyDescent="0.25"/>
    <row r="2465" s="98" customFormat="1" x14ac:dyDescent="0.25"/>
    <row r="2466" s="98" customFormat="1" x14ac:dyDescent="0.25"/>
    <row r="2467" s="98" customFormat="1" x14ac:dyDescent="0.25"/>
    <row r="2468" s="98" customFormat="1" x14ac:dyDescent="0.25"/>
    <row r="2469" s="98" customFormat="1" x14ac:dyDescent="0.25"/>
    <row r="2470" s="98" customFormat="1" x14ac:dyDescent="0.25"/>
    <row r="2471" s="98" customFormat="1" x14ac:dyDescent="0.25"/>
    <row r="2472" s="98" customFormat="1" x14ac:dyDescent="0.25"/>
    <row r="2473" s="98" customFormat="1" x14ac:dyDescent="0.25"/>
    <row r="2474" s="98" customFormat="1" x14ac:dyDescent="0.25"/>
    <row r="2475" s="98" customFormat="1" x14ac:dyDescent="0.25"/>
    <row r="2476" s="98" customFormat="1" x14ac:dyDescent="0.25"/>
    <row r="2477" s="98" customFormat="1" x14ac:dyDescent="0.25"/>
    <row r="2478" s="98" customFormat="1" x14ac:dyDescent="0.25"/>
    <row r="2479" s="98" customFormat="1" x14ac:dyDescent="0.25"/>
    <row r="2480" s="98" customFormat="1" x14ac:dyDescent="0.25"/>
    <row r="2481" s="98" customFormat="1" x14ac:dyDescent="0.25"/>
    <row r="2482" s="98" customFormat="1" x14ac:dyDescent="0.25"/>
    <row r="2483" s="98" customFormat="1" x14ac:dyDescent="0.25"/>
    <row r="2484" s="98" customFormat="1" x14ac:dyDescent="0.25"/>
    <row r="2485" s="98" customFormat="1" x14ac:dyDescent="0.25"/>
    <row r="2486" s="98" customFormat="1" x14ac:dyDescent="0.25"/>
    <row r="2487" s="98" customFormat="1" x14ac:dyDescent="0.25"/>
    <row r="2488" s="98" customFormat="1" x14ac:dyDescent="0.25"/>
    <row r="2489" s="98" customFormat="1" x14ac:dyDescent="0.25"/>
    <row r="2490" s="98" customFormat="1" x14ac:dyDescent="0.25"/>
    <row r="2491" s="98" customFormat="1" x14ac:dyDescent="0.25"/>
    <row r="2492" s="98" customFormat="1" x14ac:dyDescent="0.25"/>
    <row r="2493" s="98" customFormat="1" x14ac:dyDescent="0.25"/>
    <row r="2494" s="98" customFormat="1" x14ac:dyDescent="0.25"/>
    <row r="2495" s="98" customFormat="1" x14ac:dyDescent="0.25"/>
    <row r="2496" s="98" customFormat="1" x14ac:dyDescent="0.25"/>
    <row r="2497" s="98" customFormat="1" x14ac:dyDescent="0.25"/>
    <row r="2498" s="98" customFormat="1" x14ac:dyDescent="0.25"/>
    <row r="2499" s="98" customFormat="1" x14ac:dyDescent="0.25"/>
    <row r="2500" s="98" customFormat="1" x14ac:dyDescent="0.25"/>
    <row r="2501" s="98" customFormat="1" x14ac:dyDescent="0.25"/>
    <row r="2502" s="98" customFormat="1" x14ac:dyDescent="0.25"/>
    <row r="2503" s="98" customFormat="1" x14ac:dyDescent="0.25"/>
    <row r="2504" s="98" customFormat="1" x14ac:dyDescent="0.25"/>
    <row r="2505" s="98" customFormat="1" x14ac:dyDescent="0.25"/>
    <row r="2506" s="98" customFormat="1" x14ac:dyDescent="0.25"/>
    <row r="2507" s="98" customFormat="1" x14ac:dyDescent="0.25"/>
    <row r="2508" s="98" customFormat="1" x14ac:dyDescent="0.25"/>
    <row r="2509" s="98" customFormat="1" x14ac:dyDescent="0.25"/>
    <row r="2510" s="98" customFormat="1" x14ac:dyDescent="0.25"/>
    <row r="2511" s="98" customFormat="1" x14ac:dyDescent="0.25"/>
    <row r="2512" s="98" customFormat="1" x14ac:dyDescent="0.25"/>
    <row r="2513" s="98" customFormat="1" x14ac:dyDescent="0.25"/>
    <row r="2514" s="98" customFormat="1" x14ac:dyDescent="0.25"/>
    <row r="2515" s="98" customFormat="1" x14ac:dyDescent="0.25"/>
    <row r="2516" s="98" customFormat="1" x14ac:dyDescent="0.25"/>
    <row r="2517" s="98" customFormat="1" x14ac:dyDescent="0.25"/>
    <row r="2518" s="98" customFormat="1" x14ac:dyDescent="0.25"/>
    <row r="2519" s="98" customFormat="1" x14ac:dyDescent="0.25"/>
    <row r="2520" s="98" customFormat="1" x14ac:dyDescent="0.25"/>
    <row r="2521" s="98" customFormat="1" x14ac:dyDescent="0.25"/>
    <row r="2522" s="98" customFormat="1" x14ac:dyDescent="0.25"/>
    <row r="2523" s="98" customFormat="1" x14ac:dyDescent="0.25"/>
    <row r="2524" s="98" customFormat="1" x14ac:dyDescent="0.25"/>
    <row r="2525" s="98" customFormat="1" x14ac:dyDescent="0.25"/>
    <row r="2526" s="98" customFormat="1" x14ac:dyDescent="0.25"/>
    <row r="2527" s="98" customFormat="1" x14ac:dyDescent="0.25"/>
    <row r="2528" s="98" customFormat="1" x14ac:dyDescent="0.25"/>
    <row r="2529" s="98" customFormat="1" x14ac:dyDescent="0.25"/>
    <row r="2530" s="98" customFormat="1" x14ac:dyDescent="0.25"/>
    <row r="2531" s="98" customFormat="1" x14ac:dyDescent="0.25"/>
    <row r="2532" s="98" customFormat="1" x14ac:dyDescent="0.25"/>
    <row r="2533" s="98" customFormat="1" x14ac:dyDescent="0.25"/>
    <row r="2534" s="98" customFormat="1" x14ac:dyDescent="0.25"/>
    <row r="2535" s="98" customFormat="1" x14ac:dyDescent="0.25"/>
    <row r="2536" s="98" customFormat="1" x14ac:dyDescent="0.25"/>
    <row r="2537" s="98" customFormat="1" x14ac:dyDescent="0.25"/>
    <row r="2538" s="98" customFormat="1" x14ac:dyDescent="0.25"/>
    <row r="2539" s="98" customFormat="1" x14ac:dyDescent="0.25"/>
    <row r="2540" s="98" customFormat="1" x14ac:dyDescent="0.25"/>
    <row r="2541" s="98" customFormat="1" x14ac:dyDescent="0.25"/>
    <row r="2542" s="98" customFormat="1" x14ac:dyDescent="0.25"/>
    <row r="2543" s="98" customFormat="1" x14ac:dyDescent="0.25"/>
    <row r="2544" s="98" customFormat="1" x14ac:dyDescent="0.25"/>
    <row r="2545" s="98" customFormat="1" x14ac:dyDescent="0.25"/>
    <row r="2546" s="98" customFormat="1" x14ac:dyDescent="0.25"/>
    <row r="2547" s="98" customFormat="1" x14ac:dyDescent="0.25"/>
    <row r="2548" s="98" customFormat="1" x14ac:dyDescent="0.25"/>
    <row r="2549" s="98" customFormat="1" x14ac:dyDescent="0.25"/>
    <row r="2550" s="98" customFormat="1" x14ac:dyDescent="0.25"/>
    <row r="2551" s="98" customFormat="1" x14ac:dyDescent="0.25"/>
    <row r="2552" s="98" customFormat="1" x14ac:dyDescent="0.25"/>
    <row r="2553" s="98" customFormat="1" x14ac:dyDescent="0.25"/>
    <row r="2554" s="98" customFormat="1" x14ac:dyDescent="0.25"/>
    <row r="2555" s="98" customFormat="1" x14ac:dyDescent="0.25"/>
    <row r="2556" s="98" customFormat="1" x14ac:dyDescent="0.25"/>
    <row r="2557" s="98" customFormat="1" x14ac:dyDescent="0.25"/>
    <row r="2558" s="98" customFormat="1" x14ac:dyDescent="0.25"/>
    <row r="2559" s="98" customFormat="1" x14ac:dyDescent="0.25"/>
    <row r="2560" s="98" customFormat="1" x14ac:dyDescent="0.25"/>
    <row r="2561" s="98" customFormat="1" x14ac:dyDescent="0.25"/>
    <row r="2562" s="98" customFormat="1" x14ac:dyDescent="0.25"/>
    <row r="2563" s="98" customFormat="1" x14ac:dyDescent="0.25"/>
    <row r="2564" s="98" customFormat="1" x14ac:dyDescent="0.25"/>
    <row r="2565" s="98" customFormat="1" x14ac:dyDescent="0.25"/>
    <row r="2566" s="98" customFormat="1" x14ac:dyDescent="0.25"/>
    <row r="2567" s="98" customFormat="1" x14ac:dyDescent="0.25"/>
    <row r="2568" s="98" customFormat="1" x14ac:dyDescent="0.25"/>
    <row r="2569" s="98" customFormat="1" x14ac:dyDescent="0.25"/>
    <row r="2570" s="98" customFormat="1" x14ac:dyDescent="0.25"/>
    <row r="2571" s="98" customFormat="1" x14ac:dyDescent="0.25"/>
    <row r="2572" s="98" customFormat="1" x14ac:dyDescent="0.25"/>
    <row r="2573" s="98" customFormat="1" x14ac:dyDescent="0.25"/>
    <row r="2574" s="98" customFormat="1" x14ac:dyDescent="0.25"/>
    <row r="2575" s="98" customFormat="1" x14ac:dyDescent="0.25"/>
    <row r="2576" s="98" customFormat="1" x14ac:dyDescent="0.25"/>
    <row r="2577" s="98" customFormat="1" x14ac:dyDescent="0.25"/>
    <row r="2578" s="98" customFormat="1" x14ac:dyDescent="0.25"/>
    <row r="2579" s="98" customFormat="1" x14ac:dyDescent="0.25"/>
    <row r="2580" s="98" customFormat="1" x14ac:dyDescent="0.25"/>
    <row r="2581" s="98" customFormat="1" x14ac:dyDescent="0.25"/>
    <row r="2582" s="98" customFormat="1" x14ac:dyDescent="0.25"/>
    <row r="2583" s="98" customFormat="1" x14ac:dyDescent="0.25"/>
    <row r="2584" s="98" customFormat="1" x14ac:dyDescent="0.25"/>
    <row r="2585" s="98" customFormat="1" x14ac:dyDescent="0.25"/>
    <row r="2586" s="98" customFormat="1" x14ac:dyDescent="0.25"/>
    <row r="2587" s="98" customFormat="1" x14ac:dyDescent="0.25"/>
    <row r="2588" s="98" customFormat="1" x14ac:dyDescent="0.25"/>
    <row r="2589" s="98" customFormat="1" x14ac:dyDescent="0.25"/>
    <row r="2590" s="98" customFormat="1" x14ac:dyDescent="0.25"/>
    <row r="2591" s="98" customFormat="1" x14ac:dyDescent="0.25"/>
    <row r="2592" s="98" customFormat="1" x14ac:dyDescent="0.25"/>
    <row r="2593" s="98" customFormat="1" x14ac:dyDescent="0.25"/>
    <row r="2594" s="98" customFormat="1" x14ac:dyDescent="0.25"/>
    <row r="2595" s="98" customFormat="1" x14ac:dyDescent="0.25"/>
    <row r="2596" s="98" customFormat="1" x14ac:dyDescent="0.25"/>
    <row r="2597" s="98" customFormat="1" x14ac:dyDescent="0.25"/>
    <row r="2598" s="98" customFormat="1" x14ac:dyDescent="0.25"/>
    <row r="2599" s="98" customFormat="1" x14ac:dyDescent="0.25"/>
    <row r="2600" s="98" customFormat="1" x14ac:dyDescent="0.25"/>
    <row r="2601" s="98" customFormat="1" x14ac:dyDescent="0.25"/>
    <row r="2602" s="98" customFormat="1" x14ac:dyDescent="0.25"/>
    <row r="2603" s="98" customFormat="1" x14ac:dyDescent="0.25"/>
    <row r="2604" s="98" customFormat="1" x14ac:dyDescent="0.25"/>
    <row r="2605" s="98" customFormat="1" x14ac:dyDescent="0.25"/>
    <row r="2606" s="98" customFormat="1" x14ac:dyDescent="0.25"/>
    <row r="2607" s="98" customFormat="1" x14ac:dyDescent="0.25"/>
    <row r="2608" s="98" customFormat="1" x14ac:dyDescent="0.25"/>
    <row r="2609" s="98" customFormat="1" x14ac:dyDescent="0.25"/>
    <row r="2610" s="98" customFormat="1" x14ac:dyDescent="0.25"/>
    <row r="2611" s="98" customFormat="1" x14ac:dyDescent="0.25"/>
    <row r="2612" s="98" customFormat="1" x14ac:dyDescent="0.25"/>
    <row r="2613" s="98" customFormat="1" x14ac:dyDescent="0.25"/>
    <row r="2614" s="98" customFormat="1" x14ac:dyDescent="0.25"/>
    <row r="2615" s="98" customFormat="1" x14ac:dyDescent="0.25"/>
    <row r="2616" s="98" customFormat="1" x14ac:dyDescent="0.25"/>
    <row r="2617" s="98" customFormat="1" x14ac:dyDescent="0.25"/>
    <row r="2618" s="98" customFormat="1" x14ac:dyDescent="0.25"/>
    <row r="2619" s="98" customFormat="1" x14ac:dyDescent="0.25"/>
    <row r="2620" s="98" customFormat="1" x14ac:dyDescent="0.25"/>
    <row r="2621" s="98" customFormat="1" x14ac:dyDescent="0.25"/>
    <row r="2622" s="98" customFormat="1" x14ac:dyDescent="0.25"/>
    <row r="2623" s="98" customFormat="1" x14ac:dyDescent="0.25"/>
    <row r="2624" s="98" customFormat="1" x14ac:dyDescent="0.25"/>
    <row r="2625" s="98" customFormat="1" x14ac:dyDescent="0.25"/>
    <row r="2626" s="98" customFormat="1" x14ac:dyDescent="0.25"/>
    <row r="2627" s="98" customFormat="1" x14ac:dyDescent="0.25"/>
    <row r="2628" s="98" customFormat="1" x14ac:dyDescent="0.25"/>
    <row r="2629" s="98" customFormat="1" x14ac:dyDescent="0.25"/>
    <row r="2630" s="98" customFormat="1" x14ac:dyDescent="0.25"/>
    <row r="2631" s="98" customFormat="1" x14ac:dyDescent="0.25"/>
    <row r="2632" s="98" customFormat="1" x14ac:dyDescent="0.25"/>
    <row r="2633" s="98" customFormat="1" x14ac:dyDescent="0.25"/>
    <row r="2634" s="98" customFormat="1" x14ac:dyDescent="0.25"/>
    <row r="2635" s="98" customFormat="1" x14ac:dyDescent="0.25"/>
    <row r="2636" s="98" customFormat="1" x14ac:dyDescent="0.25"/>
    <row r="2637" s="98" customFormat="1" x14ac:dyDescent="0.25"/>
    <row r="2638" s="98" customFormat="1" x14ac:dyDescent="0.25"/>
    <row r="2639" s="98" customFormat="1" x14ac:dyDescent="0.25"/>
    <row r="2640" s="98" customFormat="1" x14ac:dyDescent="0.25"/>
    <row r="2641" s="98" customFormat="1" x14ac:dyDescent="0.25"/>
    <row r="2642" s="98" customFormat="1" x14ac:dyDescent="0.25"/>
    <row r="2643" s="98" customFormat="1" x14ac:dyDescent="0.25"/>
    <row r="2644" s="98" customFormat="1" x14ac:dyDescent="0.25"/>
    <row r="2645" s="98" customFormat="1" x14ac:dyDescent="0.25"/>
    <row r="2646" s="98" customFormat="1" x14ac:dyDescent="0.25"/>
    <row r="2647" s="98" customFormat="1" x14ac:dyDescent="0.25"/>
    <row r="2648" s="98" customFormat="1" x14ac:dyDescent="0.25"/>
    <row r="2649" s="98" customFormat="1" x14ac:dyDescent="0.25"/>
    <row r="2650" s="98" customFormat="1" x14ac:dyDescent="0.25"/>
    <row r="2651" s="98" customFormat="1" x14ac:dyDescent="0.25"/>
    <row r="2652" s="98" customFormat="1" x14ac:dyDescent="0.25"/>
    <row r="2653" s="98" customFormat="1" x14ac:dyDescent="0.25"/>
    <row r="2654" s="98" customFormat="1" x14ac:dyDescent="0.25"/>
    <row r="2655" s="98" customFormat="1" x14ac:dyDescent="0.25"/>
    <row r="2656" s="98" customFormat="1" x14ac:dyDescent="0.25"/>
    <row r="2657" s="98" customFormat="1" x14ac:dyDescent="0.25"/>
    <row r="2658" s="98" customFormat="1" x14ac:dyDescent="0.25"/>
    <row r="2659" s="98" customFormat="1" x14ac:dyDescent="0.25"/>
    <row r="2660" s="98" customFormat="1" x14ac:dyDescent="0.25"/>
    <row r="2661" s="98" customFormat="1" x14ac:dyDescent="0.25"/>
    <row r="2662" s="98" customFormat="1" x14ac:dyDescent="0.25"/>
    <row r="2663" s="98" customFormat="1" x14ac:dyDescent="0.25"/>
    <row r="2664" s="98" customFormat="1" x14ac:dyDescent="0.25"/>
    <row r="2665" s="98" customFormat="1" x14ac:dyDescent="0.25"/>
    <row r="2666" s="98" customFormat="1" x14ac:dyDescent="0.25"/>
    <row r="2667" s="98" customFormat="1" x14ac:dyDescent="0.25"/>
    <row r="2668" s="98" customFormat="1" x14ac:dyDescent="0.25"/>
    <row r="2669" s="98" customFormat="1" x14ac:dyDescent="0.25"/>
    <row r="2670" s="98" customFormat="1" x14ac:dyDescent="0.25"/>
    <row r="2671" s="98" customFormat="1" x14ac:dyDescent="0.25"/>
    <row r="2672" s="98" customFormat="1" x14ac:dyDescent="0.25"/>
    <row r="2673" s="98" customFormat="1" x14ac:dyDescent="0.25"/>
    <row r="2674" s="98" customFormat="1" x14ac:dyDescent="0.25"/>
    <row r="2675" s="98" customFormat="1" x14ac:dyDescent="0.25"/>
    <row r="2676" s="98" customFormat="1" x14ac:dyDescent="0.25"/>
    <row r="2677" s="98" customFormat="1" x14ac:dyDescent="0.25"/>
    <row r="2678" s="98" customFormat="1" x14ac:dyDescent="0.25"/>
    <row r="2679" s="98" customFormat="1" x14ac:dyDescent="0.25"/>
    <row r="2680" s="98" customFormat="1" x14ac:dyDescent="0.25"/>
    <row r="2681" s="98" customFormat="1" x14ac:dyDescent="0.25"/>
    <row r="2682" s="98" customFormat="1" x14ac:dyDescent="0.25"/>
    <row r="2683" s="98" customFormat="1" x14ac:dyDescent="0.25"/>
    <row r="2684" s="98" customFormat="1" x14ac:dyDescent="0.25"/>
    <row r="2685" s="98" customFormat="1" x14ac:dyDescent="0.25"/>
    <row r="2686" s="98" customFormat="1" x14ac:dyDescent="0.25"/>
    <row r="2687" s="98" customFormat="1" x14ac:dyDescent="0.25"/>
    <row r="2688" s="98" customFormat="1" x14ac:dyDescent="0.25"/>
    <row r="2689" s="98" customFormat="1" x14ac:dyDescent="0.25"/>
    <row r="2690" s="98" customFormat="1" x14ac:dyDescent="0.25"/>
    <row r="2691" s="98" customFormat="1" x14ac:dyDescent="0.25"/>
    <row r="2692" s="98" customFormat="1" x14ac:dyDescent="0.25"/>
    <row r="2693" s="98" customFormat="1" x14ac:dyDescent="0.25"/>
    <row r="2694" s="98" customFormat="1" x14ac:dyDescent="0.25"/>
    <row r="2695" s="98" customFormat="1" x14ac:dyDescent="0.25"/>
    <row r="2696" s="98" customFormat="1" x14ac:dyDescent="0.25"/>
    <row r="2697" s="98" customFormat="1" x14ac:dyDescent="0.25"/>
    <row r="2698" s="98" customFormat="1" x14ac:dyDescent="0.25"/>
    <row r="2699" s="98" customFormat="1" x14ac:dyDescent="0.25"/>
    <row r="2700" s="98" customFormat="1" x14ac:dyDescent="0.25"/>
    <row r="2701" s="98" customFormat="1" x14ac:dyDescent="0.25"/>
    <row r="2702" s="98" customFormat="1" x14ac:dyDescent="0.25"/>
    <row r="2703" s="98" customFormat="1" x14ac:dyDescent="0.25"/>
    <row r="2704" s="98" customFormat="1" x14ac:dyDescent="0.25"/>
    <row r="2705" s="98" customFormat="1" x14ac:dyDescent="0.25"/>
    <row r="2706" s="98" customFormat="1" x14ac:dyDescent="0.25"/>
    <row r="2707" s="98" customFormat="1" x14ac:dyDescent="0.25"/>
    <row r="2708" s="98" customFormat="1" x14ac:dyDescent="0.25"/>
    <row r="2709" s="98" customFormat="1" x14ac:dyDescent="0.25"/>
    <row r="2710" s="98" customFormat="1" x14ac:dyDescent="0.25"/>
    <row r="2711" s="98" customFormat="1" x14ac:dyDescent="0.25"/>
    <row r="2712" s="98" customFormat="1" x14ac:dyDescent="0.25"/>
    <row r="2713" s="98" customFormat="1" x14ac:dyDescent="0.25"/>
    <row r="2714" s="98" customFormat="1" x14ac:dyDescent="0.25"/>
    <row r="2715" s="98" customFormat="1" x14ac:dyDescent="0.25"/>
    <row r="2716" s="98" customFormat="1" x14ac:dyDescent="0.25"/>
    <row r="2717" s="98" customFormat="1" x14ac:dyDescent="0.25"/>
    <row r="2718" s="98" customFormat="1" x14ac:dyDescent="0.25"/>
    <row r="2719" s="98" customFormat="1" x14ac:dyDescent="0.25"/>
    <row r="2720" s="98" customFormat="1" x14ac:dyDescent="0.25"/>
    <row r="2721" s="98" customFormat="1" x14ac:dyDescent="0.25"/>
    <row r="2722" s="98" customFormat="1" x14ac:dyDescent="0.25"/>
    <row r="2723" s="98" customFormat="1" x14ac:dyDescent="0.25"/>
    <row r="2724" s="98" customFormat="1" x14ac:dyDescent="0.25"/>
    <row r="2725" s="98" customFormat="1" x14ac:dyDescent="0.25"/>
    <row r="2726" s="98" customFormat="1" x14ac:dyDescent="0.25"/>
    <row r="2727" s="98" customFormat="1" x14ac:dyDescent="0.25"/>
    <row r="2728" s="98" customFormat="1" x14ac:dyDescent="0.25"/>
    <row r="2729" s="98" customFormat="1" x14ac:dyDescent="0.25"/>
    <row r="2730" s="98" customFormat="1" x14ac:dyDescent="0.25"/>
    <row r="2731" s="98" customFormat="1" x14ac:dyDescent="0.25"/>
    <row r="2732" s="98" customFormat="1" x14ac:dyDescent="0.25"/>
    <row r="2733" s="98" customFormat="1" x14ac:dyDescent="0.25"/>
    <row r="2734" s="98" customFormat="1" x14ac:dyDescent="0.25"/>
    <row r="2735" s="98" customFormat="1" x14ac:dyDescent="0.25"/>
    <row r="2736" s="98" customFormat="1" x14ac:dyDescent="0.25"/>
    <row r="2737" s="98" customFormat="1" x14ac:dyDescent="0.25"/>
    <row r="2738" s="98" customFormat="1" x14ac:dyDescent="0.25"/>
    <row r="2739" s="98" customFormat="1" x14ac:dyDescent="0.25"/>
    <row r="2740" s="98" customFormat="1" x14ac:dyDescent="0.25"/>
    <row r="2741" s="98" customFormat="1" x14ac:dyDescent="0.25"/>
    <row r="2742" s="98" customFormat="1" x14ac:dyDescent="0.25"/>
    <row r="2743" s="98" customFormat="1" x14ac:dyDescent="0.25"/>
    <row r="2744" s="98" customFormat="1" x14ac:dyDescent="0.25"/>
    <row r="2745" s="98" customFormat="1" x14ac:dyDescent="0.25"/>
    <row r="2746" s="98" customFormat="1" x14ac:dyDescent="0.25"/>
    <row r="2747" s="98" customFormat="1" x14ac:dyDescent="0.25"/>
    <row r="2748" s="98" customFormat="1" x14ac:dyDescent="0.25"/>
    <row r="2749" s="98" customFormat="1" x14ac:dyDescent="0.25"/>
    <row r="2750" s="98" customFormat="1" x14ac:dyDescent="0.25"/>
    <row r="2751" s="98" customFormat="1" x14ac:dyDescent="0.25"/>
    <row r="2752" s="98" customFormat="1" x14ac:dyDescent="0.25"/>
    <row r="2753" s="98" customFormat="1" x14ac:dyDescent="0.25"/>
    <row r="2754" s="98" customFormat="1" x14ac:dyDescent="0.25"/>
    <row r="2755" s="98" customFormat="1" x14ac:dyDescent="0.25"/>
    <row r="2756" s="98" customFormat="1" x14ac:dyDescent="0.25"/>
    <row r="2757" s="98" customFormat="1" x14ac:dyDescent="0.25"/>
    <row r="2758" s="98" customFormat="1" x14ac:dyDescent="0.25"/>
    <row r="2759" s="98" customFormat="1" x14ac:dyDescent="0.25"/>
    <row r="2760" s="98" customFormat="1" x14ac:dyDescent="0.25"/>
    <row r="2761" s="98" customFormat="1" x14ac:dyDescent="0.25"/>
    <row r="2762" s="98" customFormat="1" x14ac:dyDescent="0.25"/>
    <row r="2763" s="98" customFormat="1" x14ac:dyDescent="0.25"/>
    <row r="2764" s="98" customFormat="1" x14ac:dyDescent="0.25"/>
    <row r="2765" s="98" customFormat="1" x14ac:dyDescent="0.25"/>
    <row r="2766" s="98" customFormat="1" x14ac:dyDescent="0.25"/>
    <row r="2767" s="98" customFormat="1" x14ac:dyDescent="0.25"/>
    <row r="2768" s="98" customFormat="1" x14ac:dyDescent="0.25"/>
    <row r="2769" s="98" customFormat="1" x14ac:dyDescent="0.25"/>
    <row r="2770" s="98" customFormat="1" x14ac:dyDescent="0.25"/>
    <row r="2771" s="98" customFormat="1" x14ac:dyDescent="0.25"/>
    <row r="2772" s="98" customFormat="1" x14ac:dyDescent="0.25"/>
    <row r="2773" s="98" customFormat="1" x14ac:dyDescent="0.25"/>
    <row r="2774" s="98" customFormat="1" x14ac:dyDescent="0.25"/>
    <row r="2775" s="98" customFormat="1" x14ac:dyDescent="0.25"/>
    <row r="2776" s="98" customFormat="1" x14ac:dyDescent="0.25"/>
    <row r="2777" s="98" customFormat="1" x14ac:dyDescent="0.25"/>
    <row r="2778" s="98" customFormat="1" x14ac:dyDescent="0.25"/>
    <row r="2779" s="98" customFormat="1" x14ac:dyDescent="0.25"/>
    <row r="2780" s="98" customFormat="1" x14ac:dyDescent="0.25"/>
    <row r="2781" s="98" customFormat="1" x14ac:dyDescent="0.25"/>
    <row r="2782" s="98" customFormat="1" x14ac:dyDescent="0.25"/>
    <row r="2783" s="98" customFormat="1" x14ac:dyDescent="0.25"/>
    <row r="2784" s="98" customFormat="1" x14ac:dyDescent="0.25"/>
    <row r="2785" s="98" customFormat="1" x14ac:dyDescent="0.25"/>
    <row r="2786" s="98" customFormat="1" x14ac:dyDescent="0.25"/>
    <row r="2787" s="98" customFormat="1" x14ac:dyDescent="0.25"/>
    <row r="2788" s="98" customFormat="1" x14ac:dyDescent="0.25"/>
    <row r="2789" s="98" customFormat="1" x14ac:dyDescent="0.25"/>
    <row r="2790" s="98" customFormat="1" x14ac:dyDescent="0.25"/>
    <row r="2791" s="98" customFormat="1" x14ac:dyDescent="0.25"/>
    <row r="2792" s="98" customFormat="1" x14ac:dyDescent="0.25"/>
    <row r="2793" s="98" customFormat="1" x14ac:dyDescent="0.25"/>
    <row r="2794" s="98" customFormat="1" x14ac:dyDescent="0.25"/>
    <row r="2795" s="98" customFormat="1" x14ac:dyDescent="0.25"/>
    <row r="2796" s="98" customFormat="1" x14ac:dyDescent="0.25"/>
    <row r="2797" s="98" customFormat="1" x14ac:dyDescent="0.25"/>
    <row r="2798" s="98" customFormat="1" x14ac:dyDescent="0.25"/>
    <row r="2799" s="98" customFormat="1" x14ac:dyDescent="0.25"/>
    <row r="2800" s="98" customFormat="1" x14ac:dyDescent="0.25"/>
    <row r="2801" s="98" customFormat="1" x14ac:dyDescent="0.25"/>
    <row r="2802" s="98" customFormat="1" x14ac:dyDescent="0.25"/>
    <row r="2803" s="98" customFormat="1" x14ac:dyDescent="0.25"/>
    <row r="2804" s="98" customFormat="1" x14ac:dyDescent="0.25"/>
    <row r="2805" s="98" customFormat="1" x14ac:dyDescent="0.25"/>
    <row r="2806" s="98" customFormat="1" x14ac:dyDescent="0.25"/>
    <row r="2807" s="98" customFormat="1" x14ac:dyDescent="0.25"/>
    <row r="2808" s="98" customFormat="1" x14ac:dyDescent="0.25"/>
    <row r="2809" s="98" customFormat="1" x14ac:dyDescent="0.25"/>
    <row r="2810" s="98" customFormat="1" x14ac:dyDescent="0.25"/>
    <row r="2811" s="98" customFormat="1" x14ac:dyDescent="0.25"/>
    <row r="2812" s="98" customFormat="1" x14ac:dyDescent="0.25"/>
    <row r="2813" s="98" customFormat="1" x14ac:dyDescent="0.25"/>
    <row r="2814" s="98" customFormat="1" x14ac:dyDescent="0.25"/>
    <row r="2815" s="98" customFormat="1" x14ac:dyDescent="0.25"/>
    <row r="2816" s="98" customFormat="1" x14ac:dyDescent="0.25"/>
    <row r="2817" s="98" customFormat="1" x14ac:dyDescent="0.25"/>
    <row r="2818" s="98" customFormat="1" x14ac:dyDescent="0.25"/>
    <row r="2819" s="98" customFormat="1" x14ac:dyDescent="0.25"/>
    <row r="2820" s="98" customFormat="1" x14ac:dyDescent="0.25"/>
    <row r="2821" s="98" customFormat="1" x14ac:dyDescent="0.25"/>
    <row r="2822" s="98" customFormat="1" x14ac:dyDescent="0.25"/>
    <row r="2823" s="98" customFormat="1" x14ac:dyDescent="0.25"/>
    <row r="2824" s="98" customFormat="1" x14ac:dyDescent="0.25"/>
    <row r="2825" s="98" customFormat="1" x14ac:dyDescent="0.25"/>
    <row r="2826" s="98" customFormat="1" x14ac:dyDescent="0.25"/>
    <row r="2827" s="98" customFormat="1" x14ac:dyDescent="0.25"/>
    <row r="2828" s="98" customFormat="1" x14ac:dyDescent="0.25"/>
    <row r="2829" s="98" customFormat="1" x14ac:dyDescent="0.25"/>
    <row r="2830" s="98" customFormat="1" x14ac:dyDescent="0.25"/>
    <row r="2831" s="98" customFormat="1" x14ac:dyDescent="0.25"/>
    <row r="2832" s="98" customFormat="1" x14ac:dyDescent="0.25"/>
    <row r="2833" s="98" customFormat="1" x14ac:dyDescent="0.25"/>
    <row r="2834" s="98" customFormat="1" x14ac:dyDescent="0.25"/>
    <row r="2835" s="98" customFormat="1" x14ac:dyDescent="0.25"/>
    <row r="2836" s="98" customFormat="1" x14ac:dyDescent="0.25"/>
    <row r="2837" s="98" customFormat="1" x14ac:dyDescent="0.25"/>
    <row r="2838" s="98" customFormat="1" x14ac:dyDescent="0.25"/>
    <row r="2839" s="98" customFormat="1" x14ac:dyDescent="0.25"/>
    <row r="2840" s="98" customFormat="1" x14ac:dyDescent="0.25"/>
    <row r="2841" s="98" customFormat="1" x14ac:dyDescent="0.25"/>
    <row r="2842" s="98" customFormat="1" x14ac:dyDescent="0.25"/>
    <row r="2843" s="98" customFormat="1" x14ac:dyDescent="0.25"/>
    <row r="2844" s="98" customFormat="1" x14ac:dyDescent="0.25"/>
    <row r="2845" s="98" customFormat="1" x14ac:dyDescent="0.25"/>
    <row r="2846" s="98" customFormat="1" x14ac:dyDescent="0.25"/>
    <row r="2847" s="98" customFormat="1" x14ac:dyDescent="0.25"/>
    <row r="2848" s="98" customFormat="1" x14ac:dyDescent="0.25"/>
    <row r="2849" s="98" customFormat="1" x14ac:dyDescent="0.25"/>
    <row r="2850" s="98" customFormat="1" x14ac:dyDescent="0.25"/>
    <row r="2851" s="98" customFormat="1" x14ac:dyDescent="0.25"/>
    <row r="2852" s="98" customFormat="1" x14ac:dyDescent="0.25"/>
    <row r="2853" s="98" customFormat="1" x14ac:dyDescent="0.25"/>
    <row r="2854" s="98" customFormat="1" x14ac:dyDescent="0.25"/>
    <row r="2855" s="98" customFormat="1" x14ac:dyDescent="0.25"/>
    <row r="2856" s="98" customFormat="1" x14ac:dyDescent="0.25"/>
    <row r="2857" s="98" customFormat="1" x14ac:dyDescent="0.25"/>
    <row r="2858" s="98" customFormat="1" x14ac:dyDescent="0.25"/>
    <row r="2859" s="98" customFormat="1" x14ac:dyDescent="0.25"/>
    <row r="2860" s="98" customFormat="1" x14ac:dyDescent="0.25"/>
    <row r="2861" s="98" customFormat="1" x14ac:dyDescent="0.25"/>
    <row r="2862" s="98" customFormat="1" x14ac:dyDescent="0.25"/>
    <row r="2863" s="98" customFormat="1" x14ac:dyDescent="0.25"/>
    <row r="2864" s="98" customFormat="1" x14ac:dyDescent="0.25"/>
    <row r="2865" s="98" customFormat="1" x14ac:dyDescent="0.25"/>
    <row r="2866" s="98" customFormat="1" x14ac:dyDescent="0.25"/>
    <row r="2867" s="98" customFormat="1" x14ac:dyDescent="0.25"/>
    <row r="2868" s="98" customFormat="1" x14ac:dyDescent="0.25"/>
    <row r="2869" s="98" customFormat="1" x14ac:dyDescent="0.25"/>
    <row r="2870" s="98" customFormat="1" x14ac:dyDescent="0.25"/>
    <row r="2871" s="98" customFormat="1" x14ac:dyDescent="0.25"/>
    <row r="2872" s="98" customFormat="1" x14ac:dyDescent="0.25"/>
    <row r="2873" s="98" customFormat="1" x14ac:dyDescent="0.25"/>
    <row r="2874" s="98" customFormat="1" x14ac:dyDescent="0.25"/>
    <row r="2875" s="98" customFormat="1" x14ac:dyDescent="0.25"/>
    <row r="2876" s="98" customFormat="1" x14ac:dyDescent="0.25"/>
    <row r="2877" s="98" customFormat="1" x14ac:dyDescent="0.25"/>
    <row r="2878" s="98" customFormat="1" x14ac:dyDescent="0.25"/>
    <row r="2879" s="98" customFormat="1" x14ac:dyDescent="0.25"/>
    <row r="2880" s="98" customFormat="1" x14ac:dyDescent="0.25"/>
    <row r="2881" s="98" customFormat="1" x14ac:dyDescent="0.25"/>
    <row r="2882" s="98" customFormat="1" x14ac:dyDescent="0.25"/>
    <row r="2883" s="98" customFormat="1" x14ac:dyDescent="0.25"/>
    <row r="2884" s="98" customFormat="1" x14ac:dyDescent="0.25"/>
    <row r="2885" s="98" customFormat="1" x14ac:dyDescent="0.25"/>
    <row r="2886" s="98" customFormat="1" x14ac:dyDescent="0.25"/>
    <row r="2887" s="98" customFormat="1" x14ac:dyDescent="0.25"/>
    <row r="2888" s="98" customFormat="1" x14ac:dyDescent="0.25"/>
    <row r="2889" s="98" customFormat="1" x14ac:dyDescent="0.25"/>
    <row r="2890" s="98" customFormat="1" x14ac:dyDescent="0.25"/>
    <row r="2891" s="98" customFormat="1" x14ac:dyDescent="0.25"/>
    <row r="2892" s="98" customFormat="1" x14ac:dyDescent="0.25"/>
    <row r="2893" s="98" customFormat="1" x14ac:dyDescent="0.25"/>
    <row r="2894" s="98" customFormat="1" x14ac:dyDescent="0.25"/>
    <row r="2895" s="98" customFormat="1" x14ac:dyDescent="0.25"/>
    <row r="2896" s="98" customFormat="1" x14ac:dyDescent="0.25"/>
    <row r="2897" s="98" customFormat="1" x14ac:dyDescent="0.25"/>
    <row r="2898" s="98" customFormat="1" x14ac:dyDescent="0.25"/>
    <row r="2899" s="98" customFormat="1" x14ac:dyDescent="0.25"/>
    <row r="2900" s="98" customFormat="1" x14ac:dyDescent="0.25"/>
    <row r="2901" s="98" customFormat="1" x14ac:dyDescent="0.25"/>
    <row r="2902" s="98" customFormat="1" x14ac:dyDescent="0.25"/>
    <row r="2903" s="98" customFormat="1" x14ac:dyDescent="0.25"/>
    <row r="2904" s="98" customFormat="1" x14ac:dyDescent="0.25"/>
    <row r="2905" s="98" customFormat="1" x14ac:dyDescent="0.25"/>
    <row r="2906" s="98" customFormat="1" x14ac:dyDescent="0.25"/>
    <row r="2907" s="98" customFormat="1" x14ac:dyDescent="0.25"/>
    <row r="2908" s="98" customFormat="1" x14ac:dyDescent="0.25"/>
    <row r="2909" s="98" customFormat="1" x14ac:dyDescent="0.25"/>
    <row r="2910" s="98" customFormat="1" x14ac:dyDescent="0.25"/>
    <row r="2911" s="98" customFormat="1" x14ac:dyDescent="0.25"/>
    <row r="2912" s="98" customFormat="1" x14ac:dyDescent="0.25"/>
    <row r="2913" s="98" customFormat="1" x14ac:dyDescent="0.25"/>
    <row r="2914" s="98" customFormat="1" x14ac:dyDescent="0.25"/>
    <row r="2915" s="98" customFormat="1" x14ac:dyDescent="0.25"/>
    <row r="2916" s="98" customFormat="1" x14ac:dyDescent="0.25"/>
    <row r="2917" s="98" customFormat="1" x14ac:dyDescent="0.25"/>
    <row r="2918" s="98" customFormat="1" x14ac:dyDescent="0.25"/>
    <row r="2919" s="98" customFormat="1" x14ac:dyDescent="0.25"/>
    <row r="2920" s="98" customFormat="1" x14ac:dyDescent="0.25"/>
    <row r="2921" s="98" customFormat="1" x14ac:dyDescent="0.25"/>
    <row r="2922" s="98" customFormat="1" x14ac:dyDescent="0.25"/>
    <row r="2923" s="98" customFormat="1" x14ac:dyDescent="0.25"/>
    <row r="2924" s="98" customFormat="1" x14ac:dyDescent="0.25"/>
    <row r="2925" s="98" customFormat="1" x14ac:dyDescent="0.25"/>
    <row r="2926" s="98" customFormat="1" x14ac:dyDescent="0.25"/>
    <row r="2927" s="98" customFormat="1" x14ac:dyDescent="0.25"/>
    <row r="2928" s="98" customFormat="1" x14ac:dyDescent="0.25"/>
    <row r="2929" s="98" customFormat="1" x14ac:dyDescent="0.25"/>
    <row r="2930" s="98" customFormat="1" x14ac:dyDescent="0.25"/>
    <row r="2931" s="98" customFormat="1" x14ac:dyDescent="0.25"/>
    <row r="2932" s="98" customFormat="1" x14ac:dyDescent="0.25"/>
    <row r="2933" s="98" customFormat="1" x14ac:dyDescent="0.25"/>
    <row r="2934" s="98" customFormat="1" x14ac:dyDescent="0.25"/>
    <row r="2935" s="98" customFormat="1" x14ac:dyDescent="0.25"/>
    <row r="2936" s="98" customFormat="1" x14ac:dyDescent="0.25"/>
    <row r="2937" s="98" customFormat="1" x14ac:dyDescent="0.25"/>
    <row r="2938" s="98" customFormat="1" x14ac:dyDescent="0.25"/>
    <row r="2939" s="98" customFormat="1" x14ac:dyDescent="0.25"/>
    <row r="2940" s="98" customFormat="1" x14ac:dyDescent="0.25"/>
    <row r="2941" s="98" customFormat="1" x14ac:dyDescent="0.25"/>
    <row r="2942" s="98" customFormat="1" x14ac:dyDescent="0.25"/>
    <row r="2943" s="98" customFormat="1" x14ac:dyDescent="0.25"/>
    <row r="2944" s="98" customFormat="1" x14ac:dyDescent="0.25"/>
    <row r="2945" s="98" customFormat="1" x14ac:dyDescent="0.25"/>
    <row r="2946" s="98" customFormat="1" x14ac:dyDescent="0.25"/>
    <row r="2947" s="98" customFormat="1" x14ac:dyDescent="0.25"/>
    <row r="2948" s="98" customFormat="1" x14ac:dyDescent="0.25"/>
    <row r="2949" s="98" customFormat="1" x14ac:dyDescent="0.25"/>
    <row r="2950" s="98" customFormat="1" x14ac:dyDescent="0.25"/>
    <row r="2951" s="98" customFormat="1" x14ac:dyDescent="0.25"/>
    <row r="2952" s="98" customFormat="1" x14ac:dyDescent="0.25"/>
    <row r="2953" s="98" customFormat="1" x14ac:dyDescent="0.25"/>
    <row r="2954" s="98" customFormat="1" x14ac:dyDescent="0.25"/>
    <row r="2955" s="98" customFormat="1" x14ac:dyDescent="0.25"/>
    <row r="2956" s="98" customFormat="1" x14ac:dyDescent="0.25"/>
    <row r="2957" s="98" customFormat="1" x14ac:dyDescent="0.25"/>
    <row r="2958" s="98" customFormat="1" x14ac:dyDescent="0.25"/>
    <row r="2959" s="98" customFormat="1" x14ac:dyDescent="0.25"/>
    <row r="2960" s="98" customFormat="1" x14ac:dyDescent="0.25"/>
    <row r="2961" s="98" customFormat="1" x14ac:dyDescent="0.25"/>
    <row r="2962" s="98" customFormat="1" x14ac:dyDescent="0.25"/>
    <row r="2963" s="98" customFormat="1" x14ac:dyDescent="0.25"/>
    <row r="2964" s="98" customFormat="1" x14ac:dyDescent="0.25"/>
    <row r="2965" s="98" customFormat="1" x14ac:dyDescent="0.25"/>
    <row r="2966" s="98" customFormat="1" x14ac:dyDescent="0.25"/>
    <row r="2967" s="98" customFormat="1" x14ac:dyDescent="0.25"/>
    <row r="2968" s="98" customFormat="1" x14ac:dyDescent="0.25"/>
    <row r="2969" s="98" customFormat="1" x14ac:dyDescent="0.25"/>
    <row r="2970" s="98" customFormat="1" x14ac:dyDescent="0.25"/>
    <row r="2971" s="98" customFormat="1" x14ac:dyDescent="0.25"/>
    <row r="2972" s="98" customFormat="1" x14ac:dyDescent="0.25"/>
    <row r="2973" s="98" customFormat="1" x14ac:dyDescent="0.25"/>
    <row r="2974" s="98" customFormat="1" x14ac:dyDescent="0.25"/>
    <row r="2975" s="98" customFormat="1" x14ac:dyDescent="0.25"/>
    <row r="2976" s="98" customFormat="1" x14ac:dyDescent="0.25"/>
    <row r="2977" s="98" customFormat="1" x14ac:dyDescent="0.25"/>
    <row r="2978" s="98" customFormat="1" x14ac:dyDescent="0.25"/>
    <row r="2979" s="98" customFormat="1" x14ac:dyDescent="0.25"/>
    <row r="2980" s="98" customFormat="1" x14ac:dyDescent="0.25"/>
    <row r="2981" s="98" customFormat="1" x14ac:dyDescent="0.25"/>
    <row r="2982" s="98" customFormat="1" x14ac:dyDescent="0.25"/>
    <row r="2983" s="98" customFormat="1" x14ac:dyDescent="0.25"/>
    <row r="2984" s="98" customFormat="1" x14ac:dyDescent="0.25"/>
    <row r="2985" s="98" customFormat="1" x14ac:dyDescent="0.25"/>
    <row r="2986" s="98" customFormat="1" x14ac:dyDescent="0.25"/>
    <row r="2987" s="98" customFormat="1" x14ac:dyDescent="0.25"/>
    <row r="2988" s="98" customFormat="1" x14ac:dyDescent="0.25"/>
    <row r="2989" s="98" customFormat="1" x14ac:dyDescent="0.25"/>
    <row r="2990" s="98" customFormat="1" x14ac:dyDescent="0.25"/>
    <row r="2991" s="98" customFormat="1" x14ac:dyDescent="0.25"/>
    <row r="2992" s="98" customFormat="1" x14ac:dyDescent="0.25"/>
    <row r="2993" s="98" customFormat="1" x14ac:dyDescent="0.25"/>
    <row r="2994" s="98" customFormat="1" x14ac:dyDescent="0.25"/>
    <row r="2995" s="98" customFormat="1" x14ac:dyDescent="0.25"/>
    <row r="2996" s="98" customFormat="1" x14ac:dyDescent="0.25"/>
    <row r="2997" s="98" customFormat="1" x14ac:dyDescent="0.25"/>
    <row r="2998" s="98" customFormat="1" x14ac:dyDescent="0.25"/>
    <row r="2999" s="98" customFormat="1" x14ac:dyDescent="0.25"/>
    <row r="3000" s="98" customFormat="1" x14ac:dyDescent="0.25"/>
    <row r="3001" s="98" customFormat="1" x14ac:dyDescent="0.25"/>
    <row r="3002" s="98" customFormat="1" x14ac:dyDescent="0.25"/>
    <row r="3003" s="98" customFormat="1" x14ac:dyDescent="0.25"/>
    <row r="3004" s="98" customFormat="1" x14ac:dyDescent="0.25"/>
    <row r="3005" s="98" customFormat="1" x14ac:dyDescent="0.25"/>
    <row r="3006" s="98" customFormat="1" x14ac:dyDescent="0.25"/>
    <row r="3007" s="98" customFormat="1" x14ac:dyDescent="0.25"/>
    <row r="3008" s="98" customFormat="1" x14ac:dyDescent="0.25"/>
    <row r="3009" s="98" customFormat="1" x14ac:dyDescent="0.25"/>
    <row r="3010" s="98" customFormat="1" x14ac:dyDescent="0.25"/>
    <row r="3011" s="98" customFormat="1" x14ac:dyDescent="0.25"/>
    <row r="3012" s="98" customFormat="1" x14ac:dyDescent="0.25"/>
    <row r="3013" s="98" customFormat="1" x14ac:dyDescent="0.25"/>
    <row r="3014" s="98" customFormat="1" x14ac:dyDescent="0.25"/>
    <row r="3015" s="98" customFormat="1" x14ac:dyDescent="0.25"/>
    <row r="3016" s="98" customFormat="1" x14ac:dyDescent="0.25"/>
    <row r="3017" s="98" customFormat="1" x14ac:dyDescent="0.25"/>
    <row r="3018" s="98" customFormat="1" x14ac:dyDescent="0.25"/>
    <row r="3019" s="98" customFormat="1" x14ac:dyDescent="0.25"/>
    <row r="3020" s="98" customFormat="1" x14ac:dyDescent="0.25"/>
    <row r="3021" s="98" customFormat="1" x14ac:dyDescent="0.25"/>
    <row r="3022" s="98" customFormat="1" x14ac:dyDescent="0.25"/>
    <row r="3023" s="98" customFormat="1" x14ac:dyDescent="0.25"/>
    <row r="3024" s="98" customFormat="1" x14ac:dyDescent="0.25"/>
    <row r="3025" s="98" customFormat="1" x14ac:dyDescent="0.25"/>
    <row r="3026" s="98" customFormat="1" x14ac:dyDescent="0.25"/>
    <row r="3027" s="98" customFormat="1" x14ac:dyDescent="0.25"/>
    <row r="3028" s="98" customFormat="1" x14ac:dyDescent="0.25"/>
    <row r="3029" s="98" customFormat="1" x14ac:dyDescent="0.25"/>
    <row r="3030" s="98" customFormat="1" x14ac:dyDescent="0.25"/>
    <row r="3031" s="98" customFormat="1" x14ac:dyDescent="0.25"/>
    <row r="3032" s="98" customFormat="1" x14ac:dyDescent="0.25"/>
    <row r="3033" s="98" customFormat="1" x14ac:dyDescent="0.25"/>
    <row r="3034" s="98" customFormat="1" x14ac:dyDescent="0.25"/>
    <row r="3035" s="98" customFormat="1" x14ac:dyDescent="0.25"/>
    <row r="3036" s="98" customFormat="1" x14ac:dyDescent="0.25"/>
    <row r="3037" s="98" customFormat="1" x14ac:dyDescent="0.25"/>
    <row r="3038" s="98" customFormat="1" x14ac:dyDescent="0.25"/>
    <row r="3039" s="98" customFormat="1" x14ac:dyDescent="0.25"/>
    <row r="3040" s="98" customFormat="1" x14ac:dyDescent="0.25"/>
    <row r="3041" s="98" customFormat="1" x14ac:dyDescent="0.25"/>
    <row r="3042" s="98" customFormat="1" x14ac:dyDescent="0.25"/>
    <row r="3043" s="98" customFormat="1" x14ac:dyDescent="0.25"/>
    <row r="3044" s="98" customFormat="1" x14ac:dyDescent="0.25"/>
    <row r="3045" s="98" customFormat="1" x14ac:dyDescent="0.25"/>
    <row r="3046" s="98" customFormat="1" x14ac:dyDescent="0.25"/>
    <row r="3047" s="98" customFormat="1" x14ac:dyDescent="0.25"/>
    <row r="3048" s="98" customFormat="1" x14ac:dyDescent="0.25"/>
    <row r="3049" s="98" customFormat="1" x14ac:dyDescent="0.25"/>
    <row r="3050" s="98" customFormat="1" x14ac:dyDescent="0.25"/>
    <row r="3051" s="98" customFormat="1" x14ac:dyDescent="0.25"/>
    <row r="3052" s="98" customFormat="1" x14ac:dyDescent="0.25"/>
    <row r="3053" s="98" customFormat="1" x14ac:dyDescent="0.25"/>
    <row r="3054" s="98" customFormat="1" x14ac:dyDescent="0.25"/>
    <row r="3055" s="98" customFormat="1" x14ac:dyDescent="0.25"/>
    <row r="3056" s="98" customFormat="1" x14ac:dyDescent="0.25"/>
    <row r="3057" s="98" customFormat="1" x14ac:dyDescent="0.25"/>
    <row r="3058" s="98" customFormat="1" x14ac:dyDescent="0.25"/>
    <row r="3059" s="98" customFormat="1" x14ac:dyDescent="0.25"/>
    <row r="3060" s="98" customFormat="1" x14ac:dyDescent="0.25"/>
    <row r="3061" s="98" customFormat="1" x14ac:dyDescent="0.25"/>
    <row r="3062" s="98" customFormat="1" x14ac:dyDescent="0.25"/>
    <row r="3063" s="98" customFormat="1" x14ac:dyDescent="0.25"/>
    <row r="3064" s="98" customFormat="1" x14ac:dyDescent="0.25"/>
    <row r="3065" s="98" customFormat="1" x14ac:dyDescent="0.25"/>
    <row r="3066" s="98" customFormat="1" x14ac:dyDescent="0.25"/>
    <row r="3067" s="98" customFormat="1" x14ac:dyDescent="0.25"/>
    <row r="3068" s="98" customFormat="1" x14ac:dyDescent="0.25"/>
    <row r="3069" s="98" customFormat="1" x14ac:dyDescent="0.25"/>
    <row r="3070" s="98" customFormat="1" x14ac:dyDescent="0.25"/>
    <row r="3071" s="98" customFormat="1" x14ac:dyDescent="0.25"/>
    <row r="3072" s="98" customFormat="1" x14ac:dyDescent="0.25"/>
    <row r="3073" s="98" customFormat="1" x14ac:dyDescent="0.25"/>
    <row r="3074" s="98" customFormat="1" x14ac:dyDescent="0.25"/>
    <row r="3075" s="98" customFormat="1" x14ac:dyDescent="0.25"/>
    <row r="3076" s="98" customFormat="1" x14ac:dyDescent="0.25"/>
    <row r="3077" s="98" customFormat="1" x14ac:dyDescent="0.25"/>
    <row r="3078" s="98" customFormat="1" x14ac:dyDescent="0.25"/>
    <row r="3079" s="98" customFormat="1" x14ac:dyDescent="0.25"/>
    <row r="3080" s="98" customFormat="1" x14ac:dyDescent="0.25"/>
    <row r="3081" s="98" customFormat="1" x14ac:dyDescent="0.25"/>
    <row r="3082" s="98" customFormat="1" x14ac:dyDescent="0.25"/>
    <row r="3083" s="98" customFormat="1" x14ac:dyDescent="0.25"/>
    <row r="3084" s="98" customFormat="1" x14ac:dyDescent="0.25"/>
    <row r="3085" s="98" customFormat="1" x14ac:dyDescent="0.25"/>
    <row r="3086" s="98" customFormat="1" x14ac:dyDescent="0.25"/>
    <row r="3087" s="98" customFormat="1" x14ac:dyDescent="0.25"/>
    <row r="3088" s="98" customFormat="1" x14ac:dyDescent="0.25"/>
    <row r="3089" s="98" customFormat="1" x14ac:dyDescent="0.25"/>
    <row r="3090" s="98" customFormat="1" x14ac:dyDescent="0.25"/>
    <row r="3091" s="98" customFormat="1" x14ac:dyDescent="0.25"/>
    <row r="3092" s="98" customFormat="1" x14ac:dyDescent="0.25"/>
    <row r="3093" s="98" customFormat="1" x14ac:dyDescent="0.25"/>
    <row r="3094" s="98" customFormat="1" x14ac:dyDescent="0.25"/>
    <row r="3095" s="98" customFormat="1" x14ac:dyDescent="0.25"/>
    <row r="3096" s="98" customFormat="1" x14ac:dyDescent="0.25"/>
    <row r="3097" s="98" customFormat="1" x14ac:dyDescent="0.25"/>
    <row r="3098" s="98" customFormat="1" x14ac:dyDescent="0.25"/>
    <row r="3099" s="98" customFormat="1" x14ac:dyDescent="0.25"/>
    <row r="3100" s="98" customFormat="1" x14ac:dyDescent="0.25"/>
    <row r="3101" s="98" customFormat="1" x14ac:dyDescent="0.25"/>
    <row r="3102" s="98" customFormat="1" x14ac:dyDescent="0.25"/>
    <row r="3103" s="98" customFormat="1" x14ac:dyDescent="0.25"/>
    <row r="3104" s="98" customFormat="1" x14ac:dyDescent="0.25"/>
    <row r="3105" s="98" customFormat="1" x14ac:dyDescent="0.25"/>
    <row r="3106" s="98" customFormat="1" x14ac:dyDescent="0.25"/>
    <row r="3107" s="98" customFormat="1" x14ac:dyDescent="0.25"/>
    <row r="3108" s="98" customFormat="1" x14ac:dyDescent="0.25"/>
    <row r="3109" s="98" customFormat="1" x14ac:dyDescent="0.25"/>
    <row r="3110" s="98" customFormat="1" x14ac:dyDescent="0.25"/>
    <row r="3111" s="98" customFormat="1" x14ac:dyDescent="0.25"/>
    <row r="3112" s="98" customFormat="1" x14ac:dyDescent="0.25"/>
    <row r="3113" s="98" customFormat="1" x14ac:dyDescent="0.25"/>
    <row r="3114" s="98" customFormat="1" x14ac:dyDescent="0.25"/>
    <row r="3115" s="98" customFormat="1" x14ac:dyDescent="0.25"/>
    <row r="3116" s="98" customFormat="1" x14ac:dyDescent="0.25"/>
    <row r="3117" s="98" customFormat="1" x14ac:dyDescent="0.25"/>
    <row r="3118" s="98" customFormat="1" x14ac:dyDescent="0.25"/>
    <row r="3119" s="98" customFormat="1" x14ac:dyDescent="0.25"/>
    <row r="3120" s="98" customFormat="1" x14ac:dyDescent="0.25"/>
    <row r="3121" s="98" customFormat="1" x14ac:dyDescent="0.25"/>
    <row r="3122" s="98" customFormat="1" x14ac:dyDescent="0.25"/>
    <row r="3123" s="98" customFormat="1" x14ac:dyDescent="0.25"/>
    <row r="3124" s="98" customFormat="1" x14ac:dyDescent="0.25"/>
    <row r="3125" s="98" customFormat="1" x14ac:dyDescent="0.25"/>
    <row r="3126" s="98" customFormat="1" x14ac:dyDescent="0.25"/>
    <row r="3127" s="98" customFormat="1" x14ac:dyDescent="0.25"/>
    <row r="3128" s="98" customFormat="1" x14ac:dyDescent="0.25"/>
    <row r="3129" s="98" customFormat="1" x14ac:dyDescent="0.25"/>
    <row r="3130" s="98" customFormat="1" x14ac:dyDescent="0.25"/>
    <row r="3131" s="98" customFormat="1" x14ac:dyDescent="0.25"/>
    <row r="3132" s="98" customFormat="1" x14ac:dyDescent="0.25"/>
    <row r="3133" s="98" customFormat="1" x14ac:dyDescent="0.25"/>
    <row r="3134" s="98" customFormat="1" x14ac:dyDescent="0.25"/>
    <row r="3135" s="98" customFormat="1" x14ac:dyDescent="0.25"/>
    <row r="3136" s="98" customFormat="1" x14ac:dyDescent="0.25"/>
    <row r="3137" s="98" customFormat="1" x14ac:dyDescent="0.25"/>
    <row r="3138" s="98" customFormat="1" x14ac:dyDescent="0.25"/>
    <row r="3139" s="98" customFormat="1" x14ac:dyDescent="0.25"/>
    <row r="3140" s="98" customFormat="1" x14ac:dyDescent="0.25"/>
    <row r="3141" s="98" customFormat="1" x14ac:dyDescent="0.25"/>
    <row r="3142" s="98" customFormat="1" x14ac:dyDescent="0.25"/>
    <row r="3143" s="98" customFormat="1" x14ac:dyDescent="0.25"/>
    <row r="3144" s="98" customFormat="1" x14ac:dyDescent="0.25"/>
    <row r="3145" s="98" customFormat="1" x14ac:dyDescent="0.25"/>
    <row r="3146" s="98" customFormat="1" x14ac:dyDescent="0.25"/>
    <row r="3147" s="98" customFormat="1" x14ac:dyDescent="0.25"/>
    <row r="3148" s="98" customFormat="1" x14ac:dyDescent="0.25"/>
    <row r="3149" s="98" customFormat="1" x14ac:dyDescent="0.25"/>
    <row r="3150" s="98" customFormat="1" x14ac:dyDescent="0.25"/>
    <row r="3151" s="98" customFormat="1" x14ac:dyDescent="0.25"/>
    <row r="3152" s="98" customFormat="1" x14ac:dyDescent="0.25"/>
    <row r="3153" s="98" customFormat="1" x14ac:dyDescent="0.25"/>
    <row r="3154" s="98" customFormat="1" x14ac:dyDescent="0.25"/>
    <row r="3155" s="98" customFormat="1" x14ac:dyDescent="0.25"/>
    <row r="3156" s="98" customFormat="1" x14ac:dyDescent="0.25"/>
    <row r="3157" s="98" customFormat="1" x14ac:dyDescent="0.25"/>
    <row r="3158" s="98" customFormat="1" x14ac:dyDescent="0.25"/>
    <row r="3159" s="98" customFormat="1" x14ac:dyDescent="0.25"/>
    <row r="3160" s="98" customFormat="1" x14ac:dyDescent="0.25"/>
    <row r="3161" s="98" customFormat="1" x14ac:dyDescent="0.25"/>
    <row r="3162" s="98" customFormat="1" x14ac:dyDescent="0.25"/>
    <row r="3163" s="98" customFormat="1" x14ac:dyDescent="0.25"/>
    <row r="3164" s="98" customFormat="1" x14ac:dyDescent="0.25"/>
    <row r="3165" s="98" customFormat="1" x14ac:dyDescent="0.25"/>
    <row r="3166" s="98" customFormat="1" x14ac:dyDescent="0.25"/>
    <row r="3167" s="98" customFormat="1" x14ac:dyDescent="0.25"/>
    <row r="3168" s="98" customFormat="1" x14ac:dyDescent="0.25"/>
    <row r="3169" s="98" customFormat="1" x14ac:dyDescent="0.25"/>
    <row r="3170" s="98" customFormat="1" x14ac:dyDescent="0.25"/>
    <row r="3171" s="98" customFormat="1" x14ac:dyDescent="0.25"/>
    <row r="3172" s="98" customFormat="1" x14ac:dyDescent="0.25"/>
    <row r="3173" s="98" customFormat="1" x14ac:dyDescent="0.25"/>
    <row r="3174" s="98" customFormat="1" x14ac:dyDescent="0.25"/>
    <row r="3175" s="98" customFormat="1" x14ac:dyDescent="0.25"/>
    <row r="3176" s="98" customFormat="1" x14ac:dyDescent="0.25"/>
    <row r="3177" s="98" customFormat="1" x14ac:dyDescent="0.25"/>
    <row r="3178" s="98" customFormat="1" x14ac:dyDescent="0.25"/>
    <row r="3179" s="98" customFormat="1" x14ac:dyDescent="0.25"/>
    <row r="3180" s="98" customFormat="1" x14ac:dyDescent="0.25"/>
    <row r="3181" s="98" customFormat="1" x14ac:dyDescent="0.25"/>
    <row r="3182" s="98" customFormat="1" x14ac:dyDescent="0.25"/>
    <row r="3183" s="98" customFormat="1" x14ac:dyDescent="0.25"/>
    <row r="3184" s="98" customFormat="1" x14ac:dyDescent="0.25"/>
    <row r="3185" s="98" customFormat="1" x14ac:dyDescent="0.25"/>
    <row r="3186" s="98" customFormat="1" x14ac:dyDescent="0.25"/>
    <row r="3187" s="98" customFormat="1" x14ac:dyDescent="0.25"/>
    <row r="3188" s="98" customFormat="1" x14ac:dyDescent="0.25"/>
    <row r="3189" s="98" customFormat="1" x14ac:dyDescent="0.25"/>
    <row r="3190" s="98" customFormat="1" x14ac:dyDescent="0.25"/>
    <row r="3191" s="98" customFormat="1" x14ac:dyDescent="0.25"/>
    <row r="3192" s="98" customFormat="1" x14ac:dyDescent="0.25"/>
    <row r="3193" s="98" customFormat="1" x14ac:dyDescent="0.25"/>
    <row r="3194" s="98" customFormat="1" x14ac:dyDescent="0.25"/>
    <row r="3195" s="98" customFormat="1" x14ac:dyDescent="0.25"/>
    <row r="3196" s="98" customFormat="1" x14ac:dyDescent="0.25"/>
    <row r="3197" s="98" customFormat="1" x14ac:dyDescent="0.25"/>
    <row r="3198" s="98" customFormat="1" x14ac:dyDescent="0.25"/>
    <row r="3199" s="98" customFormat="1" x14ac:dyDescent="0.25"/>
    <row r="3200" s="98" customFormat="1" x14ac:dyDescent="0.25"/>
    <row r="3201" s="98" customFormat="1" x14ac:dyDescent="0.25"/>
    <row r="3202" s="98" customFormat="1" x14ac:dyDescent="0.25"/>
    <row r="3203" s="98" customFormat="1" x14ac:dyDescent="0.25"/>
    <row r="3204" s="98" customFormat="1" x14ac:dyDescent="0.25"/>
    <row r="3205" s="98" customFormat="1" x14ac:dyDescent="0.25"/>
    <row r="3206" s="98" customFormat="1" x14ac:dyDescent="0.25"/>
    <row r="3207" s="98" customFormat="1" x14ac:dyDescent="0.25"/>
    <row r="3208" s="98" customFormat="1" x14ac:dyDescent="0.25"/>
    <row r="3209" s="98" customFormat="1" x14ac:dyDescent="0.25"/>
    <row r="3210" s="98" customFormat="1" x14ac:dyDescent="0.25"/>
    <row r="3211" s="98" customFormat="1" x14ac:dyDescent="0.25"/>
    <row r="3212" s="98" customFormat="1" x14ac:dyDescent="0.25"/>
    <row r="3213" s="98" customFormat="1" x14ac:dyDescent="0.25"/>
    <row r="3214" s="98" customFormat="1" x14ac:dyDescent="0.25"/>
    <row r="3215" s="98" customFormat="1" x14ac:dyDescent="0.25"/>
    <row r="3216" s="98" customFormat="1" x14ac:dyDescent="0.25"/>
    <row r="3217" s="98" customFormat="1" x14ac:dyDescent="0.25"/>
    <row r="3218" s="98" customFormat="1" x14ac:dyDescent="0.25"/>
    <row r="3219" s="98" customFormat="1" x14ac:dyDescent="0.25"/>
    <row r="3220" s="98" customFormat="1" x14ac:dyDescent="0.25"/>
    <row r="3221" s="98" customFormat="1" x14ac:dyDescent="0.25"/>
    <row r="3222" s="98" customFormat="1" x14ac:dyDescent="0.25"/>
    <row r="3223" s="98" customFormat="1" x14ac:dyDescent="0.25"/>
    <row r="3224" s="98" customFormat="1" x14ac:dyDescent="0.25"/>
    <row r="3225" s="98" customFormat="1" x14ac:dyDescent="0.25"/>
    <row r="3226" s="98" customFormat="1" x14ac:dyDescent="0.25"/>
    <row r="3227" s="98" customFormat="1" x14ac:dyDescent="0.25"/>
    <row r="3228" s="98" customFormat="1" x14ac:dyDescent="0.25"/>
    <row r="3229" s="98" customFormat="1" x14ac:dyDescent="0.25"/>
    <row r="3230" s="98" customFormat="1" x14ac:dyDescent="0.25"/>
    <row r="3231" s="98" customFormat="1" x14ac:dyDescent="0.25"/>
    <row r="3232" s="98" customFormat="1" x14ac:dyDescent="0.25"/>
    <row r="3233" s="98" customFormat="1" x14ac:dyDescent="0.25"/>
    <row r="3234" s="98" customFormat="1" x14ac:dyDescent="0.25"/>
    <row r="3235" s="98" customFormat="1" x14ac:dyDescent="0.25"/>
    <row r="3236" s="98" customFormat="1" x14ac:dyDescent="0.25"/>
    <row r="3237" s="98" customFormat="1" x14ac:dyDescent="0.25"/>
    <row r="3238" s="98" customFormat="1" x14ac:dyDescent="0.25"/>
    <row r="3239" s="98" customFormat="1" x14ac:dyDescent="0.25"/>
    <row r="3240" s="98" customFormat="1" x14ac:dyDescent="0.25"/>
    <row r="3241" s="98" customFormat="1" x14ac:dyDescent="0.25"/>
    <row r="3242" s="98" customFormat="1" x14ac:dyDescent="0.25"/>
    <row r="3243" s="98" customFormat="1" x14ac:dyDescent="0.25"/>
    <row r="3244" s="98" customFormat="1" x14ac:dyDescent="0.25"/>
    <row r="3245" s="98" customFormat="1" x14ac:dyDescent="0.25"/>
    <row r="3246" s="98" customFormat="1" x14ac:dyDescent="0.25"/>
    <row r="3247" s="98" customFormat="1" x14ac:dyDescent="0.25"/>
    <row r="3248" s="98" customFormat="1" x14ac:dyDescent="0.25"/>
    <row r="3249" s="98" customFormat="1" x14ac:dyDescent="0.25"/>
    <row r="3250" s="98" customFormat="1" x14ac:dyDescent="0.25"/>
    <row r="3251" s="98" customFormat="1" x14ac:dyDescent="0.25"/>
    <row r="3252" s="98" customFormat="1" x14ac:dyDescent="0.25"/>
    <row r="3253" s="98" customFormat="1" x14ac:dyDescent="0.25"/>
    <row r="3254" s="98" customFormat="1" x14ac:dyDescent="0.25"/>
    <row r="3255" s="98" customFormat="1" x14ac:dyDescent="0.25"/>
    <row r="3256" s="98" customFormat="1" x14ac:dyDescent="0.25"/>
    <row r="3257" s="98" customFormat="1" x14ac:dyDescent="0.25"/>
    <row r="3258" s="98" customFormat="1" x14ac:dyDescent="0.25"/>
    <row r="3259" s="98" customFormat="1" x14ac:dyDescent="0.25"/>
    <row r="3260" s="98" customFormat="1" x14ac:dyDescent="0.25"/>
    <row r="3261" s="98" customFormat="1" x14ac:dyDescent="0.25"/>
    <row r="3262" s="98" customFormat="1" x14ac:dyDescent="0.25"/>
    <row r="3263" s="98" customFormat="1" x14ac:dyDescent="0.25"/>
    <row r="3264" s="98" customFormat="1" x14ac:dyDescent="0.25"/>
    <row r="3265" s="98" customFormat="1" x14ac:dyDescent="0.25"/>
    <row r="3266" s="98" customFormat="1" x14ac:dyDescent="0.25"/>
    <row r="3267" s="98" customFormat="1" x14ac:dyDescent="0.25"/>
    <row r="3268" s="98" customFormat="1" x14ac:dyDescent="0.25"/>
    <row r="3269" s="98" customFormat="1" x14ac:dyDescent="0.25"/>
    <row r="3270" s="98" customFormat="1" x14ac:dyDescent="0.25"/>
    <row r="3271" s="98" customFormat="1" x14ac:dyDescent="0.25"/>
    <row r="3272" s="98" customFormat="1" x14ac:dyDescent="0.25"/>
    <row r="3273" s="98" customFormat="1" x14ac:dyDescent="0.25"/>
    <row r="3274" s="98" customFormat="1" x14ac:dyDescent="0.25"/>
    <row r="3275" s="98" customFormat="1" x14ac:dyDescent="0.25"/>
    <row r="3276" s="98" customFormat="1" x14ac:dyDescent="0.25"/>
    <row r="3277" s="98" customFormat="1" x14ac:dyDescent="0.25"/>
    <row r="3278" s="98" customFormat="1" x14ac:dyDescent="0.25"/>
    <row r="3279" s="98" customFormat="1" x14ac:dyDescent="0.25"/>
    <row r="3280" s="98" customFormat="1" x14ac:dyDescent="0.25"/>
    <row r="3281" s="98" customFormat="1" x14ac:dyDescent="0.25"/>
    <row r="3282" s="98" customFormat="1" x14ac:dyDescent="0.25"/>
    <row r="3283" s="98" customFormat="1" x14ac:dyDescent="0.25"/>
    <row r="3284" s="98" customFormat="1" x14ac:dyDescent="0.25"/>
    <row r="3285" s="98" customFormat="1" x14ac:dyDescent="0.25"/>
    <row r="3286" s="98" customFormat="1" x14ac:dyDescent="0.25"/>
    <row r="3287" s="98" customFormat="1" x14ac:dyDescent="0.25"/>
    <row r="3288" s="98" customFormat="1" x14ac:dyDescent="0.25"/>
    <row r="3289" s="98" customFormat="1" x14ac:dyDescent="0.25"/>
    <row r="3290" s="98" customFormat="1" x14ac:dyDescent="0.25"/>
    <row r="3291" s="98" customFormat="1" x14ac:dyDescent="0.25"/>
    <row r="3292" s="98" customFormat="1" x14ac:dyDescent="0.25"/>
    <row r="3293" s="98" customFormat="1" x14ac:dyDescent="0.25"/>
    <row r="3294" s="98" customFormat="1" x14ac:dyDescent="0.25"/>
    <row r="3295" s="98" customFormat="1" x14ac:dyDescent="0.25"/>
    <row r="3296" s="98" customFormat="1" x14ac:dyDescent="0.25"/>
    <row r="3297" s="98" customFormat="1" x14ac:dyDescent="0.25"/>
    <row r="3298" s="98" customFormat="1" x14ac:dyDescent="0.25"/>
    <row r="3299" s="98" customFormat="1" x14ac:dyDescent="0.25"/>
    <row r="3300" s="98" customFormat="1" x14ac:dyDescent="0.25"/>
    <row r="3301" s="98" customFormat="1" x14ac:dyDescent="0.25"/>
    <row r="3302" s="98" customFormat="1" x14ac:dyDescent="0.25"/>
    <row r="3303" s="98" customFormat="1" x14ac:dyDescent="0.25"/>
    <row r="3304" s="98" customFormat="1" x14ac:dyDescent="0.25"/>
    <row r="3305" s="98" customFormat="1" x14ac:dyDescent="0.25"/>
    <row r="3306" s="98" customFormat="1" x14ac:dyDescent="0.25"/>
    <row r="3307" s="98" customFormat="1" x14ac:dyDescent="0.25"/>
    <row r="3308" s="98" customFormat="1" x14ac:dyDescent="0.25"/>
    <row r="3309" s="98" customFormat="1" x14ac:dyDescent="0.25"/>
    <row r="3310" s="98" customFormat="1" x14ac:dyDescent="0.25"/>
    <row r="3311" s="98" customFormat="1" x14ac:dyDescent="0.25"/>
    <row r="3312" s="98" customFormat="1" x14ac:dyDescent="0.25"/>
    <row r="3313" s="98" customFormat="1" x14ac:dyDescent="0.25"/>
    <row r="3314" s="98" customFormat="1" x14ac:dyDescent="0.25"/>
    <row r="3315" s="98" customFormat="1" x14ac:dyDescent="0.25"/>
    <row r="3316" s="98" customFormat="1" x14ac:dyDescent="0.25"/>
    <row r="3317" s="98" customFormat="1" x14ac:dyDescent="0.25"/>
    <row r="3318" s="98" customFormat="1" x14ac:dyDescent="0.25"/>
    <row r="3319" s="98" customFormat="1" x14ac:dyDescent="0.25"/>
    <row r="3320" s="98" customFormat="1" x14ac:dyDescent="0.25"/>
    <row r="3321" s="98" customFormat="1" x14ac:dyDescent="0.25"/>
    <row r="3322" s="98" customFormat="1" x14ac:dyDescent="0.25"/>
    <row r="3323" s="98" customFormat="1" x14ac:dyDescent="0.25"/>
    <row r="3324" s="98" customFormat="1" x14ac:dyDescent="0.25"/>
    <row r="3325" s="98" customFormat="1" x14ac:dyDescent="0.25"/>
    <row r="3326" s="98" customFormat="1" x14ac:dyDescent="0.25"/>
    <row r="3327" s="98" customFormat="1" x14ac:dyDescent="0.25"/>
    <row r="3328" s="98" customFormat="1" x14ac:dyDescent="0.25"/>
    <row r="3329" s="98" customFormat="1" x14ac:dyDescent="0.25"/>
    <row r="3330" s="98" customFormat="1" x14ac:dyDescent="0.25"/>
    <row r="3331" s="98" customFormat="1" x14ac:dyDescent="0.25"/>
    <row r="3332" s="98" customFormat="1" x14ac:dyDescent="0.25"/>
    <row r="3333" s="98" customFormat="1" x14ac:dyDescent="0.25"/>
    <row r="3334" s="98" customFormat="1" x14ac:dyDescent="0.25"/>
    <row r="3335" s="98" customFormat="1" x14ac:dyDescent="0.25"/>
    <row r="3336" s="98" customFormat="1" x14ac:dyDescent="0.25"/>
    <row r="3337" s="98" customFormat="1" x14ac:dyDescent="0.25"/>
    <row r="3338" s="98" customFormat="1" x14ac:dyDescent="0.25"/>
    <row r="3339" s="98" customFormat="1" x14ac:dyDescent="0.25"/>
    <row r="3340" s="98" customFormat="1" x14ac:dyDescent="0.25"/>
    <row r="3341" s="98" customFormat="1" x14ac:dyDescent="0.25"/>
    <row r="3342" s="98" customFormat="1" x14ac:dyDescent="0.25"/>
    <row r="3343" s="98" customFormat="1" x14ac:dyDescent="0.25"/>
    <row r="3344" s="98" customFormat="1" x14ac:dyDescent="0.25"/>
    <row r="3345" s="98" customFormat="1" x14ac:dyDescent="0.25"/>
    <row r="3346" s="98" customFormat="1" x14ac:dyDescent="0.25"/>
    <row r="3347" s="98" customFormat="1" x14ac:dyDescent="0.25"/>
    <row r="3348" s="98" customFormat="1" x14ac:dyDescent="0.25"/>
    <row r="3349" s="98" customFormat="1" x14ac:dyDescent="0.25"/>
    <row r="3350" s="98" customFormat="1" x14ac:dyDescent="0.25"/>
    <row r="3351" s="98" customFormat="1" x14ac:dyDescent="0.25"/>
    <row r="3352" s="98" customFormat="1" x14ac:dyDescent="0.25"/>
    <row r="3353" s="98" customFormat="1" x14ac:dyDescent="0.25"/>
    <row r="3354" s="98" customFormat="1" x14ac:dyDescent="0.25"/>
    <row r="3355" s="98" customFormat="1" x14ac:dyDescent="0.25"/>
    <row r="3356" s="98" customFormat="1" x14ac:dyDescent="0.25"/>
    <row r="3357" s="98" customFormat="1" x14ac:dyDescent="0.25"/>
    <row r="3358" s="98" customFormat="1" x14ac:dyDescent="0.25"/>
    <row r="3359" s="98" customFormat="1" x14ac:dyDescent="0.25"/>
    <row r="3360" s="98" customFormat="1" x14ac:dyDescent="0.25"/>
    <row r="3361" s="98" customFormat="1" x14ac:dyDescent="0.25"/>
    <row r="3362" s="98" customFormat="1" x14ac:dyDescent="0.25"/>
    <row r="3363" s="98" customFormat="1" x14ac:dyDescent="0.25"/>
    <row r="3364" s="98" customFormat="1" x14ac:dyDescent="0.25"/>
    <row r="3365" s="98" customFormat="1" x14ac:dyDescent="0.25"/>
    <row r="3366" s="98" customFormat="1" x14ac:dyDescent="0.25"/>
    <row r="3367" s="98" customFormat="1" x14ac:dyDescent="0.25"/>
    <row r="3368" s="98" customFormat="1" x14ac:dyDescent="0.25"/>
    <row r="3369" s="98" customFormat="1" x14ac:dyDescent="0.25"/>
    <row r="3370" s="98" customFormat="1" x14ac:dyDescent="0.25"/>
    <row r="3371" s="98" customFormat="1" x14ac:dyDescent="0.25"/>
    <row r="3372" s="98" customFormat="1" x14ac:dyDescent="0.25"/>
    <row r="3373" s="98" customFormat="1" x14ac:dyDescent="0.25"/>
    <row r="3374" s="98" customFormat="1" x14ac:dyDescent="0.25"/>
    <row r="3375" s="98" customFormat="1" x14ac:dyDescent="0.25"/>
    <row r="3376" s="98" customFormat="1" x14ac:dyDescent="0.25"/>
    <row r="3377" s="98" customFormat="1" x14ac:dyDescent="0.25"/>
    <row r="3378" s="98" customFormat="1" x14ac:dyDescent="0.25"/>
    <row r="3379" s="98" customFormat="1" x14ac:dyDescent="0.25"/>
    <row r="3380" s="98" customFormat="1" x14ac:dyDescent="0.25"/>
    <row r="3381" s="98" customFormat="1" x14ac:dyDescent="0.25"/>
    <row r="3382" s="98" customFormat="1" x14ac:dyDescent="0.25"/>
    <row r="3383" s="98" customFormat="1" x14ac:dyDescent="0.25"/>
    <row r="3384" s="98" customFormat="1" x14ac:dyDescent="0.25"/>
    <row r="3385" s="98" customFormat="1" x14ac:dyDescent="0.25"/>
    <row r="3386" s="98" customFormat="1" x14ac:dyDescent="0.25"/>
    <row r="3387" s="98" customFormat="1" x14ac:dyDescent="0.25"/>
    <row r="3388" s="98" customFormat="1" x14ac:dyDescent="0.25"/>
    <row r="3389" s="98" customFormat="1" x14ac:dyDescent="0.25"/>
    <row r="3390" s="98" customFormat="1" x14ac:dyDescent="0.25"/>
    <row r="3391" s="98" customFormat="1" x14ac:dyDescent="0.25"/>
    <row r="3392" s="98" customFormat="1" x14ac:dyDescent="0.25"/>
    <row r="3393" s="98" customFormat="1" x14ac:dyDescent="0.25"/>
    <row r="3394" s="98" customFormat="1" x14ac:dyDescent="0.25"/>
    <row r="3395" s="98" customFormat="1" x14ac:dyDescent="0.25"/>
    <row r="3396" s="98" customFormat="1" x14ac:dyDescent="0.25"/>
    <row r="3397" s="98" customFormat="1" x14ac:dyDescent="0.25"/>
    <row r="3398" s="98" customFormat="1" x14ac:dyDescent="0.25"/>
    <row r="3399" s="98" customFormat="1" x14ac:dyDescent="0.25"/>
    <row r="3400" s="98" customFormat="1" x14ac:dyDescent="0.25"/>
    <row r="3401" s="98" customFormat="1" x14ac:dyDescent="0.25"/>
    <row r="3402" s="98" customFormat="1" x14ac:dyDescent="0.25"/>
    <row r="3403" s="98" customFormat="1" x14ac:dyDescent="0.25"/>
    <row r="3404" s="98" customFormat="1" x14ac:dyDescent="0.25"/>
    <row r="3405" s="98" customFormat="1" x14ac:dyDescent="0.25"/>
    <row r="3406" s="98" customFormat="1" x14ac:dyDescent="0.25"/>
    <row r="3407" s="98" customFormat="1" x14ac:dyDescent="0.25"/>
    <row r="3408" s="98" customFormat="1" x14ac:dyDescent="0.25"/>
    <row r="3409" s="98" customFormat="1" x14ac:dyDescent="0.25"/>
    <row r="3410" s="98" customFormat="1" x14ac:dyDescent="0.25"/>
    <row r="3411" s="98" customFormat="1" x14ac:dyDescent="0.25"/>
    <row r="3412" s="98" customFormat="1" x14ac:dyDescent="0.25"/>
    <row r="3413" s="98" customFormat="1" x14ac:dyDescent="0.25"/>
    <row r="3414" s="98" customFormat="1" x14ac:dyDescent="0.25"/>
    <row r="3415" s="98" customFormat="1" x14ac:dyDescent="0.25"/>
    <row r="3416" s="98" customFormat="1" x14ac:dyDescent="0.25"/>
    <row r="3417" s="98" customFormat="1" x14ac:dyDescent="0.25"/>
    <row r="3418" s="98" customFormat="1" x14ac:dyDescent="0.25"/>
    <row r="3419" s="98" customFormat="1" x14ac:dyDescent="0.25"/>
    <row r="3420" s="98" customFormat="1" x14ac:dyDescent="0.25"/>
    <row r="3421" s="98" customFormat="1" x14ac:dyDescent="0.25"/>
    <row r="3422" s="98" customFormat="1" x14ac:dyDescent="0.25"/>
    <row r="3423" s="98" customFormat="1" x14ac:dyDescent="0.25"/>
    <row r="3424" s="98" customFormat="1" x14ac:dyDescent="0.25"/>
    <row r="3425" s="98" customFormat="1" x14ac:dyDescent="0.25"/>
    <row r="3426" s="98" customFormat="1" x14ac:dyDescent="0.25"/>
    <row r="3427" s="98" customFormat="1" x14ac:dyDescent="0.25"/>
    <row r="3428" s="98" customFormat="1" x14ac:dyDescent="0.25"/>
    <row r="3429" s="98" customFormat="1" x14ac:dyDescent="0.25"/>
    <row r="3430" s="98" customFormat="1" x14ac:dyDescent="0.25"/>
    <row r="3431" s="98" customFormat="1" x14ac:dyDescent="0.25"/>
    <row r="3432" s="98" customFormat="1" x14ac:dyDescent="0.25"/>
    <row r="3433" s="98" customFormat="1" x14ac:dyDescent="0.25"/>
    <row r="3434" s="98" customFormat="1" x14ac:dyDescent="0.25"/>
    <row r="3435" s="98" customFormat="1" x14ac:dyDescent="0.25"/>
    <row r="3436" s="98" customFormat="1" x14ac:dyDescent="0.25"/>
    <row r="3437" s="98" customFormat="1" x14ac:dyDescent="0.25"/>
    <row r="3438" s="98" customFormat="1" x14ac:dyDescent="0.25"/>
    <row r="3439" s="98" customFormat="1" x14ac:dyDescent="0.25"/>
    <row r="3440" s="98" customFormat="1" x14ac:dyDescent="0.25"/>
    <row r="3441" s="98" customFormat="1" x14ac:dyDescent="0.25"/>
    <row r="3442" s="98" customFormat="1" x14ac:dyDescent="0.25"/>
    <row r="3443" s="98" customFormat="1" x14ac:dyDescent="0.25"/>
    <row r="3444" s="98" customFormat="1" x14ac:dyDescent="0.25"/>
    <row r="3445" s="98" customFormat="1" x14ac:dyDescent="0.25"/>
    <row r="3446" s="98" customFormat="1" x14ac:dyDescent="0.25"/>
    <row r="3447" s="98" customFormat="1" x14ac:dyDescent="0.25"/>
    <row r="3448" s="98" customFormat="1" x14ac:dyDescent="0.25"/>
    <row r="3449" s="98" customFormat="1" x14ac:dyDescent="0.25"/>
    <row r="3450" s="98" customFormat="1" x14ac:dyDescent="0.25"/>
    <row r="3451" s="98" customFormat="1" x14ac:dyDescent="0.25"/>
    <row r="3452" s="98" customFormat="1" x14ac:dyDescent="0.25"/>
    <row r="3453" s="98" customFormat="1" x14ac:dyDescent="0.25"/>
    <row r="3454" s="98" customFormat="1" x14ac:dyDescent="0.25"/>
    <row r="3455" s="98" customFormat="1" x14ac:dyDescent="0.25"/>
    <row r="3456" s="98" customFormat="1" x14ac:dyDescent="0.25"/>
    <row r="3457" s="98" customFormat="1" x14ac:dyDescent="0.25"/>
    <row r="3458" s="98" customFormat="1" x14ac:dyDescent="0.25"/>
    <row r="3459" s="98" customFormat="1" x14ac:dyDescent="0.25"/>
    <row r="3460" s="98" customFormat="1" x14ac:dyDescent="0.25"/>
    <row r="3461" s="98" customFormat="1" x14ac:dyDescent="0.25"/>
    <row r="3462" s="98" customFormat="1" x14ac:dyDescent="0.25"/>
    <row r="3463" s="98" customFormat="1" x14ac:dyDescent="0.25"/>
    <row r="3464" s="98" customFormat="1" x14ac:dyDescent="0.25"/>
    <row r="3465" s="98" customFormat="1" x14ac:dyDescent="0.25"/>
    <row r="3466" s="98" customFormat="1" x14ac:dyDescent="0.25"/>
    <row r="3467" s="98" customFormat="1" x14ac:dyDescent="0.25"/>
    <row r="3468" s="98" customFormat="1" x14ac:dyDescent="0.25"/>
    <row r="3469" s="98" customFormat="1" x14ac:dyDescent="0.25"/>
    <row r="3470" s="98" customFormat="1" x14ac:dyDescent="0.25"/>
    <row r="3471" s="98" customFormat="1" x14ac:dyDescent="0.25"/>
    <row r="3472" s="98" customFormat="1" x14ac:dyDescent="0.25"/>
    <row r="3473" s="98" customFormat="1" x14ac:dyDescent="0.25"/>
    <row r="3474" s="98" customFormat="1" x14ac:dyDescent="0.25"/>
    <row r="3475" s="98" customFormat="1" x14ac:dyDescent="0.25"/>
    <row r="3476" s="98" customFormat="1" x14ac:dyDescent="0.25"/>
    <row r="3477" s="98" customFormat="1" x14ac:dyDescent="0.25"/>
    <row r="3478" s="98" customFormat="1" x14ac:dyDescent="0.25"/>
    <row r="3479" s="98" customFormat="1" x14ac:dyDescent="0.25"/>
    <row r="3480" s="98" customFormat="1" x14ac:dyDescent="0.25"/>
    <row r="3481" s="98" customFormat="1" x14ac:dyDescent="0.25"/>
    <row r="3482" s="98" customFormat="1" x14ac:dyDescent="0.25"/>
    <row r="3483" s="98" customFormat="1" x14ac:dyDescent="0.25"/>
    <row r="3484" s="98" customFormat="1" x14ac:dyDescent="0.25"/>
    <row r="3485" s="98" customFormat="1" x14ac:dyDescent="0.25"/>
    <row r="3486" s="98" customFormat="1" x14ac:dyDescent="0.25"/>
    <row r="3487" s="98" customFormat="1" x14ac:dyDescent="0.25"/>
    <row r="3488" s="98" customFormat="1" x14ac:dyDescent="0.25"/>
    <row r="3489" s="98" customFormat="1" x14ac:dyDescent="0.25"/>
    <row r="3490" s="98" customFormat="1" x14ac:dyDescent="0.25"/>
    <row r="3491" s="98" customFormat="1" x14ac:dyDescent="0.25"/>
    <row r="3492" s="98" customFormat="1" x14ac:dyDescent="0.25"/>
    <row r="3493" s="98" customFormat="1" x14ac:dyDescent="0.25"/>
    <row r="3494" s="98" customFormat="1" x14ac:dyDescent="0.25"/>
    <row r="3495" s="98" customFormat="1" x14ac:dyDescent="0.25"/>
    <row r="3496" s="98" customFormat="1" x14ac:dyDescent="0.25"/>
    <row r="3497" s="98" customFormat="1" x14ac:dyDescent="0.25"/>
    <row r="3498" s="98" customFormat="1" x14ac:dyDescent="0.25"/>
    <row r="3499" s="98" customFormat="1" x14ac:dyDescent="0.25"/>
    <row r="3500" s="98" customFormat="1" x14ac:dyDescent="0.25"/>
    <row r="3501" s="98" customFormat="1" x14ac:dyDescent="0.25"/>
    <row r="3502" s="98" customFormat="1" x14ac:dyDescent="0.25"/>
    <row r="3503" s="98" customFormat="1" x14ac:dyDescent="0.25"/>
    <row r="3504" s="98" customFormat="1" x14ac:dyDescent="0.25"/>
    <row r="3505" s="98" customFormat="1" x14ac:dyDescent="0.25"/>
    <row r="3506" s="98" customFormat="1" x14ac:dyDescent="0.25"/>
    <row r="3507" s="98" customFormat="1" x14ac:dyDescent="0.25"/>
    <row r="3508" s="98" customFormat="1" x14ac:dyDescent="0.25"/>
    <row r="3509" s="98" customFormat="1" x14ac:dyDescent="0.25"/>
    <row r="3510" s="98" customFormat="1" x14ac:dyDescent="0.25"/>
    <row r="3511" s="98" customFormat="1" x14ac:dyDescent="0.25"/>
    <row r="3512" s="98" customFormat="1" x14ac:dyDescent="0.25"/>
    <row r="3513" s="98" customFormat="1" x14ac:dyDescent="0.25"/>
    <row r="3514" s="98" customFormat="1" x14ac:dyDescent="0.25"/>
    <row r="3515" s="98" customFormat="1" x14ac:dyDescent="0.25"/>
    <row r="3516" s="98" customFormat="1" x14ac:dyDescent="0.25"/>
    <row r="3517" s="98" customFormat="1" x14ac:dyDescent="0.25"/>
    <row r="3518" s="98" customFormat="1" x14ac:dyDescent="0.25"/>
    <row r="3519" s="98" customFormat="1" x14ac:dyDescent="0.25"/>
    <row r="3520" s="98" customFormat="1" x14ac:dyDescent="0.25"/>
    <row r="3521" s="98" customFormat="1" x14ac:dyDescent="0.25"/>
    <row r="3522" s="98" customFormat="1" x14ac:dyDescent="0.25"/>
    <row r="3523" s="98" customFormat="1" x14ac:dyDescent="0.25"/>
    <row r="3524" s="98" customFormat="1" x14ac:dyDescent="0.25"/>
    <row r="3525" s="98" customFormat="1" x14ac:dyDescent="0.25"/>
    <row r="3526" s="98" customFormat="1" x14ac:dyDescent="0.25"/>
    <row r="3527" s="98" customFormat="1" x14ac:dyDescent="0.25"/>
    <row r="3528" s="98" customFormat="1" x14ac:dyDescent="0.25"/>
    <row r="3529" s="98" customFormat="1" x14ac:dyDescent="0.25"/>
    <row r="3530" s="98" customFormat="1" x14ac:dyDescent="0.25"/>
    <row r="3531" s="98" customFormat="1" x14ac:dyDescent="0.25"/>
    <row r="3532" s="98" customFormat="1" x14ac:dyDescent="0.25"/>
    <row r="3533" s="98" customFormat="1" x14ac:dyDescent="0.25"/>
    <row r="3534" s="98" customFormat="1" x14ac:dyDescent="0.25"/>
    <row r="3535" s="98" customFormat="1" x14ac:dyDescent="0.25"/>
    <row r="3536" s="98" customFormat="1" x14ac:dyDescent="0.25"/>
    <row r="3537" s="98" customFormat="1" x14ac:dyDescent="0.25"/>
    <row r="3538" s="98" customFormat="1" x14ac:dyDescent="0.25"/>
    <row r="3539" s="98" customFormat="1" x14ac:dyDescent="0.25"/>
    <row r="3540" s="98" customFormat="1" x14ac:dyDescent="0.25"/>
    <row r="3541" s="98" customFormat="1" x14ac:dyDescent="0.25"/>
    <row r="3542" s="98" customFormat="1" x14ac:dyDescent="0.25"/>
    <row r="3543" s="98" customFormat="1" x14ac:dyDescent="0.25"/>
    <row r="3544" s="98" customFormat="1" x14ac:dyDescent="0.25"/>
    <row r="3545" s="98" customFormat="1" x14ac:dyDescent="0.25"/>
    <row r="3546" s="98" customFormat="1" x14ac:dyDescent="0.25"/>
    <row r="3547" s="98" customFormat="1" x14ac:dyDescent="0.25"/>
    <row r="3548" s="98" customFormat="1" x14ac:dyDescent="0.25"/>
    <row r="3549" s="98" customFormat="1" x14ac:dyDescent="0.25"/>
    <row r="3550" s="98" customFormat="1" x14ac:dyDescent="0.25"/>
    <row r="3551" s="98" customFormat="1" x14ac:dyDescent="0.25"/>
    <row r="3552" s="98" customFormat="1" x14ac:dyDescent="0.25"/>
    <row r="3553" s="98" customFormat="1" x14ac:dyDescent="0.25"/>
    <row r="3554" s="98" customFormat="1" x14ac:dyDescent="0.25"/>
    <row r="3555" s="98" customFormat="1" x14ac:dyDescent="0.25"/>
    <row r="3556" s="98" customFormat="1" x14ac:dyDescent="0.25"/>
    <row r="3557" s="98" customFormat="1" x14ac:dyDescent="0.25"/>
    <row r="3558" s="98" customFormat="1" x14ac:dyDescent="0.25"/>
    <row r="3559" s="98" customFormat="1" x14ac:dyDescent="0.25"/>
    <row r="3560" s="98" customFormat="1" x14ac:dyDescent="0.25"/>
    <row r="3561" s="98" customFormat="1" x14ac:dyDescent="0.25"/>
    <row r="3562" s="98" customFormat="1" x14ac:dyDescent="0.25"/>
    <row r="3563" s="98" customFormat="1" x14ac:dyDescent="0.25"/>
    <row r="3564" s="98" customFormat="1" x14ac:dyDescent="0.25"/>
    <row r="3565" s="98" customFormat="1" x14ac:dyDescent="0.25"/>
    <row r="3566" s="98" customFormat="1" x14ac:dyDescent="0.25"/>
    <row r="3567" s="98" customFormat="1" x14ac:dyDescent="0.25"/>
    <row r="3568" s="98" customFormat="1" x14ac:dyDescent="0.25"/>
    <row r="3569" s="98" customFormat="1" x14ac:dyDescent="0.25"/>
    <row r="3570" s="98" customFormat="1" x14ac:dyDescent="0.25"/>
    <row r="3571" s="98" customFormat="1" x14ac:dyDescent="0.25"/>
    <row r="3572" s="98" customFormat="1" x14ac:dyDescent="0.25"/>
    <row r="3573" s="98" customFormat="1" x14ac:dyDescent="0.25"/>
    <row r="3574" s="98" customFormat="1" x14ac:dyDescent="0.25"/>
    <row r="3575" s="98" customFormat="1" x14ac:dyDescent="0.25"/>
    <row r="3576" s="98" customFormat="1" x14ac:dyDescent="0.25"/>
    <row r="3577" s="98" customFormat="1" x14ac:dyDescent="0.25"/>
    <row r="3578" s="98" customFormat="1" x14ac:dyDescent="0.25"/>
    <row r="3579" s="98" customFormat="1" x14ac:dyDescent="0.25"/>
    <row r="3580" s="98" customFormat="1" x14ac:dyDescent="0.25"/>
    <row r="3581" s="98" customFormat="1" x14ac:dyDescent="0.25"/>
    <row r="3582" s="98" customFormat="1" x14ac:dyDescent="0.25"/>
    <row r="3583" s="98" customFormat="1" x14ac:dyDescent="0.25"/>
    <row r="3584" s="98" customFormat="1" x14ac:dyDescent="0.25"/>
    <row r="3585" s="98" customFormat="1" x14ac:dyDescent="0.25"/>
    <row r="3586" s="98" customFormat="1" x14ac:dyDescent="0.25"/>
    <row r="3587" s="98" customFormat="1" x14ac:dyDescent="0.25"/>
    <row r="3588" s="98" customFormat="1" x14ac:dyDescent="0.25"/>
    <row r="3589" s="98" customFormat="1" x14ac:dyDescent="0.25"/>
    <row r="3590" s="98" customFormat="1" x14ac:dyDescent="0.25"/>
    <row r="3591" s="98" customFormat="1" x14ac:dyDescent="0.25"/>
    <row r="3592" s="98" customFormat="1" x14ac:dyDescent="0.25"/>
    <row r="3593" s="98" customFormat="1" x14ac:dyDescent="0.25"/>
    <row r="3594" s="98" customFormat="1" x14ac:dyDescent="0.25"/>
    <row r="3595" s="98" customFormat="1" x14ac:dyDescent="0.25"/>
    <row r="3596" s="98" customFormat="1" x14ac:dyDescent="0.25"/>
    <row r="3597" s="98" customFormat="1" x14ac:dyDescent="0.25"/>
    <row r="3598" s="98" customFormat="1" x14ac:dyDescent="0.25"/>
    <row r="3599" s="98" customFormat="1" x14ac:dyDescent="0.25"/>
    <row r="3600" s="98" customFormat="1" x14ac:dyDescent="0.25"/>
    <row r="3601" s="98" customFormat="1" x14ac:dyDescent="0.25"/>
    <row r="3602" s="98" customFormat="1" x14ac:dyDescent="0.25"/>
    <row r="3603" s="98" customFormat="1" x14ac:dyDescent="0.25"/>
    <row r="3604" s="98" customFormat="1" x14ac:dyDescent="0.25"/>
    <row r="3605" s="98" customFormat="1" x14ac:dyDescent="0.25"/>
    <row r="3606" s="98" customFormat="1" x14ac:dyDescent="0.25"/>
    <row r="3607" s="98" customFormat="1" x14ac:dyDescent="0.25"/>
    <row r="3608" s="98" customFormat="1" x14ac:dyDescent="0.25"/>
    <row r="3609" s="98" customFormat="1" x14ac:dyDescent="0.25"/>
    <row r="3610" s="98" customFormat="1" x14ac:dyDescent="0.25"/>
    <row r="3611" s="98" customFormat="1" x14ac:dyDescent="0.25"/>
    <row r="3612" s="98" customFormat="1" x14ac:dyDescent="0.25"/>
    <row r="3613" s="98" customFormat="1" x14ac:dyDescent="0.25"/>
    <row r="3614" s="98" customFormat="1" x14ac:dyDescent="0.25"/>
    <row r="3615" s="98" customFormat="1" x14ac:dyDescent="0.25"/>
    <row r="3616" s="98" customFormat="1" x14ac:dyDescent="0.25"/>
    <row r="3617" s="98" customFormat="1" x14ac:dyDescent="0.25"/>
    <row r="3618" s="98" customFormat="1" x14ac:dyDescent="0.25"/>
    <row r="3619" s="98" customFormat="1" x14ac:dyDescent="0.25"/>
    <row r="3620" s="98" customFormat="1" x14ac:dyDescent="0.25"/>
    <row r="3621" s="98" customFormat="1" x14ac:dyDescent="0.25"/>
    <row r="3622" s="98" customFormat="1" x14ac:dyDescent="0.25"/>
    <row r="3623" s="98" customFormat="1" x14ac:dyDescent="0.25"/>
    <row r="3624" s="98" customFormat="1" x14ac:dyDescent="0.25"/>
    <row r="3625" s="98" customFormat="1" x14ac:dyDescent="0.25"/>
    <row r="3626" s="98" customFormat="1" x14ac:dyDescent="0.25"/>
    <row r="3627" s="98" customFormat="1" x14ac:dyDescent="0.25"/>
    <row r="3628" s="98" customFormat="1" x14ac:dyDescent="0.25"/>
    <row r="3629" s="98" customFormat="1" x14ac:dyDescent="0.25"/>
    <row r="3630" s="98" customFormat="1" x14ac:dyDescent="0.25"/>
    <row r="3631" s="98" customFormat="1" x14ac:dyDescent="0.25"/>
    <row r="3632" s="98" customFormat="1" x14ac:dyDescent="0.25"/>
    <row r="3633" s="98" customFormat="1" x14ac:dyDescent="0.25"/>
    <row r="3634" s="98" customFormat="1" x14ac:dyDescent="0.25"/>
    <row r="3635" s="98" customFormat="1" x14ac:dyDescent="0.25"/>
    <row r="3636" s="98" customFormat="1" x14ac:dyDescent="0.25"/>
    <row r="3637" s="98" customFormat="1" x14ac:dyDescent="0.25"/>
    <row r="3638" s="98" customFormat="1" x14ac:dyDescent="0.25"/>
    <row r="3639" s="98" customFormat="1" x14ac:dyDescent="0.25"/>
    <row r="3640" s="98" customFormat="1" x14ac:dyDescent="0.25"/>
    <row r="3641" s="98" customFormat="1" x14ac:dyDescent="0.25"/>
    <row r="3642" s="98" customFormat="1" x14ac:dyDescent="0.25"/>
    <row r="3643" s="98" customFormat="1" x14ac:dyDescent="0.25"/>
    <row r="3644" s="98" customFormat="1" x14ac:dyDescent="0.25"/>
    <row r="3645" s="98" customFormat="1" x14ac:dyDescent="0.25"/>
    <row r="3646" s="98" customFormat="1" x14ac:dyDescent="0.25"/>
    <row r="3647" s="98" customFormat="1" x14ac:dyDescent="0.25"/>
    <row r="3648" s="98" customFormat="1" x14ac:dyDescent="0.25"/>
    <row r="3649" s="98" customFormat="1" x14ac:dyDescent="0.25"/>
    <row r="3650" s="98" customFormat="1" x14ac:dyDescent="0.25"/>
    <row r="3651" s="98" customFormat="1" x14ac:dyDescent="0.25"/>
    <row r="3652" s="98" customFormat="1" x14ac:dyDescent="0.25"/>
    <row r="3653" s="98" customFormat="1" x14ac:dyDescent="0.25"/>
    <row r="3654" s="98" customFormat="1" x14ac:dyDescent="0.25"/>
    <row r="3655" s="98" customFormat="1" x14ac:dyDescent="0.25"/>
    <row r="3656" s="98" customFormat="1" x14ac:dyDescent="0.25"/>
    <row r="3657" s="98" customFormat="1" x14ac:dyDescent="0.25"/>
    <row r="3658" s="98" customFormat="1" x14ac:dyDescent="0.25"/>
    <row r="3659" s="98" customFormat="1" x14ac:dyDescent="0.25"/>
    <row r="3660" s="98" customFormat="1" x14ac:dyDescent="0.25"/>
    <row r="3661" s="98" customFormat="1" x14ac:dyDescent="0.25"/>
    <row r="3662" s="98" customFormat="1" x14ac:dyDescent="0.25"/>
    <row r="3663" s="98" customFormat="1" x14ac:dyDescent="0.25"/>
    <row r="3664" s="98" customFormat="1" x14ac:dyDescent="0.25"/>
    <row r="3665" s="98" customFormat="1" x14ac:dyDescent="0.25"/>
    <row r="3666" s="98" customFormat="1" x14ac:dyDescent="0.25"/>
    <row r="3667" s="98" customFormat="1" x14ac:dyDescent="0.25"/>
    <row r="3668" s="98" customFormat="1" x14ac:dyDescent="0.25"/>
    <row r="3669" s="98" customFormat="1" x14ac:dyDescent="0.25"/>
    <row r="3670" s="98" customFormat="1" x14ac:dyDescent="0.25"/>
    <row r="3671" s="98" customFormat="1" x14ac:dyDescent="0.25"/>
    <row r="3672" s="98" customFormat="1" x14ac:dyDescent="0.25"/>
    <row r="3673" s="98" customFormat="1" x14ac:dyDescent="0.25"/>
    <row r="3674" s="98" customFormat="1" x14ac:dyDescent="0.25"/>
    <row r="3675" s="98" customFormat="1" x14ac:dyDescent="0.25"/>
    <row r="3676" s="98" customFormat="1" x14ac:dyDescent="0.25"/>
    <row r="3677" s="98" customFormat="1" x14ac:dyDescent="0.25"/>
    <row r="3678" s="98" customFormat="1" x14ac:dyDescent="0.25"/>
    <row r="3679" s="98" customFormat="1" x14ac:dyDescent="0.25"/>
    <row r="3680" s="98" customFormat="1" x14ac:dyDescent="0.25"/>
    <row r="3681" s="98" customFormat="1" x14ac:dyDescent="0.25"/>
    <row r="3682" s="98" customFormat="1" x14ac:dyDescent="0.25"/>
    <row r="3683" s="98" customFormat="1" x14ac:dyDescent="0.25"/>
    <row r="3684" s="98" customFormat="1" x14ac:dyDescent="0.25"/>
    <row r="3685" s="98" customFormat="1" x14ac:dyDescent="0.25"/>
    <row r="3686" s="98" customFormat="1" x14ac:dyDescent="0.25"/>
    <row r="3687" s="98" customFormat="1" x14ac:dyDescent="0.25"/>
    <row r="3688" s="98" customFormat="1" x14ac:dyDescent="0.25"/>
    <row r="3689" s="98" customFormat="1" x14ac:dyDescent="0.25"/>
    <row r="3690" s="98" customFormat="1" x14ac:dyDescent="0.25"/>
    <row r="3691" s="98" customFormat="1" x14ac:dyDescent="0.25"/>
    <row r="3692" s="98" customFormat="1" x14ac:dyDescent="0.25"/>
    <row r="3693" s="98" customFormat="1" x14ac:dyDescent="0.25"/>
    <row r="3694" s="98" customFormat="1" x14ac:dyDescent="0.25"/>
    <row r="3695" s="98" customFormat="1" x14ac:dyDescent="0.25"/>
    <row r="3696" s="98" customFormat="1" x14ac:dyDescent="0.25"/>
    <row r="3697" s="98" customFormat="1" x14ac:dyDescent="0.25"/>
    <row r="3698" s="98" customFormat="1" x14ac:dyDescent="0.25"/>
    <row r="3699" s="98" customFormat="1" x14ac:dyDescent="0.25"/>
    <row r="3700" s="98" customFormat="1" x14ac:dyDescent="0.25"/>
    <row r="3701" s="98" customFormat="1" x14ac:dyDescent="0.25"/>
    <row r="3702" s="98" customFormat="1" x14ac:dyDescent="0.25"/>
    <row r="3703" s="98" customFormat="1" x14ac:dyDescent="0.25"/>
    <row r="3704" s="98" customFormat="1" x14ac:dyDescent="0.25"/>
    <row r="3705" s="98" customFormat="1" x14ac:dyDescent="0.25"/>
    <row r="3706" s="98" customFormat="1" x14ac:dyDescent="0.25"/>
    <row r="3707" s="98" customFormat="1" x14ac:dyDescent="0.25"/>
    <row r="3708" s="98" customFormat="1" x14ac:dyDescent="0.25"/>
    <row r="3709" s="98" customFormat="1" x14ac:dyDescent="0.25"/>
    <row r="3710" s="98" customFormat="1" x14ac:dyDescent="0.25"/>
    <row r="3711" s="98" customFormat="1" x14ac:dyDescent="0.25"/>
    <row r="3712" s="98" customFormat="1" x14ac:dyDescent="0.25"/>
    <row r="3713" s="98" customFormat="1" x14ac:dyDescent="0.25"/>
    <row r="3714" s="98" customFormat="1" x14ac:dyDescent="0.25"/>
    <row r="3715" s="98" customFormat="1" x14ac:dyDescent="0.25"/>
    <row r="3716" s="98" customFormat="1" x14ac:dyDescent="0.25"/>
    <row r="3717" s="98" customFormat="1" x14ac:dyDescent="0.25"/>
    <row r="3718" s="98" customFormat="1" x14ac:dyDescent="0.25"/>
    <row r="3719" s="98" customFormat="1" x14ac:dyDescent="0.25"/>
    <row r="3720" s="98" customFormat="1" x14ac:dyDescent="0.25"/>
    <row r="3721" s="98" customFormat="1" x14ac:dyDescent="0.25"/>
    <row r="3722" s="98" customFormat="1" x14ac:dyDescent="0.25"/>
    <row r="3723" s="98" customFormat="1" x14ac:dyDescent="0.25"/>
    <row r="3724" s="98" customFormat="1" x14ac:dyDescent="0.25"/>
    <row r="3725" s="98" customFormat="1" x14ac:dyDescent="0.25"/>
    <row r="3726" s="98" customFormat="1" x14ac:dyDescent="0.25"/>
    <row r="3727" s="98" customFormat="1" x14ac:dyDescent="0.25"/>
    <row r="3728" s="98" customFormat="1" x14ac:dyDescent="0.25"/>
    <row r="3729" s="98" customFormat="1" x14ac:dyDescent="0.25"/>
    <row r="3730" s="98" customFormat="1" x14ac:dyDescent="0.25"/>
    <row r="3731" s="98" customFormat="1" x14ac:dyDescent="0.25"/>
    <row r="3732" s="98" customFormat="1" x14ac:dyDescent="0.25"/>
    <row r="3733" s="98" customFormat="1" x14ac:dyDescent="0.25"/>
    <row r="3734" s="98" customFormat="1" x14ac:dyDescent="0.25"/>
    <row r="3735" s="98" customFormat="1" x14ac:dyDescent="0.25"/>
    <row r="3736" s="98" customFormat="1" x14ac:dyDescent="0.25"/>
    <row r="3737" s="98" customFormat="1" x14ac:dyDescent="0.25"/>
    <row r="3738" s="98" customFormat="1" x14ac:dyDescent="0.25"/>
    <row r="3739" s="98" customFormat="1" x14ac:dyDescent="0.25"/>
    <row r="3740" s="98" customFormat="1" x14ac:dyDescent="0.25"/>
    <row r="3741" s="98" customFormat="1" x14ac:dyDescent="0.25"/>
    <row r="3742" s="98" customFormat="1" x14ac:dyDescent="0.25"/>
    <row r="3743" s="98" customFormat="1" x14ac:dyDescent="0.25"/>
    <row r="3744" s="98" customFormat="1" x14ac:dyDescent="0.25"/>
    <row r="3745" s="98" customFormat="1" x14ac:dyDescent="0.25"/>
    <row r="3746" s="98" customFormat="1" x14ac:dyDescent="0.25"/>
    <row r="3747" s="98" customFormat="1" x14ac:dyDescent="0.25"/>
    <row r="3748" s="98" customFormat="1" x14ac:dyDescent="0.25"/>
    <row r="3749" s="98" customFormat="1" x14ac:dyDescent="0.25"/>
    <row r="3750" s="98" customFormat="1" x14ac:dyDescent="0.25"/>
    <row r="3751" s="98" customFormat="1" x14ac:dyDescent="0.25"/>
    <row r="3752" s="98" customFormat="1" x14ac:dyDescent="0.25"/>
    <row r="3753" s="98" customFormat="1" x14ac:dyDescent="0.25"/>
    <row r="3754" s="98" customFormat="1" x14ac:dyDescent="0.25"/>
    <row r="3755" s="98" customFormat="1" x14ac:dyDescent="0.25"/>
    <row r="3756" s="98" customFormat="1" x14ac:dyDescent="0.25"/>
    <row r="3757" s="98" customFormat="1" x14ac:dyDescent="0.25"/>
    <row r="3758" s="98" customFormat="1" x14ac:dyDescent="0.25"/>
    <row r="3759" s="98" customFormat="1" x14ac:dyDescent="0.25"/>
    <row r="3760" s="98" customFormat="1" x14ac:dyDescent="0.25"/>
    <row r="3761" s="98" customFormat="1" x14ac:dyDescent="0.25"/>
    <row r="3762" s="98" customFormat="1" x14ac:dyDescent="0.25"/>
    <row r="3763" s="98" customFormat="1" x14ac:dyDescent="0.25"/>
    <row r="3764" s="98" customFormat="1" x14ac:dyDescent="0.25"/>
    <row r="3765" s="98" customFormat="1" x14ac:dyDescent="0.25"/>
    <row r="3766" s="98" customFormat="1" x14ac:dyDescent="0.25"/>
    <row r="3767" s="98" customFormat="1" x14ac:dyDescent="0.25"/>
    <row r="3768" s="98" customFormat="1" x14ac:dyDescent="0.25"/>
    <row r="3769" s="98" customFormat="1" x14ac:dyDescent="0.25"/>
    <row r="3770" s="98" customFormat="1" x14ac:dyDescent="0.25"/>
    <row r="3771" s="98" customFormat="1" x14ac:dyDescent="0.25"/>
    <row r="3772" s="98" customFormat="1" x14ac:dyDescent="0.25"/>
    <row r="3773" s="98" customFormat="1" x14ac:dyDescent="0.25"/>
    <row r="3774" s="98" customFormat="1" x14ac:dyDescent="0.25"/>
    <row r="3775" s="98" customFormat="1" x14ac:dyDescent="0.25"/>
    <row r="3776" s="98" customFormat="1" x14ac:dyDescent="0.25"/>
    <row r="3777" s="98" customFormat="1" x14ac:dyDescent="0.25"/>
    <row r="3778" s="98" customFormat="1" x14ac:dyDescent="0.25"/>
    <row r="3779" s="98" customFormat="1" x14ac:dyDescent="0.25"/>
    <row r="3780" s="98" customFormat="1" x14ac:dyDescent="0.25"/>
    <row r="3781" s="98" customFormat="1" x14ac:dyDescent="0.25"/>
    <row r="3782" s="98" customFormat="1" x14ac:dyDescent="0.25"/>
    <row r="3783" s="98" customFormat="1" x14ac:dyDescent="0.25"/>
    <row r="3784" s="98" customFormat="1" x14ac:dyDescent="0.25"/>
    <row r="3785" s="98" customFormat="1" x14ac:dyDescent="0.25"/>
    <row r="3786" s="98" customFormat="1" x14ac:dyDescent="0.25"/>
    <row r="3787" s="98" customFormat="1" x14ac:dyDescent="0.25"/>
    <row r="3788" s="98" customFormat="1" x14ac:dyDescent="0.25"/>
    <row r="3789" s="98" customFormat="1" x14ac:dyDescent="0.25"/>
    <row r="3790" s="98" customFormat="1" x14ac:dyDescent="0.25"/>
    <row r="3791" s="98" customFormat="1" x14ac:dyDescent="0.25"/>
    <row r="3792" s="98" customFormat="1" x14ac:dyDescent="0.25"/>
    <row r="3793" s="98" customFormat="1" x14ac:dyDescent="0.25"/>
    <row r="3794" s="98" customFormat="1" x14ac:dyDescent="0.25"/>
    <row r="3795" s="98" customFormat="1" x14ac:dyDescent="0.25"/>
    <row r="3796" s="98" customFormat="1" x14ac:dyDescent="0.25"/>
    <row r="3797" s="98" customFormat="1" x14ac:dyDescent="0.25"/>
    <row r="3798" s="98" customFormat="1" x14ac:dyDescent="0.25"/>
    <row r="3799" s="98" customFormat="1" x14ac:dyDescent="0.25"/>
    <row r="3800" s="98" customFormat="1" x14ac:dyDescent="0.25"/>
    <row r="3801" s="98" customFormat="1" x14ac:dyDescent="0.25"/>
    <row r="3802" s="98" customFormat="1" x14ac:dyDescent="0.25"/>
    <row r="3803" s="98" customFormat="1" x14ac:dyDescent="0.25"/>
    <row r="3804" s="98" customFormat="1" x14ac:dyDescent="0.25"/>
    <row r="3805" s="98" customFormat="1" x14ac:dyDescent="0.25"/>
    <row r="3806" s="98" customFormat="1" x14ac:dyDescent="0.25"/>
    <row r="3807" s="98" customFormat="1" x14ac:dyDescent="0.25"/>
    <row r="3808" s="98" customFormat="1" x14ac:dyDescent="0.25"/>
    <row r="3809" s="98" customFormat="1" x14ac:dyDescent="0.25"/>
    <row r="3810" s="98" customFormat="1" x14ac:dyDescent="0.25"/>
    <row r="3811" s="98" customFormat="1" x14ac:dyDescent="0.25"/>
    <row r="3812" s="98" customFormat="1" x14ac:dyDescent="0.25"/>
    <row r="3813" s="98" customFormat="1" x14ac:dyDescent="0.25"/>
    <row r="3814" s="98" customFormat="1" x14ac:dyDescent="0.25"/>
    <row r="3815" s="98" customFormat="1" x14ac:dyDescent="0.25"/>
    <row r="3816" s="98" customFormat="1" x14ac:dyDescent="0.25"/>
    <row r="3817" s="98" customFormat="1" x14ac:dyDescent="0.25"/>
    <row r="3818" s="98" customFormat="1" x14ac:dyDescent="0.25"/>
    <row r="3819" s="98" customFormat="1" x14ac:dyDescent="0.25"/>
    <row r="3820" s="98" customFormat="1" x14ac:dyDescent="0.25"/>
    <row r="3821" s="98" customFormat="1" x14ac:dyDescent="0.25"/>
    <row r="3822" s="98" customFormat="1" x14ac:dyDescent="0.25"/>
    <row r="3823" s="98" customFormat="1" x14ac:dyDescent="0.25"/>
    <row r="3824" s="98" customFormat="1" x14ac:dyDescent="0.25"/>
    <row r="3825" s="98" customFormat="1" x14ac:dyDescent="0.25"/>
    <row r="3826" s="98" customFormat="1" x14ac:dyDescent="0.25"/>
    <row r="3827" s="98" customFormat="1" x14ac:dyDescent="0.25"/>
    <row r="3828" s="98" customFormat="1" x14ac:dyDescent="0.25"/>
    <row r="3829" s="98" customFormat="1" x14ac:dyDescent="0.25"/>
    <row r="3830" s="98" customFormat="1" x14ac:dyDescent="0.25"/>
    <row r="3831" s="98" customFormat="1" x14ac:dyDescent="0.25"/>
    <row r="3832" s="98" customFormat="1" x14ac:dyDescent="0.25"/>
    <row r="3833" s="98" customFormat="1" x14ac:dyDescent="0.25"/>
    <row r="3834" s="98" customFormat="1" x14ac:dyDescent="0.25"/>
    <row r="3835" s="98" customFormat="1" x14ac:dyDescent="0.25"/>
    <row r="3836" s="98" customFormat="1" x14ac:dyDescent="0.25"/>
    <row r="3837" s="98" customFormat="1" x14ac:dyDescent="0.25"/>
    <row r="3838" s="98" customFormat="1" x14ac:dyDescent="0.25"/>
    <row r="3839" s="98" customFormat="1" x14ac:dyDescent="0.25"/>
    <row r="3840" s="98" customFormat="1" x14ac:dyDescent="0.25"/>
    <row r="3841" s="98" customFormat="1" x14ac:dyDescent="0.25"/>
    <row r="3842" s="98" customFormat="1" x14ac:dyDescent="0.25"/>
    <row r="3843" s="98" customFormat="1" x14ac:dyDescent="0.25"/>
    <row r="3844" s="98" customFormat="1" x14ac:dyDescent="0.25"/>
    <row r="3845" s="98" customFormat="1" x14ac:dyDescent="0.25"/>
    <row r="3846" s="98" customFormat="1" x14ac:dyDescent="0.25"/>
    <row r="3847" s="98" customFormat="1" x14ac:dyDescent="0.25"/>
    <row r="3848" s="98" customFormat="1" x14ac:dyDescent="0.25"/>
    <row r="3849" s="98" customFormat="1" x14ac:dyDescent="0.25"/>
    <row r="3850" s="98" customFormat="1" x14ac:dyDescent="0.25"/>
    <row r="3851" s="98" customFormat="1" x14ac:dyDescent="0.25"/>
    <row r="3852" s="98" customFormat="1" x14ac:dyDescent="0.25"/>
    <row r="3853" s="98" customFormat="1" x14ac:dyDescent="0.25"/>
    <row r="3854" s="98" customFormat="1" x14ac:dyDescent="0.25"/>
    <row r="3855" s="98" customFormat="1" x14ac:dyDescent="0.25"/>
    <row r="3856" s="98" customFormat="1" x14ac:dyDescent="0.25"/>
    <row r="3857" s="98" customFormat="1" x14ac:dyDescent="0.25"/>
    <row r="3858" s="98" customFormat="1" x14ac:dyDescent="0.25"/>
    <row r="3859" s="98" customFormat="1" x14ac:dyDescent="0.25"/>
    <row r="3860" s="98" customFormat="1" x14ac:dyDescent="0.25"/>
    <row r="3861" s="98" customFormat="1" x14ac:dyDescent="0.25"/>
    <row r="3862" s="98" customFormat="1" x14ac:dyDescent="0.25"/>
    <row r="3863" s="98" customFormat="1" x14ac:dyDescent="0.25"/>
    <row r="3864" s="98" customFormat="1" x14ac:dyDescent="0.25"/>
    <row r="3865" s="98" customFormat="1" x14ac:dyDescent="0.25"/>
    <row r="3866" s="98" customFormat="1" x14ac:dyDescent="0.25"/>
    <row r="3867" s="98" customFormat="1" x14ac:dyDescent="0.25"/>
    <row r="3868" s="98" customFormat="1" x14ac:dyDescent="0.25"/>
    <row r="3869" s="98" customFormat="1" x14ac:dyDescent="0.25"/>
    <row r="3870" s="98" customFormat="1" x14ac:dyDescent="0.25"/>
    <row r="3871" s="98" customFormat="1" x14ac:dyDescent="0.25"/>
    <row r="3872" s="98" customFormat="1" x14ac:dyDescent="0.25"/>
    <row r="3873" s="98" customFormat="1" x14ac:dyDescent="0.25"/>
    <row r="3874" s="98" customFormat="1" x14ac:dyDescent="0.25"/>
    <row r="3875" s="98" customFormat="1" x14ac:dyDescent="0.25"/>
    <row r="3876" s="98" customFormat="1" x14ac:dyDescent="0.25"/>
    <row r="3877" s="98" customFormat="1" x14ac:dyDescent="0.25"/>
    <row r="3878" s="98" customFormat="1" x14ac:dyDescent="0.25"/>
    <row r="3879" s="98" customFormat="1" x14ac:dyDescent="0.25"/>
    <row r="3880" s="98" customFormat="1" x14ac:dyDescent="0.25"/>
    <row r="3881" s="98" customFormat="1" x14ac:dyDescent="0.25"/>
    <row r="3882" s="98" customFormat="1" x14ac:dyDescent="0.25"/>
    <row r="3883" s="98" customFormat="1" x14ac:dyDescent="0.25"/>
    <row r="3884" s="98" customFormat="1" x14ac:dyDescent="0.25"/>
    <row r="3885" s="98" customFormat="1" x14ac:dyDescent="0.25"/>
    <row r="3886" s="98" customFormat="1" x14ac:dyDescent="0.25"/>
    <row r="3887" s="98" customFormat="1" x14ac:dyDescent="0.25"/>
    <row r="3888" s="98" customFormat="1" x14ac:dyDescent="0.25"/>
    <row r="3889" s="98" customFormat="1" x14ac:dyDescent="0.25"/>
    <row r="3890" s="98" customFormat="1" x14ac:dyDescent="0.25"/>
    <row r="3891" s="98" customFormat="1" x14ac:dyDescent="0.25"/>
    <row r="3892" s="98" customFormat="1" x14ac:dyDescent="0.25"/>
    <row r="3893" s="98" customFormat="1" x14ac:dyDescent="0.25"/>
    <row r="3894" s="98" customFormat="1" x14ac:dyDescent="0.25"/>
    <row r="3895" s="98" customFormat="1" x14ac:dyDescent="0.25"/>
    <row r="3896" s="98" customFormat="1" x14ac:dyDescent="0.25"/>
    <row r="3897" s="98" customFormat="1" x14ac:dyDescent="0.25"/>
    <row r="3898" s="98" customFormat="1" x14ac:dyDescent="0.25"/>
    <row r="3899" s="98" customFormat="1" x14ac:dyDescent="0.25"/>
    <row r="3900" s="98" customFormat="1" x14ac:dyDescent="0.25"/>
    <row r="3901" s="98" customFormat="1" x14ac:dyDescent="0.25"/>
    <row r="3902" s="98" customFormat="1" x14ac:dyDescent="0.25"/>
    <row r="3903" s="98" customFormat="1" x14ac:dyDescent="0.25"/>
    <row r="3904" s="98" customFormat="1" x14ac:dyDescent="0.25"/>
    <row r="3905" s="98" customFormat="1" x14ac:dyDescent="0.25"/>
    <row r="3906" s="98" customFormat="1" x14ac:dyDescent="0.25"/>
    <row r="3907" s="98" customFormat="1" x14ac:dyDescent="0.25"/>
    <row r="3908" s="98" customFormat="1" x14ac:dyDescent="0.25"/>
    <row r="3909" s="98" customFormat="1" x14ac:dyDescent="0.25"/>
    <row r="3910" s="98" customFormat="1" x14ac:dyDescent="0.25"/>
    <row r="3911" s="98" customFormat="1" x14ac:dyDescent="0.25"/>
    <row r="3912" s="98" customFormat="1" x14ac:dyDescent="0.25"/>
    <row r="3913" s="98" customFormat="1" x14ac:dyDescent="0.25"/>
    <row r="3914" s="98" customFormat="1" x14ac:dyDescent="0.25"/>
    <row r="3915" s="98" customFormat="1" x14ac:dyDescent="0.25"/>
    <row r="3916" s="98" customFormat="1" x14ac:dyDescent="0.25"/>
    <row r="3917" s="98" customFormat="1" x14ac:dyDescent="0.25"/>
    <row r="3918" s="98" customFormat="1" x14ac:dyDescent="0.25"/>
    <row r="3919" s="98" customFormat="1" x14ac:dyDescent="0.25"/>
    <row r="3920" s="98" customFormat="1" x14ac:dyDescent="0.25"/>
    <row r="3921" s="98" customFormat="1" x14ac:dyDescent="0.25"/>
    <row r="3922" s="98" customFormat="1" x14ac:dyDescent="0.25"/>
    <row r="3923" s="98" customFormat="1" x14ac:dyDescent="0.25"/>
    <row r="3924" s="98" customFormat="1" x14ac:dyDescent="0.25"/>
    <row r="3925" s="98" customFormat="1" x14ac:dyDescent="0.25"/>
    <row r="3926" s="98" customFormat="1" x14ac:dyDescent="0.25"/>
    <row r="3927" s="98" customFormat="1" x14ac:dyDescent="0.25"/>
    <row r="3928" s="98" customFormat="1" x14ac:dyDescent="0.25"/>
    <row r="3929" s="98" customFormat="1" x14ac:dyDescent="0.25"/>
    <row r="3930" s="98" customFormat="1" x14ac:dyDescent="0.25"/>
    <row r="3931" s="98" customFormat="1" x14ac:dyDescent="0.25"/>
    <row r="3932" s="98" customFormat="1" x14ac:dyDescent="0.25"/>
    <row r="3933" s="98" customFormat="1" x14ac:dyDescent="0.25"/>
    <row r="3934" s="98" customFormat="1" x14ac:dyDescent="0.25"/>
    <row r="3935" s="98" customFormat="1" x14ac:dyDescent="0.25"/>
    <row r="3936" s="98" customFormat="1" x14ac:dyDescent="0.25"/>
    <row r="3937" s="98" customFormat="1" x14ac:dyDescent="0.25"/>
    <row r="3938" s="98" customFormat="1" x14ac:dyDescent="0.25"/>
    <row r="3939" s="98" customFormat="1" x14ac:dyDescent="0.25"/>
    <row r="3940" s="98" customFormat="1" x14ac:dyDescent="0.25"/>
    <row r="3941" s="98" customFormat="1" x14ac:dyDescent="0.25"/>
    <row r="3942" s="98" customFormat="1" x14ac:dyDescent="0.25"/>
    <row r="3943" s="98" customFormat="1" x14ac:dyDescent="0.25"/>
    <row r="3944" s="98" customFormat="1" x14ac:dyDescent="0.25"/>
    <row r="3945" s="98" customFormat="1" x14ac:dyDescent="0.25"/>
    <row r="3946" s="98" customFormat="1" x14ac:dyDescent="0.25"/>
    <row r="3947" s="98" customFormat="1" x14ac:dyDescent="0.25"/>
    <row r="3948" s="98" customFormat="1" x14ac:dyDescent="0.25"/>
    <row r="3949" s="98" customFormat="1" x14ac:dyDescent="0.25"/>
    <row r="3950" s="98" customFormat="1" x14ac:dyDescent="0.25"/>
    <row r="3951" s="98" customFormat="1" x14ac:dyDescent="0.25"/>
    <row r="3952" s="98" customFormat="1" x14ac:dyDescent="0.25"/>
    <row r="3953" s="98" customFormat="1" x14ac:dyDescent="0.25"/>
    <row r="3954" s="98" customFormat="1" x14ac:dyDescent="0.25"/>
    <row r="3955" s="98" customFormat="1" x14ac:dyDescent="0.25"/>
    <row r="3956" s="98" customFormat="1" x14ac:dyDescent="0.25"/>
    <row r="3957" s="98" customFormat="1" x14ac:dyDescent="0.25"/>
    <row r="3958" s="98" customFormat="1" x14ac:dyDescent="0.25"/>
    <row r="3959" s="98" customFormat="1" x14ac:dyDescent="0.25"/>
    <row r="3960" s="98" customFormat="1" x14ac:dyDescent="0.25"/>
    <row r="3961" s="98" customFormat="1" x14ac:dyDescent="0.25"/>
    <row r="3962" s="98" customFormat="1" x14ac:dyDescent="0.25"/>
    <row r="3963" s="98" customFormat="1" x14ac:dyDescent="0.25"/>
    <row r="3964" s="98" customFormat="1" x14ac:dyDescent="0.25"/>
    <row r="3965" s="98" customFormat="1" x14ac:dyDescent="0.25"/>
    <row r="3966" s="98" customFormat="1" x14ac:dyDescent="0.25"/>
    <row r="3967" s="98" customFormat="1" x14ac:dyDescent="0.25"/>
    <row r="3968" s="98" customFormat="1" x14ac:dyDescent="0.25"/>
    <row r="3969" s="98" customFormat="1" x14ac:dyDescent="0.25"/>
    <row r="3970" s="98" customFormat="1" x14ac:dyDescent="0.25"/>
    <row r="3971" s="98" customFormat="1" x14ac:dyDescent="0.25"/>
    <row r="3972" s="98" customFormat="1" x14ac:dyDescent="0.25"/>
    <row r="3973" s="98" customFormat="1" x14ac:dyDescent="0.25"/>
    <row r="3974" s="98" customFormat="1" x14ac:dyDescent="0.25"/>
    <row r="3975" s="98" customFormat="1" x14ac:dyDescent="0.25"/>
    <row r="3976" s="98" customFormat="1" x14ac:dyDescent="0.25"/>
    <row r="3977" s="98" customFormat="1" x14ac:dyDescent="0.25"/>
    <row r="3978" s="98" customFormat="1" x14ac:dyDescent="0.25"/>
    <row r="3979" s="98" customFormat="1" x14ac:dyDescent="0.25"/>
    <row r="3980" s="98" customFormat="1" x14ac:dyDescent="0.25"/>
    <row r="3981" s="98" customFormat="1" x14ac:dyDescent="0.25"/>
    <row r="3982" s="98" customFormat="1" x14ac:dyDescent="0.25"/>
    <row r="3983" s="98" customFormat="1" x14ac:dyDescent="0.25"/>
    <row r="3984" s="98" customFormat="1" x14ac:dyDescent="0.25"/>
    <row r="3985" s="98" customFormat="1" x14ac:dyDescent="0.25"/>
    <row r="3986" s="98" customFormat="1" x14ac:dyDescent="0.25"/>
    <row r="3987" s="98" customFormat="1" x14ac:dyDescent="0.25"/>
    <row r="3988" s="98" customFormat="1" x14ac:dyDescent="0.25"/>
    <row r="3989" s="98" customFormat="1" x14ac:dyDescent="0.25"/>
    <row r="3990" s="98" customFormat="1" x14ac:dyDescent="0.25"/>
    <row r="3991" s="98" customFormat="1" x14ac:dyDescent="0.25"/>
    <row r="3992" s="98" customFormat="1" x14ac:dyDescent="0.25"/>
    <row r="3993" s="98" customFormat="1" x14ac:dyDescent="0.25"/>
    <row r="3994" s="98" customFormat="1" x14ac:dyDescent="0.25"/>
    <row r="3995" s="98" customFormat="1" x14ac:dyDescent="0.25"/>
    <row r="3996" s="98" customFormat="1" x14ac:dyDescent="0.25"/>
    <row r="3997" s="98" customFormat="1" x14ac:dyDescent="0.25"/>
    <row r="3998" s="98" customFormat="1" x14ac:dyDescent="0.25"/>
    <row r="3999" s="98" customFormat="1" x14ac:dyDescent="0.25"/>
    <row r="4000" s="98" customFormat="1" x14ac:dyDescent="0.25"/>
    <row r="4001" s="98" customFormat="1" x14ac:dyDescent="0.25"/>
    <row r="4002" s="98" customFormat="1" x14ac:dyDescent="0.25"/>
    <row r="4003" s="98" customFormat="1" x14ac:dyDescent="0.25"/>
    <row r="4004" s="98" customFormat="1" x14ac:dyDescent="0.25"/>
    <row r="4005" s="98" customFormat="1" x14ac:dyDescent="0.25"/>
    <row r="4006" s="98" customFormat="1" x14ac:dyDescent="0.25"/>
    <row r="4007" s="98" customFormat="1" x14ac:dyDescent="0.25"/>
    <row r="4008" s="98" customFormat="1" x14ac:dyDescent="0.25"/>
    <row r="4009" s="98" customFormat="1" x14ac:dyDescent="0.25"/>
    <row r="4010" s="98" customFormat="1" x14ac:dyDescent="0.25"/>
    <row r="4011" s="98" customFormat="1" x14ac:dyDescent="0.25"/>
    <row r="4012" s="98" customFormat="1" x14ac:dyDescent="0.25"/>
    <row r="4013" s="98" customFormat="1" x14ac:dyDescent="0.25"/>
    <row r="4014" s="98" customFormat="1" x14ac:dyDescent="0.25"/>
    <row r="4015" s="98" customFormat="1" x14ac:dyDescent="0.25"/>
    <row r="4016" s="98" customFormat="1" x14ac:dyDescent="0.25"/>
    <row r="4017" s="98" customFormat="1" x14ac:dyDescent="0.25"/>
    <row r="4018" s="98" customFormat="1" x14ac:dyDescent="0.25"/>
    <row r="4019" s="98" customFormat="1" x14ac:dyDescent="0.25"/>
    <row r="4020" s="98" customFormat="1" x14ac:dyDescent="0.25"/>
    <row r="4021" s="98" customFormat="1" x14ac:dyDescent="0.25"/>
    <row r="4022" s="98" customFormat="1" x14ac:dyDescent="0.25"/>
    <row r="4023" s="98" customFormat="1" x14ac:dyDescent="0.25"/>
    <row r="4024" s="98" customFormat="1" x14ac:dyDescent="0.25"/>
    <row r="4025" s="98" customFormat="1" x14ac:dyDescent="0.25"/>
    <row r="4026" s="98" customFormat="1" x14ac:dyDescent="0.25"/>
    <row r="4027" s="98" customFormat="1" x14ac:dyDescent="0.25"/>
    <row r="4028" s="98" customFormat="1" x14ac:dyDescent="0.25"/>
    <row r="4029" s="98" customFormat="1" x14ac:dyDescent="0.25"/>
    <row r="4030" s="98" customFormat="1" x14ac:dyDescent="0.25"/>
    <row r="4031" s="98" customFormat="1" x14ac:dyDescent="0.25"/>
    <row r="4032" s="98" customFormat="1" x14ac:dyDescent="0.25"/>
    <row r="4033" s="98" customFormat="1" x14ac:dyDescent="0.25"/>
    <row r="4034" s="98" customFormat="1" x14ac:dyDescent="0.25"/>
    <row r="4035" s="98" customFormat="1" x14ac:dyDescent="0.25"/>
    <row r="4036" s="98" customFormat="1" x14ac:dyDescent="0.25"/>
    <row r="4037" s="98" customFormat="1" x14ac:dyDescent="0.25"/>
    <row r="4038" s="98" customFormat="1" x14ac:dyDescent="0.25"/>
    <row r="4039" s="98" customFormat="1" x14ac:dyDescent="0.25"/>
    <row r="4040" s="98" customFormat="1" x14ac:dyDescent="0.25"/>
    <row r="4041" s="98" customFormat="1" x14ac:dyDescent="0.25"/>
    <row r="4042" s="98" customFormat="1" x14ac:dyDescent="0.25"/>
    <row r="4043" s="98" customFormat="1" x14ac:dyDescent="0.25"/>
    <row r="4044" s="98" customFormat="1" x14ac:dyDescent="0.25"/>
    <row r="4045" s="98" customFormat="1" x14ac:dyDescent="0.25"/>
    <row r="4046" s="98" customFormat="1" x14ac:dyDescent="0.25"/>
    <row r="4047" s="98" customFormat="1" x14ac:dyDescent="0.25"/>
    <row r="4048" s="98" customFormat="1" x14ac:dyDescent="0.25"/>
    <row r="4049" s="98" customFormat="1" x14ac:dyDescent="0.25"/>
    <row r="4050" s="98" customFormat="1" x14ac:dyDescent="0.25"/>
    <row r="4051" s="98" customFormat="1" x14ac:dyDescent="0.25"/>
    <row r="4052" s="98" customFormat="1" x14ac:dyDescent="0.25"/>
    <row r="4053" s="98" customFormat="1" x14ac:dyDescent="0.25"/>
    <row r="4054" s="98" customFormat="1" x14ac:dyDescent="0.25"/>
    <row r="4055" s="98" customFormat="1" x14ac:dyDescent="0.25"/>
    <row r="4056" s="98" customFormat="1" x14ac:dyDescent="0.25"/>
    <row r="4057" s="98" customFormat="1" x14ac:dyDescent="0.25"/>
    <row r="4058" s="98" customFormat="1" x14ac:dyDescent="0.25"/>
    <row r="4059" s="98" customFormat="1" x14ac:dyDescent="0.25"/>
    <row r="4060" s="98" customFormat="1" x14ac:dyDescent="0.25"/>
    <row r="4061" s="98" customFormat="1" x14ac:dyDescent="0.25"/>
    <row r="4062" s="98" customFormat="1" x14ac:dyDescent="0.25"/>
    <row r="4063" s="98" customFormat="1" x14ac:dyDescent="0.25"/>
    <row r="4064" s="98" customFormat="1" x14ac:dyDescent="0.25"/>
    <row r="4065" s="98" customFormat="1" x14ac:dyDescent="0.25"/>
    <row r="4066" s="98" customFormat="1" x14ac:dyDescent="0.25"/>
    <row r="4067" s="98" customFormat="1" x14ac:dyDescent="0.25"/>
    <row r="4068" s="98" customFormat="1" x14ac:dyDescent="0.25"/>
    <row r="4069" s="98" customFormat="1" x14ac:dyDescent="0.25"/>
    <row r="4070" s="98" customFormat="1" x14ac:dyDescent="0.25"/>
    <row r="4071" s="98" customFormat="1" x14ac:dyDescent="0.25"/>
    <row r="4072" s="98" customFormat="1" x14ac:dyDescent="0.25"/>
    <row r="4073" s="98" customFormat="1" x14ac:dyDescent="0.25"/>
    <row r="4074" s="98" customFormat="1" x14ac:dyDescent="0.25"/>
    <row r="4075" s="98" customFormat="1" x14ac:dyDescent="0.25"/>
    <row r="4076" s="98" customFormat="1" x14ac:dyDescent="0.25"/>
    <row r="4077" s="98" customFormat="1" x14ac:dyDescent="0.25"/>
    <row r="4078" s="98" customFormat="1" x14ac:dyDescent="0.25"/>
    <row r="4079" s="98" customFormat="1" x14ac:dyDescent="0.25"/>
    <row r="4080" s="98" customFormat="1" x14ac:dyDescent="0.25"/>
    <row r="4081" s="98" customFormat="1" x14ac:dyDescent="0.25"/>
    <row r="4082" s="98" customFormat="1" x14ac:dyDescent="0.25"/>
    <row r="4083" s="98" customFormat="1" x14ac:dyDescent="0.25"/>
    <row r="4084" s="98" customFormat="1" x14ac:dyDescent="0.25"/>
    <row r="4085" s="98" customFormat="1" x14ac:dyDescent="0.25"/>
    <row r="4086" s="98" customFormat="1" x14ac:dyDescent="0.25"/>
    <row r="4087" s="98" customFormat="1" x14ac:dyDescent="0.25"/>
    <row r="4088" s="98" customFormat="1" x14ac:dyDescent="0.25"/>
    <row r="4089" s="98" customFormat="1" x14ac:dyDescent="0.25"/>
    <row r="4090" s="98" customFormat="1" x14ac:dyDescent="0.25"/>
    <row r="4091" s="98" customFormat="1" x14ac:dyDescent="0.25"/>
    <row r="4092" s="98" customFormat="1" x14ac:dyDescent="0.25"/>
    <row r="4093" s="98" customFormat="1" x14ac:dyDescent="0.25"/>
    <row r="4094" s="98" customFormat="1" x14ac:dyDescent="0.25"/>
    <row r="4095" s="98" customFormat="1" x14ac:dyDescent="0.25"/>
    <row r="4096" s="98" customFormat="1" x14ac:dyDescent="0.25"/>
    <row r="4097" s="98" customFormat="1" x14ac:dyDescent="0.25"/>
    <row r="4098" s="98" customFormat="1" x14ac:dyDescent="0.25"/>
    <row r="4099" s="98" customFormat="1" x14ac:dyDescent="0.25"/>
    <row r="4100" s="98" customFormat="1" x14ac:dyDescent="0.25"/>
    <row r="4101" s="98" customFormat="1" x14ac:dyDescent="0.25"/>
    <row r="4102" s="98" customFormat="1" x14ac:dyDescent="0.25"/>
    <row r="4103" s="98" customFormat="1" x14ac:dyDescent="0.25"/>
    <row r="4104" s="98" customFormat="1" x14ac:dyDescent="0.25"/>
    <row r="4105" s="98" customFormat="1" x14ac:dyDescent="0.25"/>
    <row r="4106" s="98" customFormat="1" x14ac:dyDescent="0.25"/>
    <row r="4107" s="98" customFormat="1" x14ac:dyDescent="0.25"/>
    <row r="4108" s="98" customFormat="1" x14ac:dyDescent="0.25"/>
    <row r="4109" s="98" customFormat="1" x14ac:dyDescent="0.25"/>
    <row r="4110" s="98" customFormat="1" x14ac:dyDescent="0.25"/>
    <row r="4111" s="98" customFormat="1" x14ac:dyDescent="0.25"/>
    <row r="4112" s="98" customFormat="1" x14ac:dyDescent="0.25"/>
    <row r="4113" s="98" customFormat="1" x14ac:dyDescent="0.25"/>
    <row r="4114" s="98" customFormat="1" x14ac:dyDescent="0.25"/>
    <row r="4115" s="98" customFormat="1" x14ac:dyDescent="0.25"/>
    <row r="4116" s="98" customFormat="1" x14ac:dyDescent="0.25"/>
    <row r="4117" s="98" customFormat="1" x14ac:dyDescent="0.25"/>
    <row r="4118" s="98" customFormat="1" x14ac:dyDescent="0.25"/>
    <row r="4119" s="98" customFormat="1" x14ac:dyDescent="0.25"/>
    <row r="4120" s="98" customFormat="1" x14ac:dyDescent="0.25"/>
    <row r="4121" s="98" customFormat="1" x14ac:dyDescent="0.25"/>
    <row r="4122" s="98" customFormat="1" x14ac:dyDescent="0.25"/>
    <row r="4123" s="98" customFormat="1" x14ac:dyDescent="0.25"/>
    <row r="4124" s="98" customFormat="1" x14ac:dyDescent="0.25"/>
    <row r="4125" s="98" customFormat="1" x14ac:dyDescent="0.25"/>
    <row r="4126" s="98" customFormat="1" x14ac:dyDescent="0.25"/>
    <row r="4127" s="98" customFormat="1" x14ac:dyDescent="0.25"/>
    <row r="4128" s="98" customFormat="1" x14ac:dyDescent="0.25"/>
    <row r="4129" s="98" customFormat="1" x14ac:dyDescent="0.25"/>
    <row r="4130" s="98" customFormat="1" x14ac:dyDescent="0.25"/>
    <row r="4131" s="98" customFormat="1" x14ac:dyDescent="0.25"/>
    <row r="4132" s="98" customFormat="1" x14ac:dyDescent="0.25"/>
    <row r="4133" s="98" customFormat="1" x14ac:dyDescent="0.25"/>
    <row r="4134" s="98" customFormat="1" x14ac:dyDescent="0.25"/>
    <row r="4135" s="98" customFormat="1" x14ac:dyDescent="0.25"/>
    <row r="4136" s="98" customFormat="1" x14ac:dyDescent="0.25"/>
    <row r="4137" s="98" customFormat="1" x14ac:dyDescent="0.25"/>
    <row r="4138" s="98" customFormat="1" x14ac:dyDescent="0.25"/>
    <row r="4139" s="98" customFormat="1" x14ac:dyDescent="0.25"/>
    <row r="4140" s="98" customFormat="1" x14ac:dyDescent="0.25"/>
    <row r="4141" s="98" customFormat="1" x14ac:dyDescent="0.25"/>
    <row r="4142" s="98" customFormat="1" x14ac:dyDescent="0.25"/>
    <row r="4143" s="98" customFormat="1" x14ac:dyDescent="0.25"/>
    <row r="4144" s="98" customFormat="1" x14ac:dyDescent="0.25"/>
    <row r="4145" s="98" customFormat="1" x14ac:dyDescent="0.25"/>
    <row r="4146" s="98" customFormat="1" x14ac:dyDescent="0.25"/>
    <row r="4147" s="98" customFormat="1" x14ac:dyDescent="0.25"/>
    <row r="4148" s="98" customFormat="1" x14ac:dyDescent="0.25"/>
    <row r="4149" s="98" customFormat="1" x14ac:dyDescent="0.25"/>
    <row r="4150" s="98" customFormat="1" x14ac:dyDescent="0.25"/>
    <row r="4151" s="98" customFormat="1" x14ac:dyDescent="0.25"/>
    <row r="4152" s="98" customFormat="1" x14ac:dyDescent="0.25"/>
    <row r="4153" s="98" customFormat="1" x14ac:dyDescent="0.25"/>
    <row r="4154" s="98" customFormat="1" x14ac:dyDescent="0.25"/>
    <row r="4155" s="98" customFormat="1" x14ac:dyDescent="0.25"/>
    <row r="4156" s="98" customFormat="1" x14ac:dyDescent="0.25"/>
    <row r="4157" s="98" customFormat="1" x14ac:dyDescent="0.25"/>
    <row r="4158" s="98" customFormat="1" x14ac:dyDescent="0.25"/>
    <row r="4159" s="98" customFormat="1" x14ac:dyDescent="0.25"/>
    <row r="4160" s="98" customFormat="1" x14ac:dyDescent="0.25"/>
    <row r="4161" s="98" customFormat="1" x14ac:dyDescent="0.25"/>
    <row r="4162" s="98" customFormat="1" x14ac:dyDescent="0.25"/>
    <row r="4163" s="98" customFormat="1" x14ac:dyDescent="0.25"/>
    <row r="4164" s="98" customFormat="1" x14ac:dyDescent="0.25"/>
    <row r="4165" s="98" customFormat="1" x14ac:dyDescent="0.25"/>
    <row r="4166" s="98" customFormat="1" x14ac:dyDescent="0.25"/>
    <row r="4167" s="98" customFormat="1" x14ac:dyDescent="0.25"/>
    <row r="4168" s="98" customFormat="1" x14ac:dyDescent="0.25"/>
    <row r="4169" s="98" customFormat="1" x14ac:dyDescent="0.25"/>
    <row r="4170" s="98" customFormat="1" x14ac:dyDescent="0.25"/>
    <row r="4171" s="98" customFormat="1" x14ac:dyDescent="0.25"/>
    <row r="4172" s="98" customFormat="1" x14ac:dyDescent="0.25"/>
    <row r="4173" s="98" customFormat="1" x14ac:dyDescent="0.25"/>
    <row r="4174" s="98" customFormat="1" x14ac:dyDescent="0.25"/>
    <row r="4175" s="98" customFormat="1" x14ac:dyDescent="0.25"/>
    <row r="4176" s="98" customFormat="1" x14ac:dyDescent="0.25"/>
    <row r="4177" s="98" customFormat="1" x14ac:dyDescent="0.25"/>
    <row r="4178" s="98" customFormat="1" x14ac:dyDescent="0.25"/>
    <row r="4179" s="98" customFormat="1" x14ac:dyDescent="0.25"/>
    <row r="4180" s="98" customFormat="1" x14ac:dyDescent="0.25"/>
    <row r="4181" s="98" customFormat="1" x14ac:dyDescent="0.25"/>
    <row r="4182" s="98" customFormat="1" x14ac:dyDescent="0.25"/>
    <row r="4183" s="98" customFormat="1" x14ac:dyDescent="0.25"/>
    <row r="4184" s="98" customFormat="1" x14ac:dyDescent="0.25"/>
    <row r="4185" s="98" customFormat="1" x14ac:dyDescent="0.25"/>
    <row r="4186" s="98" customFormat="1" x14ac:dyDescent="0.25"/>
    <row r="4187" s="98" customFormat="1" x14ac:dyDescent="0.25"/>
    <row r="4188" s="98" customFormat="1" x14ac:dyDescent="0.25"/>
    <row r="4189" s="98" customFormat="1" x14ac:dyDescent="0.25"/>
    <row r="4190" s="98" customFormat="1" x14ac:dyDescent="0.25"/>
    <row r="4191" s="98" customFormat="1" x14ac:dyDescent="0.25"/>
    <row r="4192" s="98" customFormat="1" x14ac:dyDescent="0.25"/>
    <row r="4193" s="98" customFormat="1" x14ac:dyDescent="0.25"/>
    <row r="4194" s="98" customFormat="1" x14ac:dyDescent="0.25"/>
    <row r="4195" s="98" customFormat="1" x14ac:dyDescent="0.25"/>
    <row r="4196" s="98" customFormat="1" x14ac:dyDescent="0.25"/>
    <row r="4197" s="98" customFormat="1" x14ac:dyDescent="0.25"/>
    <row r="4198" s="98" customFormat="1" x14ac:dyDescent="0.25"/>
    <row r="4199" s="98" customFormat="1" x14ac:dyDescent="0.25"/>
    <row r="4200" s="98" customFormat="1" x14ac:dyDescent="0.25"/>
    <row r="4201" s="98" customFormat="1" x14ac:dyDescent="0.25"/>
    <row r="4202" s="98" customFormat="1" x14ac:dyDescent="0.25"/>
    <row r="4203" s="98" customFormat="1" x14ac:dyDescent="0.25"/>
    <row r="4204" s="98" customFormat="1" x14ac:dyDescent="0.25"/>
    <row r="4205" s="98" customFormat="1" x14ac:dyDescent="0.25"/>
    <row r="4206" s="98" customFormat="1" x14ac:dyDescent="0.25"/>
    <row r="4207" s="98" customFormat="1" x14ac:dyDescent="0.25"/>
    <row r="4208" s="98" customFormat="1" x14ac:dyDescent="0.25"/>
    <row r="4209" s="98" customFormat="1" x14ac:dyDescent="0.25"/>
    <row r="4210" s="98" customFormat="1" x14ac:dyDescent="0.25"/>
    <row r="4211" s="98" customFormat="1" x14ac:dyDescent="0.25"/>
    <row r="4212" s="98" customFormat="1" x14ac:dyDescent="0.25"/>
    <row r="4213" s="98" customFormat="1" x14ac:dyDescent="0.25"/>
    <row r="4214" s="98" customFormat="1" x14ac:dyDescent="0.25"/>
    <row r="4215" s="98" customFormat="1" x14ac:dyDescent="0.25"/>
    <row r="4216" s="98" customFormat="1" x14ac:dyDescent="0.25"/>
    <row r="4217" s="98" customFormat="1" x14ac:dyDescent="0.25"/>
    <row r="4218" s="98" customFormat="1" x14ac:dyDescent="0.25"/>
    <row r="4219" s="98" customFormat="1" x14ac:dyDescent="0.25"/>
    <row r="4220" s="98" customFormat="1" x14ac:dyDescent="0.25"/>
    <row r="4221" s="98" customFormat="1" x14ac:dyDescent="0.25"/>
    <row r="4222" s="98" customFormat="1" x14ac:dyDescent="0.25"/>
    <row r="4223" s="98" customFormat="1" x14ac:dyDescent="0.25"/>
    <row r="4224" s="98" customFormat="1" x14ac:dyDescent="0.25"/>
    <row r="4225" s="98" customFormat="1" x14ac:dyDescent="0.25"/>
    <row r="4226" s="98" customFormat="1" x14ac:dyDescent="0.25"/>
    <row r="4227" s="98" customFormat="1" x14ac:dyDescent="0.25"/>
    <row r="4228" s="98" customFormat="1" x14ac:dyDescent="0.25"/>
    <row r="4229" s="98" customFormat="1" x14ac:dyDescent="0.25"/>
    <row r="4230" s="98" customFormat="1" x14ac:dyDescent="0.25"/>
    <row r="4231" s="98" customFormat="1" x14ac:dyDescent="0.25"/>
    <row r="4232" s="98" customFormat="1" x14ac:dyDescent="0.25"/>
    <row r="4233" s="98" customFormat="1" x14ac:dyDescent="0.25"/>
    <row r="4234" s="98" customFormat="1" x14ac:dyDescent="0.25"/>
    <row r="4235" s="98" customFormat="1" x14ac:dyDescent="0.25"/>
    <row r="4236" s="98" customFormat="1" x14ac:dyDescent="0.25"/>
    <row r="4237" s="98" customFormat="1" x14ac:dyDescent="0.25"/>
    <row r="4238" s="98" customFormat="1" x14ac:dyDescent="0.25"/>
    <row r="4239" s="98" customFormat="1" x14ac:dyDescent="0.25"/>
    <row r="4240" s="98" customFormat="1" x14ac:dyDescent="0.25"/>
    <row r="4241" s="98" customFormat="1" x14ac:dyDescent="0.25"/>
    <row r="4242" s="98" customFormat="1" x14ac:dyDescent="0.25"/>
    <row r="4243" s="98" customFormat="1" x14ac:dyDescent="0.25"/>
    <row r="4244" s="98" customFormat="1" x14ac:dyDescent="0.25"/>
    <row r="4245" s="98" customFormat="1" x14ac:dyDescent="0.25"/>
    <row r="4246" s="98" customFormat="1" x14ac:dyDescent="0.25"/>
    <row r="4247" s="98" customFormat="1" x14ac:dyDescent="0.25"/>
    <row r="4248" s="98" customFormat="1" x14ac:dyDescent="0.25"/>
    <row r="4249" s="98" customFormat="1" x14ac:dyDescent="0.25"/>
    <row r="4250" s="98" customFormat="1" x14ac:dyDescent="0.25"/>
    <row r="4251" s="98" customFormat="1" x14ac:dyDescent="0.25"/>
    <row r="4252" s="98" customFormat="1" x14ac:dyDescent="0.25"/>
    <row r="4253" s="98" customFormat="1" x14ac:dyDescent="0.25"/>
    <row r="4254" s="98" customFormat="1" x14ac:dyDescent="0.25"/>
    <row r="4255" s="98" customFormat="1" x14ac:dyDescent="0.25"/>
    <row r="4256" s="98" customFormat="1" x14ac:dyDescent="0.25"/>
    <row r="4257" s="98" customFormat="1" x14ac:dyDescent="0.25"/>
    <row r="4258" s="98" customFormat="1" x14ac:dyDescent="0.25"/>
    <row r="4259" s="98" customFormat="1" x14ac:dyDescent="0.25"/>
    <row r="4260" s="98" customFormat="1" x14ac:dyDescent="0.25"/>
    <row r="4261" s="98" customFormat="1" x14ac:dyDescent="0.25"/>
    <row r="4262" s="98" customFormat="1" x14ac:dyDescent="0.25"/>
    <row r="4263" s="98" customFormat="1" x14ac:dyDescent="0.25"/>
    <row r="4264" s="98" customFormat="1" x14ac:dyDescent="0.25"/>
    <row r="4265" s="98" customFormat="1" x14ac:dyDescent="0.25"/>
    <row r="4266" s="98" customFormat="1" x14ac:dyDescent="0.25"/>
    <row r="4267" s="98" customFormat="1" x14ac:dyDescent="0.25"/>
    <row r="4268" s="98" customFormat="1" x14ac:dyDescent="0.25"/>
    <row r="4269" s="98" customFormat="1" x14ac:dyDescent="0.25"/>
    <row r="4270" s="98" customFormat="1" x14ac:dyDescent="0.25"/>
    <row r="4271" s="98" customFormat="1" x14ac:dyDescent="0.25"/>
    <row r="4272" s="98" customFormat="1" x14ac:dyDescent="0.25"/>
    <row r="4273" s="98" customFormat="1" x14ac:dyDescent="0.25"/>
    <row r="4274" s="98" customFormat="1" x14ac:dyDescent="0.25"/>
    <row r="4275" s="98" customFormat="1" x14ac:dyDescent="0.25"/>
    <row r="4276" s="98" customFormat="1" x14ac:dyDescent="0.25"/>
    <row r="4277" s="98" customFormat="1" x14ac:dyDescent="0.25"/>
    <row r="4278" s="98" customFormat="1" x14ac:dyDescent="0.25"/>
    <row r="4279" s="98" customFormat="1" x14ac:dyDescent="0.25"/>
    <row r="4280" s="98" customFormat="1" x14ac:dyDescent="0.25"/>
    <row r="4281" s="98" customFormat="1" x14ac:dyDescent="0.25"/>
    <row r="4282" s="98" customFormat="1" x14ac:dyDescent="0.25"/>
    <row r="4283" s="98" customFormat="1" x14ac:dyDescent="0.25"/>
    <row r="4284" s="98" customFormat="1" x14ac:dyDescent="0.25"/>
    <row r="4285" s="98" customFormat="1" x14ac:dyDescent="0.25"/>
    <row r="4286" s="98" customFormat="1" x14ac:dyDescent="0.25"/>
    <row r="4287" s="98" customFormat="1" x14ac:dyDescent="0.25"/>
    <row r="4288" s="98" customFormat="1" x14ac:dyDescent="0.25"/>
    <row r="4289" s="98" customFormat="1" x14ac:dyDescent="0.25"/>
    <row r="4290" s="98" customFormat="1" x14ac:dyDescent="0.25"/>
    <row r="4291" s="98" customFormat="1" x14ac:dyDescent="0.25"/>
    <row r="4292" s="98" customFormat="1" x14ac:dyDescent="0.25"/>
    <row r="4293" s="98" customFormat="1" x14ac:dyDescent="0.25"/>
    <row r="4294" s="98" customFormat="1" x14ac:dyDescent="0.25"/>
    <row r="4295" s="98" customFormat="1" x14ac:dyDescent="0.25"/>
    <row r="4296" s="98" customFormat="1" x14ac:dyDescent="0.25"/>
    <row r="4297" s="98" customFormat="1" x14ac:dyDescent="0.25"/>
    <row r="4298" s="98" customFormat="1" x14ac:dyDescent="0.25"/>
    <row r="4299" s="98" customFormat="1" x14ac:dyDescent="0.25"/>
    <row r="4300" s="98" customFormat="1" x14ac:dyDescent="0.25"/>
    <row r="4301" s="98" customFormat="1" x14ac:dyDescent="0.25"/>
    <row r="4302" s="98" customFormat="1" x14ac:dyDescent="0.25"/>
    <row r="4303" s="98" customFormat="1" x14ac:dyDescent="0.25"/>
    <row r="4304" s="98" customFormat="1" x14ac:dyDescent="0.25"/>
    <row r="4305" s="98" customFormat="1" x14ac:dyDescent="0.25"/>
    <row r="4306" s="98" customFormat="1" x14ac:dyDescent="0.25"/>
    <row r="4307" s="98" customFormat="1" x14ac:dyDescent="0.25"/>
    <row r="4308" s="98" customFormat="1" x14ac:dyDescent="0.25"/>
    <row r="4309" s="98" customFormat="1" x14ac:dyDescent="0.25"/>
    <row r="4310" s="98" customFormat="1" x14ac:dyDescent="0.25"/>
    <row r="4311" s="98" customFormat="1" x14ac:dyDescent="0.25"/>
    <row r="4312" s="98" customFormat="1" x14ac:dyDescent="0.25"/>
    <row r="4313" s="98" customFormat="1" x14ac:dyDescent="0.25"/>
    <row r="4314" s="98" customFormat="1" x14ac:dyDescent="0.25"/>
    <row r="4315" s="98" customFormat="1" x14ac:dyDescent="0.25"/>
    <row r="4316" s="98" customFormat="1" x14ac:dyDescent="0.25"/>
    <row r="4317" s="98" customFormat="1" x14ac:dyDescent="0.25"/>
    <row r="4318" s="98" customFormat="1" x14ac:dyDescent="0.25"/>
    <row r="4319" s="98" customFormat="1" x14ac:dyDescent="0.25"/>
    <row r="4320" s="98" customFormat="1" x14ac:dyDescent="0.25"/>
    <row r="4321" s="98" customFormat="1" x14ac:dyDescent="0.25"/>
    <row r="4322" s="98" customFormat="1" x14ac:dyDescent="0.25"/>
    <row r="4323" s="98" customFormat="1" x14ac:dyDescent="0.25"/>
    <row r="4324" s="98" customFormat="1" x14ac:dyDescent="0.25"/>
    <row r="4325" s="98" customFormat="1" x14ac:dyDescent="0.25"/>
    <row r="4326" s="98" customFormat="1" x14ac:dyDescent="0.25"/>
    <row r="4327" s="98" customFormat="1" x14ac:dyDescent="0.25"/>
    <row r="4328" s="98" customFormat="1" x14ac:dyDescent="0.25"/>
    <row r="4329" s="98" customFormat="1" x14ac:dyDescent="0.25"/>
    <row r="4330" s="98" customFormat="1" x14ac:dyDescent="0.25"/>
    <row r="4331" s="98" customFormat="1" x14ac:dyDescent="0.25"/>
    <row r="4332" s="98" customFormat="1" x14ac:dyDescent="0.25"/>
    <row r="4333" s="98" customFormat="1" x14ac:dyDescent="0.25"/>
    <row r="4334" s="98" customFormat="1" x14ac:dyDescent="0.25"/>
    <row r="4335" s="98" customFormat="1" x14ac:dyDescent="0.25"/>
    <row r="4336" s="98" customFormat="1" x14ac:dyDescent="0.25"/>
    <row r="4337" s="98" customFormat="1" x14ac:dyDescent="0.25"/>
    <row r="4338" s="98" customFormat="1" x14ac:dyDescent="0.25"/>
    <row r="4339" s="98" customFormat="1" x14ac:dyDescent="0.25"/>
    <row r="4340" s="98" customFormat="1" x14ac:dyDescent="0.25"/>
    <row r="4341" s="98" customFormat="1" x14ac:dyDescent="0.25"/>
    <row r="4342" s="98" customFormat="1" x14ac:dyDescent="0.25"/>
    <row r="4343" s="98" customFormat="1" x14ac:dyDescent="0.25"/>
    <row r="4344" s="98" customFormat="1" x14ac:dyDescent="0.25"/>
    <row r="4345" s="98" customFormat="1" x14ac:dyDescent="0.25"/>
    <row r="4346" s="98" customFormat="1" x14ac:dyDescent="0.25"/>
    <row r="4347" s="98" customFormat="1" x14ac:dyDescent="0.25"/>
    <row r="4348" s="98" customFormat="1" x14ac:dyDescent="0.25"/>
    <row r="4349" s="98" customFormat="1" x14ac:dyDescent="0.25"/>
    <row r="4350" s="98" customFormat="1" x14ac:dyDescent="0.25"/>
    <row r="4351" s="98" customFormat="1" x14ac:dyDescent="0.25"/>
    <row r="4352" s="98" customFormat="1" x14ac:dyDescent="0.25"/>
    <row r="4353" s="98" customFormat="1" x14ac:dyDescent="0.25"/>
    <row r="4354" s="98" customFormat="1" x14ac:dyDescent="0.25"/>
    <row r="4355" s="98" customFormat="1" x14ac:dyDescent="0.25"/>
    <row r="4356" s="98" customFormat="1" x14ac:dyDescent="0.25"/>
    <row r="4357" s="98" customFormat="1" x14ac:dyDescent="0.25"/>
    <row r="4358" s="98" customFormat="1" x14ac:dyDescent="0.25"/>
    <row r="4359" s="98" customFormat="1" x14ac:dyDescent="0.25"/>
    <row r="4360" s="98" customFormat="1" x14ac:dyDescent="0.25"/>
    <row r="4361" s="98" customFormat="1" x14ac:dyDescent="0.25"/>
    <row r="4362" s="98" customFormat="1" x14ac:dyDescent="0.25"/>
    <row r="4363" s="98" customFormat="1" x14ac:dyDescent="0.25"/>
    <row r="4364" s="98" customFormat="1" x14ac:dyDescent="0.25"/>
    <row r="4365" s="98" customFormat="1" x14ac:dyDescent="0.25"/>
    <row r="4366" s="98" customFormat="1" x14ac:dyDescent="0.25"/>
    <row r="4367" s="98" customFormat="1" x14ac:dyDescent="0.25"/>
    <row r="4368" s="98" customFormat="1" x14ac:dyDescent="0.25"/>
    <row r="4369" s="98" customFormat="1" x14ac:dyDescent="0.25"/>
    <row r="4370" s="98" customFormat="1" x14ac:dyDescent="0.25"/>
    <row r="4371" s="98" customFormat="1" x14ac:dyDescent="0.25"/>
    <row r="4372" s="98" customFormat="1" x14ac:dyDescent="0.25"/>
    <row r="4373" s="98" customFormat="1" x14ac:dyDescent="0.25"/>
    <row r="4374" s="98" customFormat="1" x14ac:dyDescent="0.25"/>
    <row r="4375" s="98" customFormat="1" x14ac:dyDescent="0.25"/>
    <row r="4376" s="98" customFormat="1" x14ac:dyDescent="0.25"/>
    <row r="4377" s="98" customFormat="1" x14ac:dyDescent="0.25"/>
    <row r="4378" s="98" customFormat="1" x14ac:dyDescent="0.25"/>
    <row r="4379" s="98" customFormat="1" x14ac:dyDescent="0.25"/>
    <row r="4380" s="98" customFormat="1" x14ac:dyDescent="0.25"/>
    <row r="4381" s="98" customFormat="1" x14ac:dyDescent="0.25"/>
    <row r="4382" s="98" customFormat="1" x14ac:dyDescent="0.25"/>
    <row r="4383" s="98" customFormat="1" x14ac:dyDescent="0.25"/>
    <row r="4384" s="98" customFormat="1" x14ac:dyDescent="0.25"/>
    <row r="4385" s="98" customFormat="1" x14ac:dyDescent="0.25"/>
    <row r="4386" s="98" customFormat="1" x14ac:dyDescent="0.25"/>
    <row r="4387" s="98" customFormat="1" x14ac:dyDescent="0.25"/>
    <row r="4388" s="98" customFormat="1" x14ac:dyDescent="0.25"/>
    <row r="4389" s="98" customFormat="1" x14ac:dyDescent="0.25"/>
    <row r="4390" s="98" customFormat="1" x14ac:dyDescent="0.25"/>
    <row r="4391" s="98" customFormat="1" x14ac:dyDescent="0.25"/>
    <row r="4392" s="98" customFormat="1" x14ac:dyDescent="0.25"/>
    <row r="4393" s="98" customFormat="1" x14ac:dyDescent="0.25"/>
    <row r="4394" s="98" customFormat="1" x14ac:dyDescent="0.25"/>
    <row r="4395" s="98" customFormat="1" x14ac:dyDescent="0.25"/>
    <row r="4396" s="98" customFormat="1" x14ac:dyDescent="0.25"/>
    <row r="4397" s="98" customFormat="1" x14ac:dyDescent="0.25"/>
    <row r="4398" s="98" customFormat="1" x14ac:dyDescent="0.25"/>
    <row r="4399" s="98" customFormat="1" x14ac:dyDescent="0.25"/>
    <row r="4400" s="98" customFormat="1" x14ac:dyDescent="0.25"/>
    <row r="4401" s="98" customFormat="1" x14ac:dyDescent="0.25"/>
    <row r="4402" s="98" customFormat="1" x14ac:dyDescent="0.25"/>
    <row r="4403" s="98" customFormat="1" x14ac:dyDescent="0.25"/>
    <row r="4404" s="98" customFormat="1" x14ac:dyDescent="0.25"/>
    <row r="4405" s="98" customFormat="1" x14ac:dyDescent="0.25"/>
    <row r="4406" s="98" customFormat="1" x14ac:dyDescent="0.25"/>
    <row r="4407" s="98" customFormat="1" x14ac:dyDescent="0.25"/>
    <row r="4408" s="98" customFormat="1" x14ac:dyDescent="0.25"/>
    <row r="4409" s="98" customFormat="1" x14ac:dyDescent="0.25"/>
    <row r="4410" s="98" customFormat="1" x14ac:dyDescent="0.25"/>
    <row r="4411" s="98" customFormat="1" x14ac:dyDescent="0.25"/>
    <row r="4412" s="98" customFormat="1" x14ac:dyDescent="0.25"/>
    <row r="4413" s="98" customFormat="1" x14ac:dyDescent="0.25"/>
    <row r="4414" s="98" customFormat="1" x14ac:dyDescent="0.25"/>
    <row r="4415" s="98" customFormat="1" x14ac:dyDescent="0.25"/>
    <row r="4416" s="98" customFormat="1" x14ac:dyDescent="0.25"/>
    <row r="4417" s="98" customFormat="1" x14ac:dyDescent="0.25"/>
    <row r="4418" s="98" customFormat="1" x14ac:dyDescent="0.25"/>
    <row r="4419" s="98" customFormat="1" x14ac:dyDescent="0.25"/>
    <row r="4420" s="98" customFormat="1" x14ac:dyDescent="0.25"/>
    <row r="4421" s="98" customFormat="1" x14ac:dyDescent="0.25"/>
    <row r="4422" s="98" customFormat="1" x14ac:dyDescent="0.25"/>
    <row r="4423" s="98" customFormat="1" x14ac:dyDescent="0.25"/>
    <row r="4424" s="98" customFormat="1" x14ac:dyDescent="0.25"/>
    <row r="4425" s="98" customFormat="1" x14ac:dyDescent="0.25"/>
    <row r="4426" s="98" customFormat="1" x14ac:dyDescent="0.25"/>
    <row r="4427" s="98" customFormat="1" x14ac:dyDescent="0.25"/>
    <row r="4428" s="98" customFormat="1" x14ac:dyDescent="0.25"/>
    <row r="4429" s="98" customFormat="1" x14ac:dyDescent="0.25"/>
    <row r="4430" s="98" customFormat="1" x14ac:dyDescent="0.25"/>
    <row r="4431" s="98" customFormat="1" x14ac:dyDescent="0.25"/>
    <row r="4432" s="98" customFormat="1" x14ac:dyDescent="0.25"/>
    <row r="4433" s="98" customFormat="1" x14ac:dyDescent="0.25"/>
    <row r="4434" s="98" customFormat="1" x14ac:dyDescent="0.25"/>
    <row r="4435" s="98" customFormat="1" x14ac:dyDescent="0.25"/>
    <row r="4436" s="98" customFormat="1" x14ac:dyDescent="0.25"/>
    <row r="4437" s="98" customFormat="1" x14ac:dyDescent="0.25"/>
    <row r="4438" s="98" customFormat="1" x14ac:dyDescent="0.25"/>
    <row r="4439" s="98" customFormat="1" x14ac:dyDescent="0.25"/>
    <row r="4440" s="98" customFormat="1" x14ac:dyDescent="0.25"/>
    <row r="4441" s="98" customFormat="1" x14ac:dyDescent="0.25"/>
    <row r="4442" s="98" customFormat="1" x14ac:dyDescent="0.25"/>
    <row r="4443" s="98" customFormat="1" x14ac:dyDescent="0.25"/>
    <row r="4444" s="98" customFormat="1" x14ac:dyDescent="0.25"/>
    <row r="4445" s="98" customFormat="1" x14ac:dyDescent="0.25"/>
    <row r="4446" s="98" customFormat="1" x14ac:dyDescent="0.25"/>
    <row r="4447" s="98" customFormat="1" x14ac:dyDescent="0.25"/>
    <row r="4448" s="98" customFormat="1" x14ac:dyDescent="0.25"/>
    <row r="4449" s="98" customFormat="1" x14ac:dyDescent="0.25"/>
    <row r="4450" s="98" customFormat="1" x14ac:dyDescent="0.25"/>
    <row r="4451" s="98" customFormat="1" x14ac:dyDescent="0.25"/>
    <row r="4452" s="98" customFormat="1" x14ac:dyDescent="0.25"/>
    <row r="4453" s="98" customFormat="1" x14ac:dyDescent="0.25"/>
    <row r="4454" s="98" customFormat="1" x14ac:dyDescent="0.25"/>
    <row r="4455" s="98" customFormat="1" x14ac:dyDescent="0.25"/>
    <row r="4456" s="98" customFormat="1" x14ac:dyDescent="0.25"/>
    <row r="4457" s="98" customFormat="1" x14ac:dyDescent="0.25"/>
    <row r="4458" s="98" customFormat="1" x14ac:dyDescent="0.25"/>
    <row r="4459" s="98" customFormat="1" x14ac:dyDescent="0.25"/>
    <row r="4460" s="98" customFormat="1" x14ac:dyDescent="0.25"/>
    <row r="4461" s="98" customFormat="1" x14ac:dyDescent="0.25"/>
    <row r="4462" s="98" customFormat="1" x14ac:dyDescent="0.25"/>
    <row r="4463" s="98" customFormat="1" x14ac:dyDescent="0.25"/>
    <row r="4464" s="98" customFormat="1" x14ac:dyDescent="0.25"/>
    <row r="4465" s="98" customFormat="1" x14ac:dyDescent="0.25"/>
    <row r="4466" s="98" customFormat="1" x14ac:dyDescent="0.25"/>
    <row r="4467" s="98" customFormat="1" x14ac:dyDescent="0.25"/>
    <row r="4468" s="98" customFormat="1" x14ac:dyDescent="0.25"/>
    <row r="4469" s="98" customFormat="1" x14ac:dyDescent="0.25"/>
    <row r="4470" s="98" customFormat="1" x14ac:dyDescent="0.25"/>
    <row r="4471" s="98" customFormat="1" x14ac:dyDescent="0.25"/>
    <row r="4472" s="98" customFormat="1" x14ac:dyDescent="0.25"/>
    <row r="4473" s="98" customFormat="1" x14ac:dyDescent="0.25"/>
    <row r="4474" s="98" customFormat="1" x14ac:dyDescent="0.25"/>
    <row r="4475" s="98" customFormat="1" x14ac:dyDescent="0.25"/>
    <row r="4476" s="98" customFormat="1" x14ac:dyDescent="0.25"/>
    <row r="4477" s="98" customFormat="1" x14ac:dyDescent="0.25"/>
    <row r="4478" s="98" customFormat="1" x14ac:dyDescent="0.25"/>
    <row r="4479" s="98" customFormat="1" x14ac:dyDescent="0.25"/>
    <row r="4480" s="98" customFormat="1" x14ac:dyDescent="0.25"/>
    <row r="4481" s="98" customFormat="1" x14ac:dyDescent="0.25"/>
    <row r="4482" s="98" customFormat="1" x14ac:dyDescent="0.25"/>
    <row r="4483" s="98" customFormat="1" x14ac:dyDescent="0.25"/>
    <row r="4484" s="98" customFormat="1" x14ac:dyDescent="0.25"/>
    <row r="4485" s="98" customFormat="1" x14ac:dyDescent="0.25"/>
    <row r="4486" s="98" customFormat="1" x14ac:dyDescent="0.25"/>
    <row r="4487" s="98" customFormat="1" x14ac:dyDescent="0.25"/>
    <row r="4488" s="98" customFormat="1" x14ac:dyDescent="0.25"/>
    <row r="4489" s="98" customFormat="1" x14ac:dyDescent="0.25"/>
    <row r="4490" s="98" customFormat="1" x14ac:dyDescent="0.25"/>
    <row r="4491" s="98" customFormat="1" x14ac:dyDescent="0.25"/>
    <row r="4492" s="98" customFormat="1" x14ac:dyDescent="0.25"/>
    <row r="4493" s="98" customFormat="1" x14ac:dyDescent="0.25"/>
    <row r="4494" s="98" customFormat="1" x14ac:dyDescent="0.25"/>
    <row r="4495" s="98" customFormat="1" x14ac:dyDescent="0.25"/>
    <row r="4496" s="98" customFormat="1" x14ac:dyDescent="0.25"/>
    <row r="4497" s="98" customFormat="1" x14ac:dyDescent="0.25"/>
    <row r="4498" s="98" customFormat="1" x14ac:dyDescent="0.25"/>
    <row r="4499" s="98" customFormat="1" x14ac:dyDescent="0.25"/>
    <row r="4500" s="98" customFormat="1" x14ac:dyDescent="0.25"/>
    <row r="4501" s="98" customFormat="1" x14ac:dyDescent="0.25"/>
    <row r="4502" s="98" customFormat="1" x14ac:dyDescent="0.25"/>
    <row r="4503" s="98" customFormat="1" x14ac:dyDescent="0.25"/>
    <row r="4504" s="98" customFormat="1" x14ac:dyDescent="0.25"/>
    <row r="4505" s="98" customFormat="1" x14ac:dyDescent="0.25"/>
    <row r="4506" s="98" customFormat="1" x14ac:dyDescent="0.25"/>
    <row r="4507" s="98" customFormat="1" x14ac:dyDescent="0.25"/>
    <row r="4508" s="98" customFormat="1" x14ac:dyDescent="0.25"/>
    <row r="4509" s="98" customFormat="1" x14ac:dyDescent="0.25"/>
    <row r="4510" s="98" customFormat="1" x14ac:dyDescent="0.25"/>
    <row r="4511" s="98" customFormat="1" x14ac:dyDescent="0.25"/>
    <row r="4512" s="98" customFormat="1" x14ac:dyDescent="0.25"/>
    <row r="4513" s="98" customFormat="1" x14ac:dyDescent="0.25"/>
    <row r="4514" s="98" customFormat="1" x14ac:dyDescent="0.25"/>
    <row r="4515" s="98" customFormat="1" x14ac:dyDescent="0.25"/>
    <row r="4516" s="98" customFormat="1" x14ac:dyDescent="0.25"/>
    <row r="4517" s="98" customFormat="1" x14ac:dyDescent="0.25"/>
    <row r="4518" s="98" customFormat="1" x14ac:dyDescent="0.25"/>
    <row r="4519" s="98" customFormat="1" x14ac:dyDescent="0.25"/>
    <row r="4520" s="98" customFormat="1" x14ac:dyDescent="0.25"/>
    <row r="4521" s="98" customFormat="1" x14ac:dyDescent="0.25"/>
    <row r="4522" s="98" customFormat="1" x14ac:dyDescent="0.25"/>
    <row r="4523" s="98" customFormat="1" x14ac:dyDescent="0.25"/>
    <row r="4524" s="98" customFormat="1" x14ac:dyDescent="0.25"/>
    <row r="4525" s="98" customFormat="1" x14ac:dyDescent="0.25"/>
    <row r="4526" s="98" customFormat="1" x14ac:dyDescent="0.25"/>
    <row r="4527" s="98" customFormat="1" x14ac:dyDescent="0.25"/>
    <row r="4528" s="98" customFormat="1" x14ac:dyDescent="0.25"/>
    <row r="4529" s="98" customFormat="1" x14ac:dyDescent="0.25"/>
    <row r="4530" s="98" customFormat="1" x14ac:dyDescent="0.25"/>
    <row r="4531" s="98" customFormat="1" x14ac:dyDescent="0.25"/>
    <row r="4532" s="98" customFormat="1" x14ac:dyDescent="0.25"/>
    <row r="4533" s="98" customFormat="1" x14ac:dyDescent="0.25"/>
    <row r="4534" s="98" customFormat="1" x14ac:dyDescent="0.25"/>
    <row r="4535" s="98" customFormat="1" x14ac:dyDescent="0.25"/>
    <row r="4536" s="98" customFormat="1" x14ac:dyDescent="0.25"/>
    <row r="4537" s="98" customFormat="1" x14ac:dyDescent="0.25"/>
    <row r="4538" s="98" customFormat="1" x14ac:dyDescent="0.25"/>
    <row r="4539" s="98" customFormat="1" x14ac:dyDescent="0.25"/>
    <row r="4540" s="98" customFormat="1" x14ac:dyDescent="0.25"/>
    <row r="4541" s="98" customFormat="1" x14ac:dyDescent="0.25"/>
    <row r="4542" s="98" customFormat="1" x14ac:dyDescent="0.25"/>
    <row r="4543" s="98" customFormat="1" x14ac:dyDescent="0.25"/>
    <row r="4544" s="98" customFormat="1" x14ac:dyDescent="0.25"/>
    <row r="4545" s="98" customFormat="1" x14ac:dyDescent="0.25"/>
    <row r="4546" s="98" customFormat="1" x14ac:dyDescent="0.25"/>
    <row r="4547" s="98" customFormat="1" x14ac:dyDescent="0.25"/>
    <row r="4548" s="98" customFormat="1" x14ac:dyDescent="0.25"/>
    <row r="4549" s="98" customFormat="1" x14ac:dyDescent="0.25"/>
    <row r="4550" s="98" customFormat="1" x14ac:dyDescent="0.25"/>
    <row r="4551" s="98" customFormat="1" x14ac:dyDescent="0.25"/>
    <row r="4552" s="98" customFormat="1" x14ac:dyDescent="0.25"/>
    <row r="4553" s="98" customFormat="1" x14ac:dyDescent="0.25"/>
    <row r="4554" s="98" customFormat="1" x14ac:dyDescent="0.25"/>
    <row r="4555" s="98" customFormat="1" x14ac:dyDescent="0.25"/>
    <row r="4556" s="98" customFormat="1" x14ac:dyDescent="0.25"/>
    <row r="4557" s="98" customFormat="1" x14ac:dyDescent="0.25"/>
    <row r="4558" s="98" customFormat="1" x14ac:dyDescent="0.25"/>
    <row r="4559" s="98" customFormat="1" x14ac:dyDescent="0.25"/>
    <row r="4560" s="98" customFormat="1" x14ac:dyDescent="0.25"/>
    <row r="4561" s="98" customFormat="1" x14ac:dyDescent="0.25"/>
    <row r="4562" s="98" customFormat="1" x14ac:dyDescent="0.25"/>
    <row r="4563" s="98" customFormat="1" x14ac:dyDescent="0.25"/>
    <row r="4564" s="98" customFormat="1" x14ac:dyDescent="0.25"/>
    <row r="4565" s="98" customFormat="1" x14ac:dyDescent="0.25"/>
    <row r="4566" s="98" customFormat="1" x14ac:dyDescent="0.25"/>
    <row r="4567" s="98" customFormat="1" x14ac:dyDescent="0.25"/>
    <row r="4568" s="98" customFormat="1" x14ac:dyDescent="0.25"/>
    <row r="4569" s="98" customFormat="1" x14ac:dyDescent="0.25"/>
    <row r="4570" s="98" customFormat="1" x14ac:dyDescent="0.25"/>
    <row r="4571" s="98" customFormat="1" x14ac:dyDescent="0.25"/>
    <row r="4572" s="98" customFormat="1" x14ac:dyDescent="0.25"/>
    <row r="4573" s="98" customFormat="1" x14ac:dyDescent="0.25"/>
    <row r="4574" s="98" customFormat="1" x14ac:dyDescent="0.25"/>
    <row r="4575" s="98" customFormat="1" x14ac:dyDescent="0.25"/>
    <row r="4576" s="98" customFormat="1" x14ac:dyDescent="0.25"/>
    <row r="4577" s="98" customFormat="1" x14ac:dyDescent="0.25"/>
    <row r="4578" s="98" customFormat="1" x14ac:dyDescent="0.25"/>
    <row r="4579" s="98" customFormat="1" x14ac:dyDescent="0.25"/>
    <row r="4580" s="98" customFormat="1" x14ac:dyDescent="0.25"/>
    <row r="4581" s="98" customFormat="1" x14ac:dyDescent="0.25"/>
    <row r="4582" s="98" customFormat="1" x14ac:dyDescent="0.25"/>
    <row r="4583" s="98" customFormat="1" x14ac:dyDescent="0.25"/>
    <row r="4584" s="98" customFormat="1" x14ac:dyDescent="0.25"/>
    <row r="4585" s="98" customFormat="1" x14ac:dyDescent="0.25"/>
    <row r="4586" s="98" customFormat="1" x14ac:dyDescent="0.25"/>
    <row r="4587" s="98" customFormat="1" x14ac:dyDescent="0.25"/>
    <row r="4588" s="98" customFormat="1" x14ac:dyDescent="0.25"/>
    <row r="4589" s="98" customFormat="1" x14ac:dyDescent="0.25"/>
    <row r="4590" s="98" customFormat="1" x14ac:dyDescent="0.25"/>
    <row r="4591" s="98" customFormat="1" x14ac:dyDescent="0.25"/>
    <row r="4592" s="98" customFormat="1" x14ac:dyDescent="0.25"/>
    <row r="4593" s="98" customFormat="1" x14ac:dyDescent="0.25"/>
    <row r="4594" s="98" customFormat="1" x14ac:dyDescent="0.25"/>
    <row r="4595" s="98" customFormat="1" x14ac:dyDescent="0.25"/>
    <row r="4596" s="98" customFormat="1" x14ac:dyDescent="0.25"/>
    <row r="4597" s="98" customFormat="1" x14ac:dyDescent="0.25"/>
    <row r="4598" s="98" customFormat="1" x14ac:dyDescent="0.25"/>
    <row r="4599" s="98" customFormat="1" x14ac:dyDescent="0.25"/>
    <row r="4600" s="98" customFormat="1" x14ac:dyDescent="0.25"/>
    <row r="4601" s="98" customFormat="1" x14ac:dyDescent="0.25"/>
    <row r="4602" s="98" customFormat="1" x14ac:dyDescent="0.25"/>
    <row r="4603" s="98" customFormat="1" x14ac:dyDescent="0.25"/>
    <row r="4604" s="98" customFormat="1" x14ac:dyDescent="0.25"/>
    <row r="4605" s="98" customFormat="1" x14ac:dyDescent="0.25"/>
    <row r="4606" s="98" customFormat="1" x14ac:dyDescent="0.25"/>
    <row r="4607" s="98" customFormat="1" x14ac:dyDescent="0.25"/>
    <row r="4608" s="98" customFormat="1" x14ac:dyDescent="0.25"/>
    <row r="4609" s="98" customFormat="1" x14ac:dyDescent="0.25"/>
    <row r="4610" s="98" customFormat="1" x14ac:dyDescent="0.25"/>
    <row r="4611" s="98" customFormat="1" x14ac:dyDescent="0.25"/>
    <row r="4612" s="98" customFormat="1" x14ac:dyDescent="0.25"/>
    <row r="4613" s="98" customFormat="1" x14ac:dyDescent="0.25"/>
    <row r="4614" s="98" customFormat="1" x14ac:dyDescent="0.25"/>
    <row r="4615" s="98" customFormat="1" x14ac:dyDescent="0.25"/>
    <row r="4616" s="98" customFormat="1" x14ac:dyDescent="0.25"/>
    <row r="4617" s="98" customFormat="1" x14ac:dyDescent="0.25"/>
    <row r="4618" s="98" customFormat="1" x14ac:dyDescent="0.25"/>
    <row r="4619" s="98" customFormat="1" x14ac:dyDescent="0.25"/>
    <row r="4620" s="98" customFormat="1" x14ac:dyDescent="0.25"/>
    <row r="4621" s="98" customFormat="1" x14ac:dyDescent="0.25"/>
    <row r="4622" s="98" customFormat="1" x14ac:dyDescent="0.25"/>
    <row r="4623" s="98" customFormat="1" x14ac:dyDescent="0.25"/>
    <row r="4624" s="98" customFormat="1" x14ac:dyDescent="0.25"/>
    <row r="4625" s="98" customFormat="1" x14ac:dyDescent="0.25"/>
    <row r="4626" s="98" customFormat="1" x14ac:dyDescent="0.25"/>
    <row r="4627" s="98" customFormat="1" x14ac:dyDescent="0.25"/>
    <row r="4628" s="98" customFormat="1" x14ac:dyDescent="0.25"/>
    <row r="4629" s="98" customFormat="1" x14ac:dyDescent="0.25"/>
    <row r="4630" s="98" customFormat="1" x14ac:dyDescent="0.25"/>
    <row r="4631" s="98" customFormat="1" x14ac:dyDescent="0.25"/>
    <row r="4632" s="98" customFormat="1" x14ac:dyDescent="0.25"/>
    <row r="4633" s="98" customFormat="1" x14ac:dyDescent="0.25"/>
    <row r="4634" s="98" customFormat="1" x14ac:dyDescent="0.25"/>
    <row r="4635" s="98" customFormat="1" x14ac:dyDescent="0.25"/>
    <row r="4636" s="98" customFormat="1" x14ac:dyDescent="0.25"/>
    <row r="4637" s="98" customFormat="1" x14ac:dyDescent="0.25"/>
    <row r="4638" s="98" customFormat="1" x14ac:dyDescent="0.25"/>
    <row r="4639" s="98" customFormat="1" x14ac:dyDescent="0.25"/>
    <row r="4640" s="98" customFormat="1" x14ac:dyDescent="0.25"/>
    <row r="4641" s="98" customFormat="1" x14ac:dyDescent="0.25"/>
    <row r="4642" s="98" customFormat="1" x14ac:dyDescent="0.25"/>
    <row r="4643" s="98" customFormat="1" x14ac:dyDescent="0.25"/>
    <row r="4644" s="98" customFormat="1" x14ac:dyDescent="0.25"/>
    <row r="4645" s="98" customFormat="1" x14ac:dyDescent="0.25"/>
    <row r="4646" s="98" customFormat="1" x14ac:dyDescent="0.25"/>
    <row r="4647" s="98" customFormat="1" x14ac:dyDescent="0.25"/>
    <row r="4648" s="98" customFormat="1" x14ac:dyDescent="0.25"/>
    <row r="4649" s="98" customFormat="1" x14ac:dyDescent="0.25"/>
    <row r="4650" s="98" customFormat="1" x14ac:dyDescent="0.25"/>
    <row r="4651" s="98" customFormat="1" x14ac:dyDescent="0.25"/>
    <row r="4652" s="98" customFormat="1" x14ac:dyDescent="0.25"/>
    <row r="4653" s="98" customFormat="1" x14ac:dyDescent="0.25"/>
    <row r="4654" s="98" customFormat="1" x14ac:dyDescent="0.25"/>
    <row r="4655" s="98" customFormat="1" x14ac:dyDescent="0.25"/>
    <row r="4656" s="98" customFormat="1" x14ac:dyDescent="0.25"/>
    <row r="4657" s="98" customFormat="1" x14ac:dyDescent="0.25"/>
    <row r="4658" s="98" customFormat="1" x14ac:dyDescent="0.25"/>
    <row r="4659" s="98" customFormat="1" x14ac:dyDescent="0.25"/>
    <row r="4660" s="98" customFormat="1" x14ac:dyDescent="0.25"/>
    <row r="4661" s="98" customFormat="1" x14ac:dyDescent="0.25"/>
    <row r="4662" s="98" customFormat="1" x14ac:dyDescent="0.25"/>
    <row r="4663" s="98" customFormat="1" x14ac:dyDescent="0.25"/>
    <row r="4664" s="98" customFormat="1" x14ac:dyDescent="0.25"/>
    <row r="4665" s="98" customFormat="1" x14ac:dyDescent="0.25"/>
    <row r="4666" s="98" customFormat="1" x14ac:dyDescent="0.25"/>
    <row r="4667" s="98" customFormat="1" x14ac:dyDescent="0.25"/>
    <row r="4668" s="98" customFormat="1" x14ac:dyDescent="0.25"/>
    <row r="4669" s="98" customFormat="1" x14ac:dyDescent="0.25"/>
    <row r="4670" s="98" customFormat="1" x14ac:dyDescent="0.25"/>
    <row r="4671" s="98" customFormat="1" x14ac:dyDescent="0.25"/>
    <row r="4672" s="98" customFormat="1" x14ac:dyDescent="0.25"/>
    <row r="4673" s="98" customFormat="1" x14ac:dyDescent="0.25"/>
    <row r="4674" s="98" customFormat="1" x14ac:dyDescent="0.25"/>
    <row r="4675" s="98" customFormat="1" x14ac:dyDescent="0.25"/>
    <row r="4676" s="98" customFormat="1" x14ac:dyDescent="0.25"/>
    <row r="4677" s="98" customFormat="1" x14ac:dyDescent="0.25"/>
    <row r="4678" s="98" customFormat="1" x14ac:dyDescent="0.25"/>
    <row r="4679" s="98" customFormat="1" x14ac:dyDescent="0.25"/>
    <row r="4680" s="98" customFormat="1" x14ac:dyDescent="0.25"/>
    <row r="4681" s="98" customFormat="1" x14ac:dyDescent="0.25"/>
    <row r="4682" s="98" customFormat="1" x14ac:dyDescent="0.25"/>
    <row r="4683" s="98" customFormat="1" x14ac:dyDescent="0.25"/>
    <row r="4684" s="98" customFormat="1" x14ac:dyDescent="0.25"/>
    <row r="4685" s="98" customFormat="1" x14ac:dyDescent="0.25"/>
    <row r="4686" s="98" customFormat="1" x14ac:dyDescent="0.25"/>
    <row r="4687" s="98" customFormat="1" x14ac:dyDescent="0.25"/>
    <row r="4688" s="98" customFormat="1" x14ac:dyDescent="0.25"/>
    <row r="4689" s="98" customFormat="1" x14ac:dyDescent="0.25"/>
    <row r="4690" s="98" customFormat="1" x14ac:dyDescent="0.25"/>
    <row r="4691" s="98" customFormat="1" x14ac:dyDescent="0.25"/>
    <row r="4692" s="98" customFormat="1" x14ac:dyDescent="0.25"/>
    <row r="4693" s="98" customFormat="1" x14ac:dyDescent="0.25"/>
    <row r="4694" s="98" customFormat="1" x14ac:dyDescent="0.25"/>
    <row r="4695" s="98" customFormat="1" x14ac:dyDescent="0.25"/>
    <row r="4696" s="98" customFormat="1" x14ac:dyDescent="0.25"/>
    <row r="4697" s="98" customFormat="1" x14ac:dyDescent="0.25"/>
    <row r="4698" s="98" customFormat="1" x14ac:dyDescent="0.25"/>
    <row r="4699" s="98" customFormat="1" x14ac:dyDescent="0.25"/>
    <row r="4700" s="98" customFormat="1" x14ac:dyDescent="0.25"/>
    <row r="4701" s="98" customFormat="1" x14ac:dyDescent="0.25"/>
    <row r="4702" s="98" customFormat="1" x14ac:dyDescent="0.25"/>
    <row r="4703" s="98" customFormat="1" x14ac:dyDescent="0.25"/>
    <row r="4704" s="98" customFormat="1" x14ac:dyDescent="0.25"/>
    <row r="4705" s="98" customFormat="1" x14ac:dyDescent="0.25"/>
    <row r="4706" s="98" customFormat="1" x14ac:dyDescent="0.25"/>
    <row r="4707" s="98" customFormat="1" x14ac:dyDescent="0.25"/>
    <row r="4708" s="98" customFormat="1" x14ac:dyDescent="0.25"/>
    <row r="4709" s="98" customFormat="1" x14ac:dyDescent="0.25"/>
    <row r="4710" s="98" customFormat="1" x14ac:dyDescent="0.25"/>
    <row r="4711" s="98" customFormat="1" x14ac:dyDescent="0.25"/>
    <row r="4712" s="98" customFormat="1" x14ac:dyDescent="0.25"/>
    <row r="4713" s="98" customFormat="1" x14ac:dyDescent="0.25"/>
    <row r="4714" s="98" customFormat="1" x14ac:dyDescent="0.25"/>
    <row r="4715" s="98" customFormat="1" x14ac:dyDescent="0.25"/>
    <row r="4716" s="98" customFormat="1" x14ac:dyDescent="0.25"/>
    <row r="4717" s="98" customFormat="1" x14ac:dyDescent="0.25"/>
    <row r="4718" s="98" customFormat="1" x14ac:dyDescent="0.25"/>
    <row r="4719" s="98" customFormat="1" x14ac:dyDescent="0.25"/>
    <row r="4720" s="98" customFormat="1" x14ac:dyDescent="0.25"/>
    <row r="4721" s="98" customFormat="1" x14ac:dyDescent="0.25"/>
    <row r="4722" s="98" customFormat="1" x14ac:dyDescent="0.25"/>
    <row r="4723" s="98" customFormat="1" x14ac:dyDescent="0.25"/>
    <row r="4724" s="98" customFormat="1" x14ac:dyDescent="0.25"/>
    <row r="4725" s="98" customFormat="1" x14ac:dyDescent="0.25"/>
    <row r="4726" s="98" customFormat="1" x14ac:dyDescent="0.25"/>
    <row r="4727" s="98" customFormat="1" x14ac:dyDescent="0.25"/>
    <row r="4728" s="98" customFormat="1" x14ac:dyDescent="0.25"/>
    <row r="4729" s="98" customFormat="1" x14ac:dyDescent="0.25"/>
    <row r="4730" s="98" customFormat="1" x14ac:dyDescent="0.25"/>
    <row r="4731" s="98" customFormat="1" x14ac:dyDescent="0.25"/>
    <row r="4732" s="98" customFormat="1" x14ac:dyDescent="0.25"/>
    <row r="4733" s="98" customFormat="1" x14ac:dyDescent="0.25"/>
    <row r="4734" s="98" customFormat="1" x14ac:dyDescent="0.25"/>
    <row r="4735" s="98" customFormat="1" x14ac:dyDescent="0.25"/>
    <row r="4736" s="98" customFormat="1" x14ac:dyDescent="0.25"/>
    <row r="4737" s="98" customFormat="1" x14ac:dyDescent="0.25"/>
    <row r="4738" s="98" customFormat="1" x14ac:dyDescent="0.25"/>
    <row r="4739" s="98" customFormat="1" x14ac:dyDescent="0.25"/>
    <row r="4740" s="98" customFormat="1" x14ac:dyDescent="0.25"/>
    <row r="4741" s="98" customFormat="1" x14ac:dyDescent="0.25"/>
    <row r="4742" s="98" customFormat="1" x14ac:dyDescent="0.25"/>
    <row r="4743" s="98" customFormat="1" x14ac:dyDescent="0.25"/>
    <row r="4744" s="98" customFormat="1" x14ac:dyDescent="0.25"/>
    <row r="4745" s="98" customFormat="1" x14ac:dyDescent="0.25"/>
    <row r="4746" s="98" customFormat="1" x14ac:dyDescent="0.25"/>
    <row r="4747" s="98" customFormat="1" x14ac:dyDescent="0.25"/>
    <row r="4748" s="98" customFormat="1" x14ac:dyDescent="0.25"/>
    <row r="4749" s="98" customFormat="1" x14ac:dyDescent="0.25"/>
    <row r="4750" s="98" customFormat="1" x14ac:dyDescent="0.25"/>
    <row r="4751" s="98" customFormat="1" x14ac:dyDescent="0.25"/>
    <row r="4752" s="98" customFormat="1" x14ac:dyDescent="0.25"/>
    <row r="4753" s="98" customFormat="1" x14ac:dyDescent="0.25"/>
    <row r="4754" s="98" customFormat="1" x14ac:dyDescent="0.25"/>
    <row r="4755" s="98" customFormat="1" x14ac:dyDescent="0.25"/>
    <row r="4756" s="98" customFormat="1" x14ac:dyDescent="0.25"/>
    <row r="4757" s="98" customFormat="1" x14ac:dyDescent="0.25"/>
    <row r="4758" s="98" customFormat="1" x14ac:dyDescent="0.25"/>
    <row r="4759" s="98" customFormat="1" x14ac:dyDescent="0.25"/>
    <row r="4760" s="98" customFormat="1" x14ac:dyDescent="0.25"/>
    <row r="4761" s="98" customFormat="1" x14ac:dyDescent="0.25"/>
    <row r="4762" s="98" customFormat="1" x14ac:dyDescent="0.25"/>
    <row r="4763" s="98" customFormat="1" x14ac:dyDescent="0.25"/>
    <row r="4764" s="98" customFormat="1" x14ac:dyDescent="0.25"/>
    <row r="4765" s="98" customFormat="1" x14ac:dyDescent="0.25"/>
    <row r="4766" s="98" customFormat="1" x14ac:dyDescent="0.25"/>
    <row r="4767" s="98" customFormat="1" x14ac:dyDescent="0.25"/>
    <row r="4768" s="98" customFormat="1" x14ac:dyDescent="0.25"/>
    <row r="4769" s="98" customFormat="1" x14ac:dyDescent="0.25"/>
    <row r="4770" s="98" customFormat="1" x14ac:dyDescent="0.25"/>
    <row r="4771" s="98" customFormat="1" x14ac:dyDescent="0.25"/>
    <row r="4772" s="98" customFormat="1" x14ac:dyDescent="0.25"/>
    <row r="4773" s="98" customFormat="1" x14ac:dyDescent="0.25"/>
    <row r="4774" s="98" customFormat="1" x14ac:dyDescent="0.25"/>
    <row r="4775" s="98" customFormat="1" x14ac:dyDescent="0.25"/>
    <row r="4776" s="98" customFormat="1" x14ac:dyDescent="0.25"/>
    <row r="4777" s="98" customFormat="1" x14ac:dyDescent="0.25"/>
    <row r="4778" s="98" customFormat="1" x14ac:dyDescent="0.25"/>
    <row r="4779" s="98" customFormat="1" x14ac:dyDescent="0.25"/>
    <row r="4780" s="98" customFormat="1" x14ac:dyDescent="0.25"/>
    <row r="4781" s="98" customFormat="1" x14ac:dyDescent="0.25"/>
    <row r="4782" s="98" customFormat="1" x14ac:dyDescent="0.25"/>
    <row r="4783" s="98" customFormat="1" x14ac:dyDescent="0.25"/>
    <row r="4784" s="98" customFormat="1" x14ac:dyDescent="0.25"/>
    <row r="4785" s="98" customFormat="1" x14ac:dyDescent="0.25"/>
    <row r="4786" s="98" customFormat="1" x14ac:dyDescent="0.25"/>
    <row r="4787" s="98" customFormat="1" x14ac:dyDescent="0.25"/>
    <row r="4788" s="98" customFormat="1" x14ac:dyDescent="0.25"/>
    <row r="4789" s="98" customFormat="1" x14ac:dyDescent="0.25"/>
    <row r="4790" s="98" customFormat="1" x14ac:dyDescent="0.25"/>
    <row r="4791" s="98" customFormat="1" x14ac:dyDescent="0.25"/>
    <row r="4792" s="98" customFormat="1" x14ac:dyDescent="0.25"/>
    <row r="4793" s="98" customFormat="1" x14ac:dyDescent="0.25"/>
    <row r="4794" s="98" customFormat="1" x14ac:dyDescent="0.25"/>
    <row r="4795" s="98" customFormat="1" x14ac:dyDescent="0.25"/>
    <row r="4796" s="98" customFormat="1" x14ac:dyDescent="0.25"/>
    <row r="4797" s="98" customFormat="1" x14ac:dyDescent="0.25"/>
    <row r="4798" s="98" customFormat="1" x14ac:dyDescent="0.25"/>
    <row r="4799" s="98" customFormat="1" x14ac:dyDescent="0.25"/>
    <row r="4800" s="98" customFormat="1" x14ac:dyDescent="0.25"/>
    <row r="4801" s="98" customFormat="1" x14ac:dyDescent="0.25"/>
    <row r="4802" s="98" customFormat="1" x14ac:dyDescent="0.25"/>
    <row r="4803" s="98" customFormat="1" x14ac:dyDescent="0.25"/>
    <row r="4804" s="98" customFormat="1" x14ac:dyDescent="0.25"/>
    <row r="4805" s="98" customFormat="1" x14ac:dyDescent="0.25"/>
    <row r="4806" s="98" customFormat="1" x14ac:dyDescent="0.25"/>
    <row r="4807" s="98" customFormat="1" x14ac:dyDescent="0.25"/>
    <row r="4808" s="98" customFormat="1" x14ac:dyDescent="0.25"/>
    <row r="4809" s="98" customFormat="1" x14ac:dyDescent="0.25"/>
    <row r="4810" s="98" customFormat="1" x14ac:dyDescent="0.25"/>
    <row r="4811" s="98" customFormat="1" x14ac:dyDescent="0.25"/>
    <row r="4812" s="98" customFormat="1" x14ac:dyDescent="0.25"/>
    <row r="4813" s="98" customFormat="1" x14ac:dyDescent="0.25"/>
    <row r="4814" s="98" customFormat="1" x14ac:dyDescent="0.25"/>
    <row r="4815" s="98" customFormat="1" x14ac:dyDescent="0.25"/>
    <row r="4816" s="98" customFormat="1" x14ac:dyDescent="0.25"/>
    <row r="4817" s="98" customFormat="1" x14ac:dyDescent="0.25"/>
    <row r="4818" s="98" customFormat="1" x14ac:dyDescent="0.25"/>
    <row r="4819" s="98" customFormat="1" x14ac:dyDescent="0.25"/>
    <row r="4820" s="98" customFormat="1" x14ac:dyDescent="0.25"/>
    <row r="4821" s="98" customFormat="1" x14ac:dyDescent="0.25"/>
    <row r="4822" s="98" customFormat="1" x14ac:dyDescent="0.25"/>
    <row r="4823" s="98" customFormat="1" x14ac:dyDescent="0.25"/>
    <row r="4824" s="98" customFormat="1" x14ac:dyDescent="0.25"/>
    <row r="4825" s="98" customFormat="1" x14ac:dyDescent="0.25"/>
    <row r="4826" s="98" customFormat="1" x14ac:dyDescent="0.25"/>
    <row r="4827" s="98" customFormat="1" x14ac:dyDescent="0.25"/>
    <row r="4828" s="98" customFormat="1" x14ac:dyDescent="0.25"/>
    <row r="4829" s="98" customFormat="1" x14ac:dyDescent="0.25"/>
    <row r="4830" s="98" customFormat="1" x14ac:dyDescent="0.25"/>
    <row r="4831" s="98" customFormat="1" x14ac:dyDescent="0.25"/>
    <row r="4832" s="98" customFormat="1" x14ac:dyDescent="0.25"/>
    <row r="4833" s="98" customFormat="1" x14ac:dyDescent="0.25"/>
    <row r="4834" s="98" customFormat="1" x14ac:dyDescent="0.25"/>
    <row r="4835" s="98" customFormat="1" x14ac:dyDescent="0.25"/>
    <row r="4836" s="98" customFormat="1" x14ac:dyDescent="0.25"/>
    <row r="4837" s="98" customFormat="1" x14ac:dyDescent="0.25"/>
    <row r="4838" s="98" customFormat="1" x14ac:dyDescent="0.25"/>
    <row r="4839" s="98" customFormat="1" x14ac:dyDescent="0.25"/>
    <row r="4840" s="98" customFormat="1" x14ac:dyDescent="0.25"/>
    <row r="4841" s="98" customFormat="1" x14ac:dyDescent="0.25"/>
    <row r="4842" s="98" customFormat="1" x14ac:dyDescent="0.25"/>
    <row r="4843" s="98" customFormat="1" x14ac:dyDescent="0.25"/>
    <row r="4844" s="98" customFormat="1" x14ac:dyDescent="0.25"/>
    <row r="4845" s="98" customFormat="1" x14ac:dyDescent="0.25"/>
    <row r="4846" s="98" customFormat="1" x14ac:dyDescent="0.25"/>
    <row r="4847" s="98" customFormat="1" x14ac:dyDescent="0.25"/>
    <row r="4848" s="98" customFormat="1" x14ac:dyDescent="0.25"/>
    <row r="4849" s="98" customFormat="1" x14ac:dyDescent="0.25"/>
    <row r="4850" s="98" customFormat="1" x14ac:dyDescent="0.25"/>
    <row r="4851" s="98" customFormat="1" x14ac:dyDescent="0.25"/>
    <row r="4852" s="98" customFormat="1" x14ac:dyDescent="0.25"/>
    <row r="4853" s="98" customFormat="1" x14ac:dyDescent="0.25"/>
    <row r="4854" s="98" customFormat="1" x14ac:dyDescent="0.25"/>
    <row r="4855" s="98" customFormat="1" x14ac:dyDescent="0.25"/>
    <row r="4856" s="98" customFormat="1" x14ac:dyDescent="0.25"/>
    <row r="4857" s="98" customFormat="1" x14ac:dyDescent="0.25"/>
    <row r="4858" s="98" customFormat="1" x14ac:dyDescent="0.25"/>
    <row r="4859" s="98" customFormat="1" x14ac:dyDescent="0.25"/>
    <row r="4860" s="98" customFormat="1" x14ac:dyDescent="0.25"/>
    <row r="4861" s="98" customFormat="1" x14ac:dyDescent="0.25"/>
    <row r="4862" s="98" customFormat="1" x14ac:dyDescent="0.25"/>
    <row r="4863" s="98" customFormat="1" x14ac:dyDescent="0.25"/>
    <row r="4864" s="98" customFormat="1" x14ac:dyDescent="0.25"/>
    <row r="4865" s="98" customFormat="1" x14ac:dyDescent="0.25"/>
    <row r="4866" s="98" customFormat="1" x14ac:dyDescent="0.25"/>
    <row r="4867" s="98" customFormat="1" x14ac:dyDescent="0.25"/>
    <row r="4868" s="98" customFormat="1" x14ac:dyDescent="0.25"/>
    <row r="4869" s="98" customFormat="1" x14ac:dyDescent="0.25"/>
    <row r="4870" s="98" customFormat="1" x14ac:dyDescent="0.25"/>
    <row r="4871" s="98" customFormat="1" x14ac:dyDescent="0.25"/>
    <row r="4872" s="98" customFormat="1" x14ac:dyDescent="0.25"/>
    <row r="4873" s="98" customFormat="1" x14ac:dyDescent="0.25"/>
    <row r="4874" s="98" customFormat="1" x14ac:dyDescent="0.25"/>
    <row r="4875" s="98" customFormat="1" x14ac:dyDescent="0.25"/>
    <row r="4876" s="98" customFormat="1" x14ac:dyDescent="0.25"/>
    <row r="4877" s="98" customFormat="1" x14ac:dyDescent="0.25"/>
    <row r="4878" s="98" customFormat="1" x14ac:dyDescent="0.25"/>
    <row r="4879" s="98" customFormat="1" x14ac:dyDescent="0.25"/>
    <row r="4880" s="98" customFormat="1" x14ac:dyDescent="0.25"/>
    <row r="4881" s="98" customFormat="1" x14ac:dyDescent="0.25"/>
    <row r="4882" s="98" customFormat="1" x14ac:dyDescent="0.25"/>
    <row r="4883" s="98" customFormat="1" x14ac:dyDescent="0.25"/>
    <row r="4884" s="98" customFormat="1" x14ac:dyDescent="0.25"/>
    <row r="4885" s="98" customFormat="1" x14ac:dyDescent="0.25"/>
    <row r="4886" s="98" customFormat="1" x14ac:dyDescent="0.25"/>
    <row r="4887" s="98" customFormat="1" x14ac:dyDescent="0.25"/>
    <row r="4888" s="98" customFormat="1" x14ac:dyDescent="0.25"/>
    <row r="4889" s="98" customFormat="1" x14ac:dyDescent="0.25"/>
    <row r="4890" s="98" customFormat="1" x14ac:dyDescent="0.25"/>
    <row r="4891" s="98" customFormat="1" x14ac:dyDescent="0.25"/>
    <row r="4892" s="98" customFormat="1" x14ac:dyDescent="0.25"/>
    <row r="4893" s="98" customFormat="1" x14ac:dyDescent="0.25"/>
    <row r="4894" s="98" customFormat="1" x14ac:dyDescent="0.25"/>
    <row r="4895" s="98" customFormat="1" x14ac:dyDescent="0.25"/>
    <row r="4896" s="98" customFormat="1" x14ac:dyDescent="0.25"/>
    <row r="4897" s="98" customFormat="1" x14ac:dyDescent="0.25"/>
    <row r="4898" s="98" customFormat="1" x14ac:dyDescent="0.25"/>
    <row r="4899" s="98" customFormat="1" x14ac:dyDescent="0.25"/>
    <row r="4900" s="98" customFormat="1" x14ac:dyDescent="0.25"/>
    <row r="4901" s="98" customFormat="1" x14ac:dyDescent="0.25"/>
    <row r="4902" s="98" customFormat="1" x14ac:dyDescent="0.25"/>
    <row r="4903" s="98" customFormat="1" x14ac:dyDescent="0.25"/>
    <row r="4904" s="98" customFormat="1" x14ac:dyDescent="0.25"/>
    <row r="4905" s="98" customFormat="1" x14ac:dyDescent="0.25"/>
    <row r="4906" s="98" customFormat="1" x14ac:dyDescent="0.25"/>
    <row r="4907" s="98" customFormat="1" x14ac:dyDescent="0.25"/>
    <row r="4908" s="98" customFormat="1" x14ac:dyDescent="0.25"/>
    <row r="4909" s="98" customFormat="1" x14ac:dyDescent="0.25"/>
    <row r="4910" s="98" customFormat="1" x14ac:dyDescent="0.25"/>
    <row r="4911" s="98" customFormat="1" x14ac:dyDescent="0.25"/>
    <row r="4912" s="98" customFormat="1" x14ac:dyDescent="0.25"/>
    <row r="4913" s="98" customFormat="1" x14ac:dyDescent="0.25"/>
    <row r="4914" s="98" customFormat="1" x14ac:dyDescent="0.25"/>
    <row r="4915" s="98" customFormat="1" x14ac:dyDescent="0.25"/>
    <row r="4916" s="98" customFormat="1" x14ac:dyDescent="0.25"/>
    <row r="4917" s="98" customFormat="1" x14ac:dyDescent="0.25"/>
    <row r="4918" s="98" customFormat="1" x14ac:dyDescent="0.25"/>
    <row r="4919" s="98" customFormat="1" x14ac:dyDescent="0.25"/>
    <row r="4920" s="98" customFormat="1" x14ac:dyDescent="0.25"/>
    <row r="4921" s="98" customFormat="1" x14ac:dyDescent="0.25"/>
    <row r="4922" s="98" customFormat="1" x14ac:dyDescent="0.25"/>
    <row r="4923" s="98" customFormat="1" x14ac:dyDescent="0.25"/>
    <row r="4924" s="98" customFormat="1" x14ac:dyDescent="0.25"/>
    <row r="4925" s="98" customFormat="1" x14ac:dyDescent="0.25"/>
    <row r="4926" s="98" customFormat="1" x14ac:dyDescent="0.25"/>
    <row r="4927" s="98" customFormat="1" x14ac:dyDescent="0.25"/>
    <row r="4928" s="98" customFormat="1" x14ac:dyDescent="0.25"/>
    <row r="4929" s="98" customFormat="1" x14ac:dyDescent="0.25"/>
    <row r="4930" s="98" customFormat="1" x14ac:dyDescent="0.25"/>
    <row r="4931" s="98" customFormat="1" x14ac:dyDescent="0.25"/>
    <row r="4932" s="98" customFormat="1" x14ac:dyDescent="0.25"/>
    <row r="4933" s="98" customFormat="1" x14ac:dyDescent="0.25"/>
    <row r="4934" s="98" customFormat="1" x14ac:dyDescent="0.25"/>
    <row r="4935" s="98" customFormat="1" x14ac:dyDescent="0.25"/>
    <row r="4936" s="98" customFormat="1" x14ac:dyDescent="0.25"/>
    <row r="4937" s="98" customFormat="1" x14ac:dyDescent="0.25"/>
    <row r="4938" s="98" customFormat="1" x14ac:dyDescent="0.25"/>
    <row r="4939" s="98" customFormat="1" x14ac:dyDescent="0.25"/>
    <row r="4940" s="98" customFormat="1" x14ac:dyDescent="0.25"/>
    <row r="4941" s="98" customFormat="1" x14ac:dyDescent="0.25"/>
    <row r="4942" s="98" customFormat="1" x14ac:dyDescent="0.25"/>
    <row r="4943" s="98" customFormat="1" x14ac:dyDescent="0.25"/>
    <row r="4944" s="98" customFormat="1" x14ac:dyDescent="0.25"/>
    <row r="4945" s="98" customFormat="1" x14ac:dyDescent="0.25"/>
    <row r="4946" s="98" customFormat="1" x14ac:dyDescent="0.25"/>
    <row r="4947" s="98" customFormat="1" x14ac:dyDescent="0.25"/>
    <row r="4948" s="98" customFormat="1" x14ac:dyDescent="0.25"/>
    <row r="4949" s="98" customFormat="1" x14ac:dyDescent="0.25"/>
    <row r="4950" s="98" customFormat="1" x14ac:dyDescent="0.25"/>
    <row r="4951" s="98" customFormat="1" x14ac:dyDescent="0.25"/>
    <row r="4952" s="98" customFormat="1" x14ac:dyDescent="0.25"/>
    <row r="4953" s="98" customFormat="1" x14ac:dyDescent="0.25"/>
    <row r="4954" s="98" customFormat="1" x14ac:dyDescent="0.25"/>
    <row r="4955" s="98" customFormat="1" x14ac:dyDescent="0.25"/>
    <row r="4956" s="98" customFormat="1" x14ac:dyDescent="0.25"/>
    <row r="4957" s="98" customFormat="1" x14ac:dyDescent="0.25"/>
    <row r="4958" s="98" customFormat="1" x14ac:dyDescent="0.25"/>
    <row r="4959" s="98" customFormat="1" x14ac:dyDescent="0.25"/>
    <row r="4960" s="98" customFormat="1" x14ac:dyDescent="0.25"/>
    <row r="4961" s="98" customFormat="1" x14ac:dyDescent="0.25"/>
    <row r="4962" s="98" customFormat="1" x14ac:dyDescent="0.25"/>
    <row r="4963" s="98" customFormat="1" x14ac:dyDescent="0.25"/>
    <row r="4964" s="98" customFormat="1" x14ac:dyDescent="0.25"/>
    <row r="4965" s="98" customFormat="1" x14ac:dyDescent="0.25"/>
    <row r="4966" s="98" customFormat="1" x14ac:dyDescent="0.25"/>
    <row r="4967" s="98" customFormat="1" x14ac:dyDescent="0.25"/>
    <row r="4968" s="98" customFormat="1" x14ac:dyDescent="0.25"/>
    <row r="4969" s="98" customFormat="1" x14ac:dyDescent="0.25"/>
    <row r="4970" s="98" customFormat="1" x14ac:dyDescent="0.25"/>
    <row r="4971" s="98" customFormat="1" x14ac:dyDescent="0.25"/>
    <row r="4972" s="98" customFormat="1" x14ac:dyDescent="0.25"/>
    <row r="4973" s="98" customFormat="1" x14ac:dyDescent="0.25"/>
    <row r="4974" s="98" customFormat="1" x14ac:dyDescent="0.25"/>
    <row r="4975" s="98" customFormat="1" x14ac:dyDescent="0.25"/>
    <row r="4976" s="98" customFormat="1" x14ac:dyDescent="0.25"/>
    <row r="4977" s="98" customFormat="1" x14ac:dyDescent="0.25"/>
    <row r="4978" s="98" customFormat="1" x14ac:dyDescent="0.25"/>
    <row r="4979" s="98" customFormat="1" x14ac:dyDescent="0.25"/>
    <row r="4980" s="98" customFormat="1" x14ac:dyDescent="0.25"/>
    <row r="4981" s="98" customFormat="1" x14ac:dyDescent="0.25"/>
    <row r="4982" s="98" customFormat="1" x14ac:dyDescent="0.25"/>
    <row r="4983" s="98" customFormat="1" x14ac:dyDescent="0.25"/>
    <row r="4984" s="98" customFormat="1" x14ac:dyDescent="0.25"/>
    <row r="4985" s="98" customFormat="1" x14ac:dyDescent="0.25"/>
    <row r="4986" s="98" customFormat="1" x14ac:dyDescent="0.25"/>
    <row r="4987" s="98" customFormat="1" x14ac:dyDescent="0.25"/>
    <row r="4988" s="98" customFormat="1" x14ac:dyDescent="0.25"/>
    <row r="4989" s="98" customFormat="1" x14ac:dyDescent="0.25"/>
    <row r="4990" s="98" customFormat="1" x14ac:dyDescent="0.25"/>
    <row r="4991" s="98" customFormat="1" x14ac:dyDescent="0.25"/>
    <row r="4992" s="98" customFormat="1" x14ac:dyDescent="0.25"/>
    <row r="4993" s="98" customFormat="1" x14ac:dyDescent="0.25"/>
    <row r="4994" s="98" customFormat="1" x14ac:dyDescent="0.25"/>
    <row r="4995" s="98" customFormat="1" x14ac:dyDescent="0.25"/>
    <row r="4996" s="98" customFormat="1" x14ac:dyDescent="0.25"/>
    <row r="4997" s="98" customFormat="1" x14ac:dyDescent="0.25"/>
    <row r="4998" s="98" customFormat="1" x14ac:dyDescent="0.25"/>
    <row r="4999" s="98" customFormat="1" x14ac:dyDescent="0.25"/>
    <row r="5000" s="98" customFormat="1" x14ac:dyDescent="0.25"/>
    <row r="5001" s="98" customFormat="1" x14ac:dyDescent="0.25"/>
    <row r="5002" s="98" customFormat="1" x14ac:dyDescent="0.25"/>
    <row r="5003" s="98" customFormat="1" x14ac:dyDescent="0.25"/>
    <row r="5004" s="98" customFormat="1" x14ac:dyDescent="0.25"/>
    <row r="5005" s="98" customFormat="1" x14ac:dyDescent="0.25"/>
    <row r="5006" s="98" customFormat="1" x14ac:dyDescent="0.25"/>
    <row r="5007" s="98" customFormat="1" x14ac:dyDescent="0.25"/>
    <row r="5008" s="98" customFormat="1" x14ac:dyDescent="0.25"/>
    <row r="5009" s="98" customFormat="1" x14ac:dyDescent="0.25"/>
    <row r="5010" s="98" customFormat="1" x14ac:dyDescent="0.25"/>
    <row r="5011" s="98" customFormat="1" x14ac:dyDescent="0.25"/>
    <row r="5012" s="98" customFormat="1" x14ac:dyDescent="0.25"/>
    <row r="5013" s="98" customFormat="1" x14ac:dyDescent="0.25"/>
    <row r="5014" s="98" customFormat="1" x14ac:dyDescent="0.25"/>
    <row r="5015" s="98" customFormat="1" x14ac:dyDescent="0.25"/>
    <row r="5016" s="98" customFormat="1" x14ac:dyDescent="0.25"/>
    <row r="5017" s="98" customFormat="1" x14ac:dyDescent="0.25"/>
    <row r="5018" s="98" customFormat="1" x14ac:dyDescent="0.25"/>
    <row r="5019" s="98" customFormat="1" x14ac:dyDescent="0.25"/>
    <row r="5020" s="98" customFormat="1" x14ac:dyDescent="0.25"/>
    <row r="5021" s="98" customFormat="1" x14ac:dyDescent="0.25"/>
    <row r="5022" s="98" customFormat="1" x14ac:dyDescent="0.25"/>
    <row r="5023" s="98" customFormat="1" x14ac:dyDescent="0.25"/>
    <row r="5024" s="98" customFormat="1" x14ac:dyDescent="0.25"/>
    <row r="5025" s="98" customFormat="1" x14ac:dyDescent="0.25"/>
    <row r="5026" s="98" customFormat="1" x14ac:dyDescent="0.25"/>
    <row r="5027" s="98" customFormat="1" x14ac:dyDescent="0.25"/>
    <row r="5028" s="98" customFormat="1" x14ac:dyDescent="0.25"/>
    <row r="5029" s="98" customFormat="1" x14ac:dyDescent="0.25"/>
    <row r="5030" s="98" customFormat="1" x14ac:dyDescent="0.25"/>
    <row r="5031" s="98" customFormat="1" x14ac:dyDescent="0.25"/>
    <row r="5032" s="98" customFormat="1" x14ac:dyDescent="0.25"/>
    <row r="5033" s="98" customFormat="1" x14ac:dyDescent="0.25"/>
    <row r="5034" s="98" customFormat="1" x14ac:dyDescent="0.25"/>
    <row r="5035" s="98" customFormat="1" x14ac:dyDescent="0.25"/>
    <row r="5036" s="98" customFormat="1" x14ac:dyDescent="0.25"/>
    <row r="5037" s="98" customFormat="1" x14ac:dyDescent="0.25"/>
    <row r="5038" s="98" customFormat="1" x14ac:dyDescent="0.25"/>
    <row r="5039" s="98" customFormat="1" x14ac:dyDescent="0.25"/>
    <row r="5040" s="98" customFormat="1" x14ac:dyDescent="0.25"/>
    <row r="5041" s="98" customFormat="1" x14ac:dyDescent="0.25"/>
    <row r="5042" s="98" customFormat="1" x14ac:dyDescent="0.25"/>
    <row r="5043" s="98" customFormat="1" x14ac:dyDescent="0.25"/>
    <row r="5044" s="98" customFormat="1" x14ac:dyDescent="0.25"/>
    <row r="5045" s="98" customFormat="1" x14ac:dyDescent="0.25"/>
    <row r="5046" s="98" customFormat="1" x14ac:dyDescent="0.25"/>
    <row r="5047" s="98" customFormat="1" x14ac:dyDescent="0.25"/>
    <row r="5048" s="98" customFormat="1" x14ac:dyDescent="0.25"/>
    <row r="5049" s="98" customFormat="1" x14ac:dyDescent="0.25"/>
    <row r="5050" s="98" customFormat="1" x14ac:dyDescent="0.25"/>
    <row r="5051" s="98" customFormat="1" x14ac:dyDescent="0.25"/>
    <row r="5052" s="98" customFormat="1" x14ac:dyDescent="0.25"/>
    <row r="5053" s="98" customFormat="1" x14ac:dyDescent="0.25"/>
    <row r="5054" s="98" customFormat="1" x14ac:dyDescent="0.25"/>
    <row r="5055" s="98" customFormat="1" x14ac:dyDescent="0.25"/>
    <row r="5056" s="98" customFormat="1" x14ac:dyDescent="0.25"/>
    <row r="5057" s="98" customFormat="1" x14ac:dyDescent="0.25"/>
    <row r="5058" s="98" customFormat="1" x14ac:dyDescent="0.25"/>
    <row r="5059" s="98" customFormat="1" x14ac:dyDescent="0.25"/>
    <row r="5060" s="98" customFormat="1" x14ac:dyDescent="0.25"/>
    <row r="5061" s="98" customFormat="1" x14ac:dyDescent="0.25"/>
    <row r="5062" s="98" customFormat="1" x14ac:dyDescent="0.25"/>
    <row r="5063" s="98" customFormat="1" x14ac:dyDescent="0.25"/>
    <row r="5064" s="98" customFormat="1" x14ac:dyDescent="0.25"/>
    <row r="5065" s="98" customFormat="1" x14ac:dyDescent="0.25"/>
    <row r="5066" s="98" customFormat="1" x14ac:dyDescent="0.25"/>
    <row r="5067" s="98" customFormat="1" x14ac:dyDescent="0.25"/>
    <row r="5068" s="98" customFormat="1" x14ac:dyDescent="0.25"/>
    <row r="5069" s="98" customFormat="1" x14ac:dyDescent="0.25"/>
    <row r="5070" s="98" customFormat="1" x14ac:dyDescent="0.25"/>
    <row r="5071" s="98" customFormat="1" x14ac:dyDescent="0.25"/>
    <row r="5072" s="98" customFormat="1" x14ac:dyDescent="0.25"/>
    <row r="5073" s="98" customFormat="1" x14ac:dyDescent="0.25"/>
    <row r="5074" s="98" customFormat="1" x14ac:dyDescent="0.25"/>
    <row r="5075" s="98" customFormat="1" x14ac:dyDescent="0.25"/>
    <row r="5076" s="98" customFormat="1" x14ac:dyDescent="0.25"/>
    <row r="5077" s="98" customFormat="1" x14ac:dyDescent="0.25"/>
    <row r="5078" s="98" customFormat="1" x14ac:dyDescent="0.25"/>
    <row r="5079" s="98" customFormat="1" x14ac:dyDescent="0.25"/>
    <row r="5080" s="98" customFormat="1" x14ac:dyDescent="0.25"/>
    <row r="5081" s="98" customFormat="1" x14ac:dyDescent="0.25"/>
    <row r="5082" s="98" customFormat="1" x14ac:dyDescent="0.25"/>
    <row r="5083" s="98" customFormat="1" x14ac:dyDescent="0.25"/>
    <row r="5084" s="98" customFormat="1" x14ac:dyDescent="0.25"/>
    <row r="5085" s="98" customFormat="1" x14ac:dyDescent="0.25"/>
    <row r="5086" s="98" customFormat="1" x14ac:dyDescent="0.25"/>
    <row r="5087" s="98" customFormat="1" x14ac:dyDescent="0.25"/>
    <row r="5088" s="98" customFormat="1" x14ac:dyDescent="0.25"/>
    <row r="5089" s="98" customFormat="1" x14ac:dyDescent="0.25"/>
    <row r="5090" s="98" customFormat="1" x14ac:dyDescent="0.25"/>
    <row r="5091" s="98" customFormat="1" x14ac:dyDescent="0.25"/>
    <row r="5092" s="98" customFormat="1" x14ac:dyDescent="0.25"/>
    <row r="5093" s="98" customFormat="1" x14ac:dyDescent="0.25"/>
    <row r="5094" s="98" customFormat="1" x14ac:dyDescent="0.25"/>
    <row r="5095" s="98" customFormat="1" x14ac:dyDescent="0.25"/>
    <row r="5096" s="98" customFormat="1" x14ac:dyDescent="0.25"/>
    <row r="5097" s="98" customFormat="1" x14ac:dyDescent="0.25"/>
    <row r="5098" s="98" customFormat="1" x14ac:dyDescent="0.25"/>
    <row r="5099" s="98" customFormat="1" x14ac:dyDescent="0.25"/>
    <row r="5100" s="98" customFormat="1" x14ac:dyDescent="0.25"/>
    <row r="5101" s="98" customFormat="1" x14ac:dyDescent="0.25"/>
    <row r="5102" s="98" customFormat="1" x14ac:dyDescent="0.25"/>
    <row r="5103" s="98" customFormat="1" x14ac:dyDescent="0.25"/>
    <row r="5104" s="98" customFormat="1" x14ac:dyDescent="0.25"/>
    <row r="5105" s="98" customFormat="1" x14ac:dyDescent="0.25"/>
    <row r="5106" s="98" customFormat="1" x14ac:dyDescent="0.25"/>
    <row r="5107" s="98" customFormat="1" x14ac:dyDescent="0.25"/>
    <row r="5108" s="98" customFormat="1" x14ac:dyDescent="0.25"/>
    <row r="5109" s="98" customFormat="1" x14ac:dyDescent="0.25"/>
    <row r="5110" s="98" customFormat="1" x14ac:dyDescent="0.25"/>
    <row r="5111" s="98" customFormat="1" x14ac:dyDescent="0.25"/>
    <row r="5112" s="98" customFormat="1" x14ac:dyDescent="0.25"/>
    <row r="5113" s="98" customFormat="1" x14ac:dyDescent="0.25"/>
    <row r="5114" s="98" customFormat="1" x14ac:dyDescent="0.25"/>
    <row r="5115" s="98" customFormat="1" x14ac:dyDescent="0.25"/>
    <row r="5116" s="98" customFormat="1" x14ac:dyDescent="0.25"/>
    <row r="5117" s="98" customFormat="1" x14ac:dyDescent="0.25"/>
    <row r="5118" s="98" customFormat="1" x14ac:dyDescent="0.25"/>
    <row r="5119" s="98" customFormat="1" x14ac:dyDescent="0.25"/>
    <row r="5120" s="98" customFormat="1" x14ac:dyDescent="0.25"/>
    <row r="5121" s="98" customFormat="1" x14ac:dyDescent="0.25"/>
    <row r="5122" s="98" customFormat="1" x14ac:dyDescent="0.25"/>
    <row r="5123" s="98" customFormat="1" x14ac:dyDescent="0.25"/>
    <row r="5124" s="98" customFormat="1" x14ac:dyDescent="0.25"/>
    <row r="5125" s="98" customFormat="1" x14ac:dyDescent="0.25"/>
    <row r="5126" s="98" customFormat="1" x14ac:dyDescent="0.25"/>
    <row r="5127" s="98" customFormat="1" x14ac:dyDescent="0.25"/>
    <row r="5128" s="98" customFormat="1" x14ac:dyDescent="0.25"/>
    <row r="5129" s="98" customFormat="1" x14ac:dyDescent="0.25"/>
    <row r="5130" s="98" customFormat="1" x14ac:dyDescent="0.25"/>
    <row r="5131" s="98" customFormat="1" x14ac:dyDescent="0.25"/>
    <row r="5132" s="98" customFormat="1" x14ac:dyDescent="0.25"/>
    <row r="5133" s="98" customFormat="1" x14ac:dyDescent="0.25"/>
    <row r="5134" s="98" customFormat="1" x14ac:dyDescent="0.25"/>
    <row r="5135" s="98" customFormat="1" x14ac:dyDescent="0.25"/>
    <row r="5136" s="98" customFormat="1" x14ac:dyDescent="0.25"/>
    <row r="5137" s="98" customFormat="1" x14ac:dyDescent="0.25"/>
    <row r="5138" s="98" customFormat="1" x14ac:dyDescent="0.25"/>
    <row r="5139" s="98" customFormat="1" x14ac:dyDescent="0.25"/>
    <row r="5140" s="98" customFormat="1" x14ac:dyDescent="0.25"/>
    <row r="5141" s="98" customFormat="1" x14ac:dyDescent="0.25"/>
    <row r="5142" s="98" customFormat="1" x14ac:dyDescent="0.25"/>
    <row r="5143" s="98" customFormat="1" x14ac:dyDescent="0.25"/>
    <row r="5144" s="98" customFormat="1" x14ac:dyDescent="0.25"/>
    <row r="5145" s="98" customFormat="1" x14ac:dyDescent="0.25"/>
    <row r="5146" s="98" customFormat="1" x14ac:dyDescent="0.25"/>
    <row r="5147" s="98" customFormat="1" x14ac:dyDescent="0.25"/>
    <row r="5148" s="98" customFormat="1" x14ac:dyDescent="0.25"/>
    <row r="5149" s="98" customFormat="1" x14ac:dyDescent="0.25"/>
    <row r="5150" s="98" customFormat="1" x14ac:dyDescent="0.25"/>
    <row r="5151" s="98" customFormat="1" x14ac:dyDescent="0.25"/>
    <row r="5152" s="98" customFormat="1" x14ac:dyDescent="0.25"/>
    <row r="5153" s="98" customFormat="1" x14ac:dyDescent="0.25"/>
    <row r="5154" s="98" customFormat="1" x14ac:dyDescent="0.25"/>
    <row r="5155" s="98" customFormat="1" x14ac:dyDescent="0.25"/>
    <row r="5156" s="98" customFormat="1" x14ac:dyDescent="0.25"/>
    <row r="5157" s="98" customFormat="1" x14ac:dyDescent="0.25"/>
    <row r="5158" s="98" customFormat="1" x14ac:dyDescent="0.25"/>
    <row r="5159" s="98" customFormat="1" x14ac:dyDescent="0.25"/>
    <row r="5160" s="98" customFormat="1" x14ac:dyDescent="0.25"/>
    <row r="5161" s="98" customFormat="1" x14ac:dyDescent="0.25"/>
    <row r="5162" s="98" customFormat="1" x14ac:dyDescent="0.25"/>
    <row r="5163" s="98" customFormat="1" x14ac:dyDescent="0.25"/>
    <row r="5164" s="98" customFormat="1" x14ac:dyDescent="0.25"/>
    <row r="5165" s="98" customFormat="1" x14ac:dyDescent="0.25"/>
    <row r="5166" s="98" customFormat="1" x14ac:dyDescent="0.25"/>
    <row r="5167" s="98" customFormat="1" x14ac:dyDescent="0.25"/>
    <row r="5168" s="98" customFormat="1" x14ac:dyDescent="0.25"/>
    <row r="5169" s="98" customFormat="1" x14ac:dyDescent="0.25"/>
    <row r="5170" s="98" customFormat="1" x14ac:dyDescent="0.25"/>
    <row r="5171" s="98" customFormat="1" x14ac:dyDescent="0.25"/>
    <row r="5172" s="98" customFormat="1" x14ac:dyDescent="0.25"/>
    <row r="5173" s="98" customFormat="1" x14ac:dyDescent="0.25"/>
    <row r="5174" s="98" customFormat="1" x14ac:dyDescent="0.25"/>
    <row r="5175" s="98" customFormat="1" x14ac:dyDescent="0.25"/>
    <row r="5176" s="98" customFormat="1" x14ac:dyDescent="0.25"/>
    <row r="5177" s="98" customFormat="1" x14ac:dyDescent="0.25"/>
    <row r="5178" s="98" customFormat="1" x14ac:dyDescent="0.25"/>
    <row r="5179" s="98" customFormat="1" x14ac:dyDescent="0.25"/>
    <row r="5180" s="98" customFormat="1" x14ac:dyDescent="0.25"/>
    <row r="5181" s="98" customFormat="1" x14ac:dyDescent="0.25"/>
    <row r="5182" s="98" customFormat="1" x14ac:dyDescent="0.25"/>
    <row r="5183" s="98" customFormat="1" x14ac:dyDescent="0.25"/>
    <row r="5184" s="98" customFormat="1" x14ac:dyDescent="0.25"/>
    <row r="5185" s="98" customFormat="1" x14ac:dyDescent="0.25"/>
    <row r="5186" s="98" customFormat="1" x14ac:dyDescent="0.25"/>
    <row r="5187" s="98" customFormat="1" x14ac:dyDescent="0.25"/>
    <row r="5188" s="98" customFormat="1" x14ac:dyDescent="0.25"/>
    <row r="5189" s="98" customFormat="1" x14ac:dyDescent="0.25"/>
    <row r="5190" s="98" customFormat="1" x14ac:dyDescent="0.25"/>
    <row r="5191" s="98" customFormat="1" x14ac:dyDescent="0.25"/>
    <row r="5192" s="98" customFormat="1" x14ac:dyDescent="0.25"/>
    <row r="5193" s="98" customFormat="1" x14ac:dyDescent="0.25"/>
    <row r="5194" s="98" customFormat="1" x14ac:dyDescent="0.25"/>
    <row r="5195" s="98" customFormat="1" x14ac:dyDescent="0.25"/>
    <row r="5196" s="98" customFormat="1" x14ac:dyDescent="0.25"/>
    <row r="5197" s="98" customFormat="1" x14ac:dyDescent="0.25"/>
    <row r="5198" s="98" customFormat="1" x14ac:dyDescent="0.25"/>
    <row r="5199" s="98" customFormat="1" x14ac:dyDescent="0.25"/>
    <row r="5200" s="98" customFormat="1" x14ac:dyDescent="0.25"/>
    <row r="5201" s="98" customFormat="1" x14ac:dyDescent="0.25"/>
    <row r="5202" s="98" customFormat="1" x14ac:dyDescent="0.25"/>
    <row r="5203" s="98" customFormat="1" x14ac:dyDescent="0.25"/>
    <row r="5204" s="98" customFormat="1" x14ac:dyDescent="0.25"/>
    <row r="5205" s="98" customFormat="1" x14ac:dyDescent="0.25"/>
    <row r="5206" s="98" customFormat="1" x14ac:dyDescent="0.25"/>
    <row r="5207" s="98" customFormat="1" x14ac:dyDescent="0.25"/>
    <row r="5208" s="98" customFormat="1" x14ac:dyDescent="0.25"/>
    <row r="5209" s="98" customFormat="1" x14ac:dyDescent="0.25"/>
    <row r="5210" s="98" customFormat="1" x14ac:dyDescent="0.25"/>
    <row r="5211" s="98" customFormat="1" x14ac:dyDescent="0.25"/>
    <row r="5212" s="98" customFormat="1" x14ac:dyDescent="0.25"/>
    <row r="5213" s="98" customFormat="1" x14ac:dyDescent="0.25"/>
    <row r="5214" s="98" customFormat="1" x14ac:dyDescent="0.25"/>
    <row r="5215" s="98" customFormat="1" x14ac:dyDescent="0.25"/>
    <row r="5216" s="98" customFormat="1" x14ac:dyDescent="0.25"/>
    <row r="5217" s="98" customFormat="1" x14ac:dyDescent="0.25"/>
    <row r="5218" s="98" customFormat="1" x14ac:dyDescent="0.25"/>
    <row r="5219" s="98" customFormat="1" x14ac:dyDescent="0.25"/>
    <row r="5220" s="98" customFormat="1" x14ac:dyDescent="0.25"/>
    <row r="5221" s="98" customFormat="1" x14ac:dyDescent="0.25"/>
    <row r="5222" s="98" customFormat="1" x14ac:dyDescent="0.25"/>
    <row r="5223" s="98" customFormat="1" x14ac:dyDescent="0.25"/>
    <row r="5224" s="98" customFormat="1" x14ac:dyDescent="0.25"/>
    <row r="5225" s="98" customFormat="1" x14ac:dyDescent="0.25"/>
    <row r="5226" s="98" customFormat="1" x14ac:dyDescent="0.25"/>
    <row r="5227" s="98" customFormat="1" x14ac:dyDescent="0.25"/>
    <row r="5228" s="98" customFormat="1" x14ac:dyDescent="0.25"/>
    <row r="5229" s="98" customFormat="1" x14ac:dyDescent="0.25"/>
    <row r="5230" s="98" customFormat="1" x14ac:dyDescent="0.25"/>
    <row r="5231" s="98" customFormat="1" x14ac:dyDescent="0.25"/>
    <row r="5232" s="98" customFormat="1" x14ac:dyDescent="0.25"/>
    <row r="5233" s="98" customFormat="1" x14ac:dyDescent="0.25"/>
    <row r="5234" s="98" customFormat="1" x14ac:dyDescent="0.25"/>
    <row r="5235" s="98" customFormat="1" x14ac:dyDescent="0.25"/>
    <row r="5236" s="98" customFormat="1" x14ac:dyDescent="0.25"/>
    <row r="5237" s="98" customFormat="1" x14ac:dyDescent="0.25"/>
    <row r="5238" s="98" customFormat="1" x14ac:dyDescent="0.25"/>
    <row r="5239" s="98" customFormat="1" x14ac:dyDescent="0.25"/>
    <row r="5240" s="98" customFormat="1" x14ac:dyDescent="0.25"/>
    <row r="5241" s="98" customFormat="1" x14ac:dyDescent="0.25"/>
    <row r="5242" s="98" customFormat="1" x14ac:dyDescent="0.25"/>
    <row r="5243" s="98" customFormat="1" x14ac:dyDescent="0.25"/>
    <row r="5244" s="98" customFormat="1" x14ac:dyDescent="0.25"/>
    <row r="5245" s="98" customFormat="1" x14ac:dyDescent="0.25"/>
    <row r="5246" s="98" customFormat="1" x14ac:dyDescent="0.25"/>
    <row r="5247" s="98" customFormat="1" x14ac:dyDescent="0.25"/>
    <row r="5248" s="98" customFormat="1" x14ac:dyDescent="0.25"/>
    <row r="5249" s="98" customFormat="1" x14ac:dyDescent="0.25"/>
    <row r="5250" s="98" customFormat="1" x14ac:dyDescent="0.25"/>
    <row r="5251" s="98" customFormat="1" x14ac:dyDescent="0.25"/>
    <row r="5252" s="98" customFormat="1" x14ac:dyDescent="0.25"/>
    <row r="5253" s="98" customFormat="1" x14ac:dyDescent="0.25"/>
    <row r="5254" s="98" customFormat="1" x14ac:dyDescent="0.25"/>
    <row r="5255" s="98" customFormat="1" x14ac:dyDescent="0.25"/>
    <row r="5256" s="98" customFormat="1" x14ac:dyDescent="0.25"/>
    <row r="5257" s="98" customFormat="1" x14ac:dyDescent="0.25"/>
    <row r="5258" s="98" customFormat="1" x14ac:dyDescent="0.25"/>
    <row r="5259" s="98" customFormat="1" x14ac:dyDescent="0.25"/>
    <row r="5260" s="98" customFormat="1" x14ac:dyDescent="0.25"/>
    <row r="5261" s="98" customFormat="1" x14ac:dyDescent="0.25"/>
    <row r="5262" s="98" customFormat="1" x14ac:dyDescent="0.25"/>
    <row r="5263" s="98" customFormat="1" x14ac:dyDescent="0.25"/>
    <row r="5264" s="98" customFormat="1" x14ac:dyDescent="0.25"/>
    <row r="5265" s="98" customFormat="1" x14ac:dyDescent="0.25"/>
    <row r="5266" s="98" customFormat="1" x14ac:dyDescent="0.25"/>
    <row r="5267" s="98" customFormat="1" x14ac:dyDescent="0.25"/>
    <row r="5268" s="98" customFormat="1" x14ac:dyDescent="0.25"/>
    <row r="5269" s="98" customFormat="1" x14ac:dyDescent="0.25"/>
    <row r="5270" s="98" customFormat="1" x14ac:dyDescent="0.25"/>
    <row r="5271" s="98" customFormat="1" x14ac:dyDescent="0.25"/>
    <row r="5272" s="98" customFormat="1" x14ac:dyDescent="0.25"/>
    <row r="5273" s="98" customFormat="1" x14ac:dyDescent="0.25"/>
    <row r="5274" s="98" customFormat="1" x14ac:dyDescent="0.25"/>
    <row r="5275" s="98" customFormat="1" x14ac:dyDescent="0.25"/>
    <row r="5276" s="98" customFormat="1" x14ac:dyDescent="0.25"/>
    <row r="5277" s="98" customFormat="1" x14ac:dyDescent="0.25"/>
    <row r="5278" s="98" customFormat="1" x14ac:dyDescent="0.25"/>
    <row r="5279" s="98" customFormat="1" x14ac:dyDescent="0.25"/>
    <row r="5280" s="98" customFormat="1" x14ac:dyDescent="0.25"/>
    <row r="5281" s="98" customFormat="1" x14ac:dyDescent="0.25"/>
    <row r="5282" s="98" customFormat="1" x14ac:dyDescent="0.25"/>
    <row r="5283" s="98" customFormat="1" x14ac:dyDescent="0.25"/>
    <row r="5284" s="98" customFormat="1" x14ac:dyDescent="0.25"/>
    <row r="5285" s="98" customFormat="1" x14ac:dyDescent="0.25"/>
    <row r="5286" s="98" customFormat="1" x14ac:dyDescent="0.25"/>
    <row r="5287" s="98" customFormat="1" x14ac:dyDescent="0.25"/>
    <row r="5288" s="98" customFormat="1" x14ac:dyDescent="0.25"/>
    <row r="5289" s="98" customFormat="1" x14ac:dyDescent="0.25"/>
    <row r="5290" s="98" customFormat="1" x14ac:dyDescent="0.25"/>
    <row r="5291" s="98" customFormat="1" x14ac:dyDescent="0.25"/>
    <row r="5292" s="98" customFormat="1" x14ac:dyDescent="0.25"/>
    <row r="5293" s="98" customFormat="1" x14ac:dyDescent="0.25"/>
    <row r="5294" s="98" customFormat="1" x14ac:dyDescent="0.25"/>
    <row r="5295" s="98" customFormat="1" x14ac:dyDescent="0.25"/>
    <row r="5296" s="98" customFormat="1" x14ac:dyDescent="0.25"/>
    <row r="5297" s="98" customFormat="1" x14ac:dyDescent="0.25"/>
    <row r="5298" s="98" customFormat="1" x14ac:dyDescent="0.25"/>
    <row r="5299" s="98" customFormat="1" x14ac:dyDescent="0.25"/>
    <row r="5300" s="98" customFormat="1" x14ac:dyDescent="0.25"/>
    <row r="5301" s="98" customFormat="1" x14ac:dyDescent="0.25"/>
    <row r="5302" s="98" customFormat="1" x14ac:dyDescent="0.25"/>
    <row r="5303" s="98" customFormat="1" x14ac:dyDescent="0.25"/>
    <row r="5304" s="98" customFormat="1" x14ac:dyDescent="0.25"/>
    <row r="5305" s="98" customFormat="1" x14ac:dyDescent="0.25"/>
    <row r="5306" s="98" customFormat="1" x14ac:dyDescent="0.25"/>
    <row r="5307" s="98" customFormat="1" x14ac:dyDescent="0.25"/>
    <row r="5308" s="98" customFormat="1" x14ac:dyDescent="0.25"/>
    <row r="5309" s="98" customFormat="1" x14ac:dyDescent="0.25"/>
    <row r="5310" s="98" customFormat="1" x14ac:dyDescent="0.25"/>
    <row r="5311" s="98" customFormat="1" x14ac:dyDescent="0.25"/>
    <row r="5312" s="98" customFormat="1" x14ac:dyDescent="0.25"/>
    <row r="5313" s="98" customFormat="1" x14ac:dyDescent="0.25"/>
    <row r="5314" s="98" customFormat="1" x14ac:dyDescent="0.25"/>
    <row r="5315" s="98" customFormat="1" x14ac:dyDescent="0.25"/>
    <row r="5316" s="98" customFormat="1" x14ac:dyDescent="0.25"/>
    <row r="5317" s="98" customFormat="1" x14ac:dyDescent="0.25"/>
    <row r="5318" s="98" customFormat="1" x14ac:dyDescent="0.25"/>
    <row r="5319" s="98" customFormat="1" x14ac:dyDescent="0.25"/>
    <row r="5320" s="98" customFormat="1" x14ac:dyDescent="0.25"/>
    <row r="5321" s="98" customFormat="1" x14ac:dyDescent="0.25"/>
    <row r="5322" s="98" customFormat="1" x14ac:dyDescent="0.25"/>
    <row r="5323" s="98" customFormat="1" x14ac:dyDescent="0.25"/>
    <row r="5324" s="98" customFormat="1" x14ac:dyDescent="0.25"/>
    <row r="5325" s="98" customFormat="1" x14ac:dyDescent="0.25"/>
    <row r="5326" s="98" customFormat="1" x14ac:dyDescent="0.25"/>
    <row r="5327" s="98" customFormat="1" x14ac:dyDescent="0.25"/>
    <row r="5328" s="98" customFormat="1" x14ac:dyDescent="0.25"/>
    <row r="5329" s="98" customFormat="1" x14ac:dyDescent="0.25"/>
    <row r="5330" s="98" customFormat="1" x14ac:dyDescent="0.25"/>
    <row r="5331" s="98" customFormat="1" x14ac:dyDescent="0.25"/>
    <row r="5332" s="98" customFormat="1" x14ac:dyDescent="0.25"/>
    <row r="5333" s="98" customFormat="1" x14ac:dyDescent="0.25"/>
    <row r="5334" s="98" customFormat="1" x14ac:dyDescent="0.25"/>
    <row r="5335" s="98" customFormat="1" x14ac:dyDescent="0.25"/>
    <row r="5336" s="98" customFormat="1" x14ac:dyDescent="0.25"/>
    <row r="5337" s="98" customFormat="1" x14ac:dyDescent="0.25"/>
    <row r="5338" s="98" customFormat="1" x14ac:dyDescent="0.25"/>
    <row r="5339" s="98" customFormat="1" x14ac:dyDescent="0.25"/>
    <row r="5340" s="98" customFormat="1" x14ac:dyDescent="0.25"/>
    <row r="5341" s="98" customFormat="1" x14ac:dyDescent="0.25"/>
    <row r="5342" s="98" customFormat="1" x14ac:dyDescent="0.25"/>
    <row r="5343" s="98" customFormat="1" x14ac:dyDescent="0.25"/>
    <row r="5344" s="98" customFormat="1" x14ac:dyDescent="0.25"/>
    <row r="5345" s="98" customFormat="1" x14ac:dyDescent="0.25"/>
    <row r="5346" s="98" customFormat="1" x14ac:dyDescent="0.25"/>
    <row r="5347" s="98" customFormat="1" x14ac:dyDescent="0.25"/>
    <row r="5348" s="98" customFormat="1" x14ac:dyDescent="0.25"/>
    <row r="5349" s="98" customFormat="1" x14ac:dyDescent="0.25"/>
    <row r="5350" s="98" customFormat="1" x14ac:dyDescent="0.25"/>
    <row r="5351" s="98" customFormat="1" x14ac:dyDescent="0.25"/>
    <row r="5352" s="98" customFormat="1" x14ac:dyDescent="0.25"/>
    <row r="5353" s="98" customFormat="1" x14ac:dyDescent="0.25"/>
    <row r="5354" s="98" customFormat="1" x14ac:dyDescent="0.25"/>
    <row r="5355" s="98" customFormat="1" x14ac:dyDescent="0.25"/>
    <row r="5356" s="98" customFormat="1" x14ac:dyDescent="0.25"/>
    <row r="5357" s="98" customFormat="1" x14ac:dyDescent="0.25"/>
    <row r="5358" s="98" customFormat="1" x14ac:dyDescent="0.25"/>
    <row r="5359" s="98" customFormat="1" x14ac:dyDescent="0.25"/>
    <row r="5360" s="98" customFormat="1" x14ac:dyDescent="0.25"/>
    <row r="5361" s="98" customFormat="1" x14ac:dyDescent="0.25"/>
    <row r="5362" s="98" customFormat="1" x14ac:dyDescent="0.25"/>
    <row r="5363" s="98" customFormat="1" x14ac:dyDescent="0.25"/>
    <row r="5364" s="98" customFormat="1" x14ac:dyDescent="0.25"/>
    <row r="5365" s="98" customFormat="1" x14ac:dyDescent="0.25"/>
    <row r="5366" s="98" customFormat="1" x14ac:dyDescent="0.25"/>
    <row r="5367" s="98" customFormat="1" x14ac:dyDescent="0.25"/>
    <row r="5368" s="98" customFormat="1" x14ac:dyDescent="0.25"/>
    <row r="5369" s="98" customFormat="1" x14ac:dyDescent="0.25"/>
    <row r="5370" s="98" customFormat="1" x14ac:dyDescent="0.25"/>
    <row r="5371" s="98" customFormat="1" x14ac:dyDescent="0.25"/>
    <row r="5372" s="98" customFormat="1" x14ac:dyDescent="0.25"/>
    <row r="5373" s="98" customFormat="1" x14ac:dyDescent="0.25"/>
    <row r="5374" s="98" customFormat="1" x14ac:dyDescent="0.25"/>
    <row r="5375" s="98" customFormat="1" x14ac:dyDescent="0.25"/>
    <row r="5376" s="98" customFormat="1" x14ac:dyDescent="0.25"/>
    <row r="5377" s="98" customFormat="1" x14ac:dyDescent="0.25"/>
    <row r="5378" s="98" customFormat="1" x14ac:dyDescent="0.25"/>
    <row r="5379" s="98" customFormat="1" x14ac:dyDescent="0.25"/>
    <row r="5380" s="98" customFormat="1" x14ac:dyDescent="0.25"/>
    <row r="5381" s="98" customFormat="1" x14ac:dyDescent="0.25"/>
    <row r="5382" s="98" customFormat="1" x14ac:dyDescent="0.25"/>
    <row r="5383" s="98" customFormat="1" x14ac:dyDescent="0.25"/>
    <row r="5384" s="98" customFormat="1" x14ac:dyDescent="0.25"/>
    <row r="5385" s="98" customFormat="1" x14ac:dyDescent="0.25"/>
    <row r="5386" s="98" customFormat="1" x14ac:dyDescent="0.25"/>
    <row r="5387" s="98" customFormat="1" x14ac:dyDescent="0.25"/>
    <row r="5388" s="98" customFormat="1" x14ac:dyDescent="0.25"/>
    <row r="5389" s="98" customFormat="1" x14ac:dyDescent="0.25"/>
    <row r="5390" s="98" customFormat="1" x14ac:dyDescent="0.25"/>
    <row r="5391" s="98" customFormat="1" x14ac:dyDescent="0.25"/>
    <row r="5392" s="98" customFormat="1" x14ac:dyDescent="0.25"/>
    <row r="5393" s="98" customFormat="1" x14ac:dyDescent="0.25"/>
    <row r="5394" s="98" customFormat="1" x14ac:dyDescent="0.25"/>
    <row r="5395" s="98" customFormat="1" x14ac:dyDescent="0.25"/>
    <row r="5396" s="98" customFormat="1" x14ac:dyDescent="0.25"/>
    <row r="5397" s="98" customFormat="1" x14ac:dyDescent="0.25"/>
    <row r="5398" s="98" customFormat="1" x14ac:dyDescent="0.25"/>
    <row r="5399" s="98" customFormat="1" x14ac:dyDescent="0.25"/>
    <row r="5400" s="98" customFormat="1" x14ac:dyDescent="0.25"/>
    <row r="5401" s="98" customFormat="1" x14ac:dyDescent="0.25"/>
    <row r="5402" s="98" customFormat="1" x14ac:dyDescent="0.25"/>
    <row r="5403" s="98" customFormat="1" x14ac:dyDescent="0.25"/>
    <row r="5404" s="98" customFormat="1" x14ac:dyDescent="0.25"/>
    <row r="5405" s="98" customFormat="1" x14ac:dyDescent="0.25"/>
    <row r="5406" s="98" customFormat="1" x14ac:dyDescent="0.25"/>
    <row r="5407" s="98" customFormat="1" x14ac:dyDescent="0.25"/>
    <row r="5408" s="98" customFormat="1" x14ac:dyDescent="0.25"/>
    <row r="5409" s="98" customFormat="1" x14ac:dyDescent="0.25"/>
    <row r="5410" s="98" customFormat="1" x14ac:dyDescent="0.25"/>
    <row r="5411" s="98" customFormat="1" x14ac:dyDescent="0.25"/>
    <row r="5412" s="98" customFormat="1" x14ac:dyDescent="0.25"/>
    <row r="5413" s="98" customFormat="1" x14ac:dyDescent="0.25"/>
    <row r="5414" s="98" customFormat="1" x14ac:dyDescent="0.25"/>
    <row r="5415" s="98" customFormat="1" x14ac:dyDescent="0.25"/>
    <row r="5416" s="98" customFormat="1" x14ac:dyDescent="0.25"/>
    <row r="5417" s="98" customFormat="1" x14ac:dyDescent="0.25"/>
    <row r="5418" s="98" customFormat="1" x14ac:dyDescent="0.25"/>
    <row r="5419" s="98" customFormat="1" x14ac:dyDescent="0.25"/>
    <row r="5420" s="98" customFormat="1" x14ac:dyDescent="0.25"/>
    <row r="5421" s="98" customFormat="1" x14ac:dyDescent="0.25"/>
    <row r="5422" s="98" customFormat="1" x14ac:dyDescent="0.25"/>
    <row r="5423" s="98" customFormat="1" x14ac:dyDescent="0.25"/>
    <row r="5424" s="98" customFormat="1" x14ac:dyDescent="0.25"/>
    <row r="5425" s="98" customFormat="1" x14ac:dyDescent="0.25"/>
    <row r="5426" s="98" customFormat="1" x14ac:dyDescent="0.25"/>
    <row r="5427" s="98" customFormat="1" x14ac:dyDescent="0.25"/>
    <row r="5428" s="98" customFormat="1" x14ac:dyDescent="0.25"/>
    <row r="5429" s="98" customFormat="1" x14ac:dyDescent="0.25"/>
    <row r="5430" s="98" customFormat="1" x14ac:dyDescent="0.25"/>
    <row r="5431" s="98" customFormat="1" x14ac:dyDescent="0.25"/>
    <row r="5432" s="98" customFormat="1" x14ac:dyDescent="0.25"/>
    <row r="5433" s="98" customFormat="1" x14ac:dyDescent="0.25"/>
    <row r="5434" s="98" customFormat="1" x14ac:dyDescent="0.25"/>
    <row r="5435" s="98" customFormat="1" x14ac:dyDescent="0.25"/>
    <row r="5436" s="98" customFormat="1" x14ac:dyDescent="0.25"/>
    <row r="5437" s="98" customFormat="1" x14ac:dyDescent="0.25"/>
    <row r="5438" s="98" customFormat="1" x14ac:dyDescent="0.25"/>
    <row r="5439" s="98" customFormat="1" x14ac:dyDescent="0.25"/>
    <row r="5440" s="98" customFormat="1" x14ac:dyDescent="0.25"/>
    <row r="5441" s="98" customFormat="1" x14ac:dyDescent="0.25"/>
    <row r="5442" s="98" customFormat="1" x14ac:dyDescent="0.25"/>
    <row r="5443" s="98" customFormat="1" x14ac:dyDescent="0.25"/>
    <row r="5444" s="98" customFormat="1" x14ac:dyDescent="0.25"/>
    <row r="5445" s="98" customFormat="1" x14ac:dyDescent="0.25"/>
    <row r="5446" s="98" customFormat="1" x14ac:dyDescent="0.25"/>
    <row r="5447" s="98" customFormat="1" x14ac:dyDescent="0.25"/>
    <row r="5448" s="98" customFormat="1" x14ac:dyDescent="0.25"/>
    <row r="5449" s="98" customFormat="1" x14ac:dyDescent="0.25"/>
    <row r="5450" s="98" customFormat="1" x14ac:dyDescent="0.25"/>
    <row r="5451" s="98" customFormat="1" x14ac:dyDescent="0.25"/>
    <row r="5452" s="98" customFormat="1" x14ac:dyDescent="0.25"/>
    <row r="5453" s="98" customFormat="1" x14ac:dyDescent="0.25"/>
    <row r="5454" s="98" customFormat="1" x14ac:dyDescent="0.25"/>
    <row r="5455" s="98" customFormat="1" x14ac:dyDescent="0.25"/>
    <row r="5456" s="98" customFormat="1" x14ac:dyDescent="0.25"/>
    <row r="5457" s="98" customFormat="1" x14ac:dyDescent="0.25"/>
    <row r="5458" s="98" customFormat="1" x14ac:dyDescent="0.25"/>
    <row r="5459" s="98" customFormat="1" x14ac:dyDescent="0.25"/>
    <row r="5460" s="98" customFormat="1" x14ac:dyDescent="0.25"/>
    <row r="5461" s="98" customFormat="1" x14ac:dyDescent="0.25"/>
    <row r="5462" s="98" customFormat="1" x14ac:dyDescent="0.25"/>
    <row r="5463" s="98" customFormat="1" x14ac:dyDescent="0.25"/>
    <row r="5464" s="98" customFormat="1" x14ac:dyDescent="0.25"/>
    <row r="5465" s="98" customFormat="1" x14ac:dyDescent="0.25"/>
    <row r="5466" s="98" customFormat="1" x14ac:dyDescent="0.25"/>
    <row r="5467" s="98" customFormat="1" x14ac:dyDescent="0.25"/>
    <row r="5468" s="98" customFormat="1" x14ac:dyDescent="0.25"/>
    <row r="5469" s="98" customFormat="1" x14ac:dyDescent="0.25"/>
    <row r="5470" s="98" customFormat="1" x14ac:dyDescent="0.25"/>
    <row r="5471" s="98" customFormat="1" x14ac:dyDescent="0.25"/>
    <row r="5472" s="98" customFormat="1" x14ac:dyDescent="0.25"/>
    <row r="5473" s="98" customFormat="1" x14ac:dyDescent="0.25"/>
    <row r="5474" s="98" customFormat="1" x14ac:dyDescent="0.25"/>
    <row r="5475" s="98" customFormat="1" x14ac:dyDescent="0.25"/>
    <row r="5476" s="98" customFormat="1" x14ac:dyDescent="0.25"/>
    <row r="5477" s="98" customFormat="1" x14ac:dyDescent="0.25"/>
    <row r="5478" s="98" customFormat="1" x14ac:dyDescent="0.25"/>
    <row r="5479" s="98" customFormat="1" x14ac:dyDescent="0.25"/>
    <row r="5480" s="98" customFormat="1" x14ac:dyDescent="0.25"/>
    <row r="5481" s="98" customFormat="1" x14ac:dyDescent="0.25"/>
    <row r="5482" s="98" customFormat="1" x14ac:dyDescent="0.25"/>
    <row r="5483" s="98" customFormat="1" x14ac:dyDescent="0.25"/>
    <row r="5484" s="98" customFormat="1" x14ac:dyDescent="0.25"/>
    <row r="5485" s="98" customFormat="1" x14ac:dyDescent="0.25"/>
    <row r="5486" s="98" customFormat="1" x14ac:dyDescent="0.25"/>
    <row r="5487" s="98" customFormat="1" x14ac:dyDescent="0.25"/>
    <row r="5488" s="98" customFormat="1" x14ac:dyDescent="0.25"/>
    <row r="5489" s="98" customFormat="1" x14ac:dyDescent="0.25"/>
    <row r="5490" s="98" customFormat="1" x14ac:dyDescent="0.25"/>
    <row r="5491" s="98" customFormat="1" x14ac:dyDescent="0.25"/>
    <row r="5492" s="98" customFormat="1" x14ac:dyDescent="0.25"/>
    <row r="5493" s="98" customFormat="1" x14ac:dyDescent="0.25"/>
    <row r="5494" s="98" customFormat="1" x14ac:dyDescent="0.25"/>
    <row r="5495" s="98" customFormat="1" x14ac:dyDescent="0.25"/>
    <row r="5496" s="98" customFormat="1" x14ac:dyDescent="0.25"/>
    <row r="5497" s="98" customFormat="1" x14ac:dyDescent="0.25"/>
    <row r="5498" s="98" customFormat="1" x14ac:dyDescent="0.25"/>
    <row r="5499" s="98" customFormat="1" x14ac:dyDescent="0.25"/>
    <row r="5500" s="98" customFormat="1" x14ac:dyDescent="0.25"/>
    <row r="5501" s="98" customFormat="1" x14ac:dyDescent="0.25"/>
    <row r="5502" s="98" customFormat="1" x14ac:dyDescent="0.25"/>
    <row r="5503" s="98" customFormat="1" x14ac:dyDescent="0.25"/>
    <row r="5504" s="98" customFormat="1" x14ac:dyDescent="0.25"/>
    <row r="5505" s="98" customFormat="1" x14ac:dyDescent="0.25"/>
    <row r="5506" s="98" customFormat="1" x14ac:dyDescent="0.25"/>
    <row r="5507" s="98" customFormat="1" x14ac:dyDescent="0.25"/>
    <row r="5508" s="98" customFormat="1" x14ac:dyDescent="0.25"/>
    <row r="5509" s="98" customFormat="1" x14ac:dyDescent="0.25"/>
    <row r="5510" s="98" customFormat="1" x14ac:dyDescent="0.25"/>
    <row r="5511" s="98" customFormat="1" x14ac:dyDescent="0.25"/>
    <row r="5512" s="98" customFormat="1" x14ac:dyDescent="0.25"/>
    <row r="5513" s="98" customFormat="1" x14ac:dyDescent="0.25"/>
    <row r="5514" s="98" customFormat="1" x14ac:dyDescent="0.25"/>
    <row r="5515" s="98" customFormat="1" x14ac:dyDescent="0.25"/>
    <row r="5516" s="98" customFormat="1" x14ac:dyDescent="0.25"/>
    <row r="5517" s="98" customFormat="1" x14ac:dyDescent="0.25"/>
    <row r="5518" s="98" customFormat="1" x14ac:dyDescent="0.25"/>
    <row r="5519" s="98" customFormat="1" x14ac:dyDescent="0.25"/>
    <row r="5520" s="98" customFormat="1" x14ac:dyDescent="0.25"/>
    <row r="5521" s="98" customFormat="1" x14ac:dyDescent="0.25"/>
    <row r="5522" s="98" customFormat="1" x14ac:dyDescent="0.25"/>
    <row r="5523" s="98" customFormat="1" x14ac:dyDescent="0.25"/>
    <row r="5524" s="98" customFormat="1" x14ac:dyDescent="0.25"/>
    <row r="5525" s="98" customFormat="1" x14ac:dyDescent="0.25"/>
    <row r="5526" s="98" customFormat="1" x14ac:dyDescent="0.25"/>
    <row r="5527" s="98" customFormat="1" x14ac:dyDescent="0.25"/>
    <row r="5528" s="98" customFormat="1" x14ac:dyDescent="0.25"/>
    <row r="5529" s="98" customFormat="1" x14ac:dyDescent="0.25"/>
    <row r="5530" s="98" customFormat="1" x14ac:dyDescent="0.25"/>
    <row r="5531" s="98" customFormat="1" x14ac:dyDescent="0.25"/>
    <row r="5532" s="98" customFormat="1" x14ac:dyDescent="0.25"/>
    <row r="5533" s="98" customFormat="1" x14ac:dyDescent="0.25"/>
    <row r="5534" s="98" customFormat="1" x14ac:dyDescent="0.25"/>
    <row r="5535" s="98" customFormat="1" x14ac:dyDescent="0.25"/>
    <row r="5536" s="98" customFormat="1" x14ac:dyDescent="0.25"/>
    <row r="5537" s="98" customFormat="1" x14ac:dyDescent="0.25"/>
    <row r="5538" s="98" customFormat="1" x14ac:dyDescent="0.25"/>
    <row r="5539" s="98" customFormat="1" x14ac:dyDescent="0.25"/>
    <row r="5540" s="98" customFormat="1" x14ac:dyDescent="0.25"/>
    <row r="5541" s="98" customFormat="1" x14ac:dyDescent="0.25"/>
    <row r="5542" s="98" customFormat="1" x14ac:dyDescent="0.25"/>
    <row r="5543" s="98" customFormat="1" x14ac:dyDescent="0.25"/>
    <row r="5544" s="98" customFormat="1" x14ac:dyDescent="0.25"/>
    <row r="5545" s="98" customFormat="1" x14ac:dyDescent="0.25"/>
    <row r="5546" s="98" customFormat="1" x14ac:dyDescent="0.25"/>
    <row r="5547" s="98" customFormat="1" x14ac:dyDescent="0.25"/>
    <row r="5548" s="98" customFormat="1" x14ac:dyDescent="0.25"/>
    <row r="5549" s="98" customFormat="1" x14ac:dyDescent="0.25"/>
    <row r="5550" s="98" customFormat="1" x14ac:dyDescent="0.25"/>
    <row r="5551" s="98" customFormat="1" x14ac:dyDescent="0.25"/>
    <row r="5552" s="98" customFormat="1" x14ac:dyDescent="0.25"/>
    <row r="5553" s="98" customFormat="1" x14ac:dyDescent="0.25"/>
    <row r="5554" s="98" customFormat="1" x14ac:dyDescent="0.25"/>
    <row r="5555" s="98" customFormat="1" x14ac:dyDescent="0.25"/>
    <row r="5556" s="98" customFormat="1" x14ac:dyDescent="0.25"/>
    <row r="5557" s="98" customFormat="1" x14ac:dyDescent="0.25"/>
    <row r="5558" s="98" customFormat="1" x14ac:dyDescent="0.25"/>
    <row r="5559" s="98" customFormat="1" x14ac:dyDescent="0.25"/>
    <row r="5560" s="98" customFormat="1" x14ac:dyDescent="0.25"/>
    <row r="5561" s="98" customFormat="1" x14ac:dyDescent="0.25"/>
    <row r="5562" s="98" customFormat="1" x14ac:dyDescent="0.25"/>
    <row r="5563" s="98" customFormat="1" x14ac:dyDescent="0.25"/>
    <row r="5564" s="98" customFormat="1" x14ac:dyDescent="0.25"/>
    <row r="5565" s="98" customFormat="1" x14ac:dyDescent="0.25"/>
    <row r="5566" s="98" customFormat="1" x14ac:dyDescent="0.25"/>
    <row r="5567" s="98" customFormat="1" x14ac:dyDescent="0.25"/>
    <row r="5568" s="98" customFormat="1" x14ac:dyDescent="0.25"/>
    <row r="5569" s="98" customFormat="1" x14ac:dyDescent="0.25"/>
    <row r="5570" s="98" customFormat="1" x14ac:dyDescent="0.25"/>
    <row r="5571" s="98" customFormat="1" x14ac:dyDescent="0.25"/>
    <row r="5572" s="98" customFormat="1" x14ac:dyDescent="0.25"/>
    <row r="5573" s="98" customFormat="1" x14ac:dyDescent="0.25"/>
    <row r="5574" s="98" customFormat="1" x14ac:dyDescent="0.25"/>
    <row r="5575" s="98" customFormat="1" x14ac:dyDescent="0.25"/>
    <row r="5576" s="98" customFormat="1" x14ac:dyDescent="0.25"/>
    <row r="5577" s="98" customFormat="1" x14ac:dyDescent="0.25"/>
    <row r="5578" s="98" customFormat="1" x14ac:dyDescent="0.25"/>
    <row r="5579" s="98" customFormat="1" x14ac:dyDescent="0.25"/>
    <row r="5580" s="98" customFormat="1" x14ac:dyDescent="0.25"/>
    <row r="5581" s="98" customFormat="1" x14ac:dyDescent="0.25"/>
    <row r="5582" s="98" customFormat="1" x14ac:dyDescent="0.25"/>
    <row r="5583" s="98" customFormat="1" x14ac:dyDescent="0.25"/>
    <row r="5584" s="98" customFormat="1" x14ac:dyDescent="0.25"/>
    <row r="5585" s="98" customFormat="1" x14ac:dyDescent="0.25"/>
    <row r="5586" s="98" customFormat="1" x14ac:dyDescent="0.25"/>
    <row r="5587" s="98" customFormat="1" x14ac:dyDescent="0.25"/>
    <row r="5588" s="98" customFormat="1" x14ac:dyDescent="0.25"/>
    <row r="5589" s="98" customFormat="1" x14ac:dyDescent="0.25"/>
    <row r="5590" s="98" customFormat="1" x14ac:dyDescent="0.25"/>
    <row r="5591" s="98" customFormat="1" x14ac:dyDescent="0.25"/>
    <row r="5592" s="98" customFormat="1" x14ac:dyDescent="0.25"/>
    <row r="5593" s="98" customFormat="1" x14ac:dyDescent="0.25"/>
    <row r="5594" s="98" customFormat="1" x14ac:dyDescent="0.25"/>
    <row r="5595" s="98" customFormat="1" x14ac:dyDescent="0.25"/>
    <row r="5596" s="98" customFormat="1" x14ac:dyDescent="0.25"/>
    <row r="5597" s="98" customFormat="1" x14ac:dyDescent="0.25"/>
    <row r="5598" s="98" customFormat="1" x14ac:dyDescent="0.25"/>
    <row r="5599" s="98" customFormat="1" x14ac:dyDescent="0.25"/>
    <row r="5600" s="98" customFormat="1" x14ac:dyDescent="0.25"/>
    <row r="5601" s="98" customFormat="1" x14ac:dyDescent="0.25"/>
    <row r="5602" s="98" customFormat="1" x14ac:dyDescent="0.25"/>
    <row r="5603" s="98" customFormat="1" x14ac:dyDescent="0.25"/>
    <row r="5604" s="98" customFormat="1" x14ac:dyDescent="0.25"/>
    <row r="5605" s="98" customFormat="1" x14ac:dyDescent="0.25"/>
    <row r="5606" s="98" customFormat="1" x14ac:dyDescent="0.25"/>
    <row r="5607" s="98" customFormat="1" x14ac:dyDescent="0.25"/>
    <row r="5608" s="98" customFormat="1" x14ac:dyDescent="0.25"/>
    <row r="5609" s="98" customFormat="1" x14ac:dyDescent="0.25"/>
    <row r="5610" s="98" customFormat="1" x14ac:dyDescent="0.25"/>
    <row r="5611" s="98" customFormat="1" x14ac:dyDescent="0.25"/>
    <row r="5612" s="98" customFormat="1" x14ac:dyDescent="0.25"/>
    <row r="5613" s="98" customFormat="1" x14ac:dyDescent="0.25"/>
    <row r="5614" s="98" customFormat="1" x14ac:dyDescent="0.25"/>
    <row r="5615" s="98" customFormat="1" x14ac:dyDescent="0.25"/>
    <row r="5616" s="98" customFormat="1" x14ac:dyDescent="0.25"/>
    <row r="5617" s="98" customFormat="1" x14ac:dyDescent="0.25"/>
    <row r="5618" s="98" customFormat="1" x14ac:dyDescent="0.25"/>
    <row r="5619" s="98" customFormat="1" x14ac:dyDescent="0.25"/>
    <row r="5620" s="98" customFormat="1" x14ac:dyDescent="0.25"/>
    <row r="5621" s="98" customFormat="1" x14ac:dyDescent="0.25"/>
    <row r="5622" s="98" customFormat="1" x14ac:dyDescent="0.25"/>
    <row r="5623" s="98" customFormat="1" x14ac:dyDescent="0.25"/>
    <row r="5624" s="98" customFormat="1" x14ac:dyDescent="0.25"/>
    <row r="5625" s="98" customFormat="1" x14ac:dyDescent="0.25"/>
    <row r="5626" s="98" customFormat="1" x14ac:dyDescent="0.25"/>
    <row r="5627" s="98" customFormat="1" x14ac:dyDescent="0.25"/>
    <row r="5628" s="98" customFormat="1" x14ac:dyDescent="0.25"/>
    <row r="5629" s="98" customFormat="1" x14ac:dyDescent="0.25"/>
    <row r="5630" s="98" customFormat="1" x14ac:dyDescent="0.25"/>
    <row r="5631" s="98" customFormat="1" x14ac:dyDescent="0.25"/>
    <row r="5632" s="98" customFormat="1" x14ac:dyDescent="0.25"/>
    <row r="5633" s="98" customFormat="1" x14ac:dyDescent="0.25"/>
    <row r="5634" s="98" customFormat="1" x14ac:dyDescent="0.25"/>
    <row r="5635" s="98" customFormat="1" x14ac:dyDescent="0.25"/>
    <row r="5636" s="98" customFormat="1" x14ac:dyDescent="0.25"/>
    <row r="5637" s="98" customFormat="1" x14ac:dyDescent="0.25"/>
    <row r="5638" s="98" customFormat="1" x14ac:dyDescent="0.25"/>
    <row r="5639" s="98" customFormat="1" x14ac:dyDescent="0.25"/>
    <row r="5640" s="98" customFormat="1" x14ac:dyDescent="0.25"/>
    <row r="5641" s="98" customFormat="1" x14ac:dyDescent="0.25"/>
    <row r="5642" s="98" customFormat="1" x14ac:dyDescent="0.25"/>
    <row r="5643" s="98" customFormat="1" x14ac:dyDescent="0.25"/>
    <row r="5644" s="98" customFormat="1" x14ac:dyDescent="0.25"/>
    <row r="5645" s="98" customFormat="1" x14ac:dyDescent="0.25"/>
    <row r="5646" s="98" customFormat="1" x14ac:dyDescent="0.25"/>
    <row r="5647" s="98" customFormat="1" x14ac:dyDescent="0.25"/>
    <row r="5648" s="98" customFormat="1" x14ac:dyDescent="0.25"/>
    <row r="5649" s="98" customFormat="1" x14ac:dyDescent="0.25"/>
    <row r="5650" s="98" customFormat="1" x14ac:dyDescent="0.25"/>
    <row r="5651" s="98" customFormat="1" x14ac:dyDescent="0.25"/>
    <row r="5652" s="98" customFormat="1" x14ac:dyDescent="0.25"/>
    <row r="5653" s="98" customFormat="1" x14ac:dyDescent="0.25"/>
    <row r="5654" s="98" customFormat="1" x14ac:dyDescent="0.25"/>
    <row r="5655" s="98" customFormat="1" x14ac:dyDescent="0.25"/>
    <row r="5656" s="98" customFormat="1" x14ac:dyDescent="0.25"/>
    <row r="5657" s="98" customFormat="1" x14ac:dyDescent="0.25"/>
    <row r="5658" s="98" customFormat="1" x14ac:dyDescent="0.25"/>
    <row r="5659" s="98" customFormat="1" x14ac:dyDescent="0.25"/>
    <row r="5660" s="98" customFormat="1" x14ac:dyDescent="0.25"/>
    <row r="5661" s="98" customFormat="1" x14ac:dyDescent="0.25"/>
    <row r="5662" s="98" customFormat="1" x14ac:dyDescent="0.25"/>
    <row r="5663" s="98" customFormat="1" x14ac:dyDescent="0.25"/>
    <row r="5664" s="98" customFormat="1" x14ac:dyDescent="0.25"/>
    <row r="5665" s="98" customFormat="1" x14ac:dyDescent="0.25"/>
    <row r="5666" s="98" customFormat="1" x14ac:dyDescent="0.25"/>
    <row r="5667" s="98" customFormat="1" x14ac:dyDescent="0.25"/>
    <row r="5668" s="98" customFormat="1" x14ac:dyDescent="0.25"/>
    <row r="5669" s="98" customFormat="1" x14ac:dyDescent="0.25"/>
    <row r="5670" s="98" customFormat="1" x14ac:dyDescent="0.25"/>
    <row r="5671" s="98" customFormat="1" x14ac:dyDescent="0.25"/>
    <row r="5672" s="98" customFormat="1" x14ac:dyDescent="0.25"/>
    <row r="5673" s="98" customFormat="1" x14ac:dyDescent="0.25"/>
    <row r="5674" s="98" customFormat="1" x14ac:dyDescent="0.25"/>
    <row r="5675" s="98" customFormat="1" x14ac:dyDescent="0.25"/>
    <row r="5676" s="98" customFormat="1" x14ac:dyDescent="0.25"/>
    <row r="5677" s="98" customFormat="1" x14ac:dyDescent="0.25"/>
    <row r="5678" s="98" customFormat="1" x14ac:dyDescent="0.25"/>
    <row r="5679" s="98" customFormat="1" x14ac:dyDescent="0.25"/>
    <row r="5680" s="98" customFormat="1" x14ac:dyDescent="0.25"/>
    <row r="5681" s="98" customFormat="1" x14ac:dyDescent="0.25"/>
    <row r="5682" s="98" customFormat="1" x14ac:dyDescent="0.25"/>
    <row r="5683" s="98" customFormat="1" x14ac:dyDescent="0.25"/>
    <row r="5684" s="98" customFormat="1" x14ac:dyDescent="0.25"/>
    <row r="5685" s="98" customFormat="1" x14ac:dyDescent="0.25"/>
    <row r="5686" s="98" customFormat="1" x14ac:dyDescent="0.25"/>
    <row r="5687" s="98" customFormat="1" x14ac:dyDescent="0.25"/>
    <row r="5688" s="98" customFormat="1" x14ac:dyDescent="0.25"/>
    <row r="5689" s="98" customFormat="1" x14ac:dyDescent="0.25"/>
    <row r="5690" s="98" customFormat="1" x14ac:dyDescent="0.25"/>
    <row r="5691" s="98" customFormat="1" x14ac:dyDescent="0.25"/>
    <row r="5692" s="98" customFormat="1" x14ac:dyDescent="0.25"/>
    <row r="5693" s="98" customFormat="1" x14ac:dyDescent="0.25"/>
    <row r="5694" s="98" customFormat="1" x14ac:dyDescent="0.25"/>
    <row r="5695" s="98" customFormat="1" x14ac:dyDescent="0.25"/>
    <row r="5696" s="98" customFormat="1" x14ac:dyDescent="0.25"/>
    <row r="5697" s="98" customFormat="1" x14ac:dyDescent="0.25"/>
    <row r="5698" s="98" customFormat="1" x14ac:dyDescent="0.25"/>
    <row r="5699" s="98" customFormat="1" x14ac:dyDescent="0.25"/>
    <row r="5700" s="98" customFormat="1" x14ac:dyDescent="0.25"/>
    <row r="5701" s="98" customFormat="1" x14ac:dyDescent="0.25"/>
    <row r="5702" s="98" customFormat="1" x14ac:dyDescent="0.25"/>
    <row r="5703" s="98" customFormat="1" x14ac:dyDescent="0.25"/>
    <row r="5704" s="98" customFormat="1" x14ac:dyDescent="0.25"/>
    <row r="5705" s="98" customFormat="1" x14ac:dyDescent="0.25"/>
    <row r="5706" s="98" customFormat="1" x14ac:dyDescent="0.25"/>
    <row r="5707" s="98" customFormat="1" x14ac:dyDescent="0.25"/>
    <row r="5708" s="98" customFormat="1" x14ac:dyDescent="0.25"/>
    <row r="5709" s="98" customFormat="1" x14ac:dyDescent="0.25"/>
    <row r="5710" s="98" customFormat="1" x14ac:dyDescent="0.25"/>
    <row r="5711" s="98" customFormat="1" x14ac:dyDescent="0.25"/>
    <row r="5712" s="98" customFormat="1" x14ac:dyDescent="0.25"/>
    <row r="5713" s="98" customFormat="1" x14ac:dyDescent="0.25"/>
    <row r="5714" s="98" customFormat="1" x14ac:dyDescent="0.25"/>
    <row r="5715" s="98" customFormat="1" x14ac:dyDescent="0.25"/>
    <row r="5716" s="98" customFormat="1" x14ac:dyDescent="0.25"/>
    <row r="5717" s="98" customFormat="1" x14ac:dyDescent="0.25"/>
    <row r="5718" s="98" customFormat="1" x14ac:dyDescent="0.25"/>
    <row r="5719" s="98" customFormat="1" x14ac:dyDescent="0.25"/>
    <row r="5720" s="98" customFormat="1" x14ac:dyDescent="0.25"/>
    <row r="5721" s="98" customFormat="1" x14ac:dyDescent="0.25"/>
    <row r="5722" s="98" customFormat="1" x14ac:dyDescent="0.25"/>
    <row r="5723" s="98" customFormat="1" x14ac:dyDescent="0.25"/>
    <row r="5724" s="98" customFormat="1" x14ac:dyDescent="0.25"/>
    <row r="5725" s="98" customFormat="1" x14ac:dyDescent="0.25"/>
    <row r="5726" s="98" customFormat="1" x14ac:dyDescent="0.25"/>
    <row r="5727" s="98" customFormat="1" x14ac:dyDescent="0.25"/>
    <row r="5728" s="98" customFormat="1" x14ac:dyDescent="0.25"/>
    <row r="5729" s="98" customFormat="1" x14ac:dyDescent="0.25"/>
    <row r="5730" s="98" customFormat="1" x14ac:dyDescent="0.25"/>
    <row r="5731" s="98" customFormat="1" x14ac:dyDescent="0.25"/>
    <row r="5732" s="98" customFormat="1" x14ac:dyDescent="0.25"/>
    <row r="5733" s="98" customFormat="1" x14ac:dyDescent="0.25"/>
    <row r="5734" s="98" customFormat="1" x14ac:dyDescent="0.25"/>
    <row r="5735" s="98" customFormat="1" x14ac:dyDescent="0.25"/>
    <row r="5736" s="98" customFormat="1" x14ac:dyDescent="0.25"/>
    <row r="5737" s="98" customFormat="1" x14ac:dyDescent="0.25"/>
    <row r="5738" s="98" customFormat="1" x14ac:dyDescent="0.25"/>
    <row r="5739" s="98" customFormat="1" x14ac:dyDescent="0.25"/>
    <row r="5740" s="98" customFormat="1" x14ac:dyDescent="0.25"/>
    <row r="5741" s="98" customFormat="1" x14ac:dyDescent="0.25"/>
    <row r="5742" s="98" customFormat="1" x14ac:dyDescent="0.25"/>
    <row r="5743" s="98" customFormat="1" x14ac:dyDescent="0.25"/>
    <row r="5744" s="98" customFormat="1" x14ac:dyDescent="0.25"/>
    <row r="5745" s="98" customFormat="1" x14ac:dyDescent="0.25"/>
    <row r="5746" s="98" customFormat="1" x14ac:dyDescent="0.25"/>
    <row r="5747" s="98" customFormat="1" x14ac:dyDescent="0.25"/>
    <row r="5748" s="98" customFormat="1" x14ac:dyDescent="0.25"/>
    <row r="5749" s="98" customFormat="1" x14ac:dyDescent="0.25"/>
    <row r="5750" s="98" customFormat="1" x14ac:dyDescent="0.25"/>
    <row r="5751" s="98" customFormat="1" x14ac:dyDescent="0.25"/>
    <row r="5752" s="98" customFormat="1" x14ac:dyDescent="0.25"/>
    <row r="5753" s="98" customFormat="1" x14ac:dyDescent="0.25"/>
    <row r="5754" s="98" customFormat="1" x14ac:dyDescent="0.25"/>
    <row r="5755" s="98" customFormat="1" x14ac:dyDescent="0.25"/>
    <row r="5756" s="98" customFormat="1" x14ac:dyDescent="0.25"/>
    <row r="5757" s="98" customFormat="1" x14ac:dyDescent="0.25"/>
    <row r="5758" s="98" customFormat="1" x14ac:dyDescent="0.25"/>
    <row r="5759" s="98" customFormat="1" x14ac:dyDescent="0.25"/>
    <row r="5760" s="98" customFormat="1" x14ac:dyDescent="0.25"/>
    <row r="5761" s="98" customFormat="1" x14ac:dyDescent="0.25"/>
    <row r="5762" s="98" customFormat="1" x14ac:dyDescent="0.25"/>
    <row r="5763" s="98" customFormat="1" x14ac:dyDescent="0.25"/>
    <row r="5764" s="98" customFormat="1" x14ac:dyDescent="0.25"/>
    <row r="5765" s="98" customFormat="1" x14ac:dyDescent="0.25"/>
    <row r="5766" s="98" customFormat="1" x14ac:dyDescent="0.25"/>
    <row r="5767" s="98" customFormat="1" x14ac:dyDescent="0.25"/>
    <row r="5768" s="98" customFormat="1" x14ac:dyDescent="0.25"/>
    <row r="5769" s="98" customFormat="1" x14ac:dyDescent="0.25"/>
    <row r="5770" s="98" customFormat="1" x14ac:dyDescent="0.25"/>
    <row r="5771" s="98" customFormat="1" x14ac:dyDescent="0.25"/>
    <row r="5772" s="98" customFormat="1" x14ac:dyDescent="0.25"/>
    <row r="5773" s="98" customFormat="1" x14ac:dyDescent="0.25"/>
    <row r="5774" s="98" customFormat="1" x14ac:dyDescent="0.25"/>
    <row r="5775" s="98" customFormat="1" x14ac:dyDescent="0.25"/>
    <row r="5776" s="98" customFormat="1" x14ac:dyDescent="0.25"/>
    <row r="5777" s="98" customFormat="1" x14ac:dyDescent="0.25"/>
    <row r="5778" s="98" customFormat="1" x14ac:dyDescent="0.25"/>
    <row r="5779" s="98" customFormat="1" x14ac:dyDescent="0.25"/>
    <row r="5780" s="98" customFormat="1" x14ac:dyDescent="0.25"/>
    <row r="5781" s="98" customFormat="1" x14ac:dyDescent="0.25"/>
    <row r="5782" s="98" customFormat="1" x14ac:dyDescent="0.25"/>
    <row r="5783" s="98" customFormat="1" x14ac:dyDescent="0.25"/>
    <row r="5784" s="98" customFormat="1" x14ac:dyDescent="0.25"/>
    <row r="5785" s="98" customFormat="1" x14ac:dyDescent="0.25"/>
    <row r="5786" s="98" customFormat="1" x14ac:dyDescent="0.25"/>
    <row r="5787" s="98" customFormat="1" x14ac:dyDescent="0.25"/>
    <row r="5788" s="98" customFormat="1" x14ac:dyDescent="0.25"/>
    <row r="5789" s="98" customFormat="1" x14ac:dyDescent="0.25"/>
    <row r="5790" s="98" customFormat="1" x14ac:dyDescent="0.25"/>
    <row r="5791" s="98" customFormat="1" x14ac:dyDescent="0.25"/>
    <row r="5792" s="98" customFormat="1" x14ac:dyDescent="0.25"/>
    <row r="5793" s="98" customFormat="1" x14ac:dyDescent="0.25"/>
    <row r="5794" s="98" customFormat="1" x14ac:dyDescent="0.25"/>
    <row r="5795" s="98" customFormat="1" x14ac:dyDescent="0.25"/>
    <row r="5796" s="98" customFormat="1" x14ac:dyDescent="0.25"/>
    <row r="5797" s="98" customFormat="1" x14ac:dyDescent="0.25"/>
    <row r="5798" s="98" customFormat="1" x14ac:dyDescent="0.25"/>
    <row r="5799" s="98" customFormat="1" x14ac:dyDescent="0.25"/>
    <row r="5800" s="98" customFormat="1" x14ac:dyDescent="0.25"/>
    <row r="5801" s="98" customFormat="1" x14ac:dyDescent="0.25"/>
    <row r="5802" s="98" customFormat="1" x14ac:dyDescent="0.25"/>
    <row r="5803" s="98" customFormat="1" x14ac:dyDescent="0.25"/>
    <row r="5804" s="98" customFormat="1" x14ac:dyDescent="0.25"/>
    <row r="5805" s="98" customFormat="1" x14ac:dyDescent="0.25"/>
    <row r="5806" s="98" customFormat="1" x14ac:dyDescent="0.25"/>
    <row r="5807" s="98" customFormat="1" x14ac:dyDescent="0.25"/>
    <row r="5808" s="98" customFormat="1" x14ac:dyDescent="0.25"/>
    <row r="5809" s="98" customFormat="1" x14ac:dyDescent="0.25"/>
    <row r="5810" s="98" customFormat="1" x14ac:dyDescent="0.25"/>
    <row r="5811" s="98" customFormat="1" x14ac:dyDescent="0.25"/>
    <row r="5812" s="98" customFormat="1" x14ac:dyDescent="0.25"/>
    <row r="5813" s="98" customFormat="1" x14ac:dyDescent="0.25"/>
    <row r="5814" s="98" customFormat="1" x14ac:dyDescent="0.25"/>
    <row r="5815" s="98" customFormat="1" x14ac:dyDescent="0.25"/>
    <row r="5816" s="98" customFormat="1" x14ac:dyDescent="0.25"/>
    <row r="5817" s="98" customFormat="1" x14ac:dyDescent="0.25"/>
    <row r="5818" s="98" customFormat="1" x14ac:dyDescent="0.25"/>
    <row r="5819" s="98" customFormat="1" x14ac:dyDescent="0.25"/>
    <row r="5820" s="98" customFormat="1" x14ac:dyDescent="0.25"/>
    <row r="5821" s="98" customFormat="1" x14ac:dyDescent="0.25"/>
    <row r="5822" s="98" customFormat="1" x14ac:dyDescent="0.25"/>
    <row r="5823" s="98" customFormat="1" x14ac:dyDescent="0.25"/>
    <row r="5824" s="98" customFormat="1" x14ac:dyDescent="0.25"/>
    <row r="5825" s="98" customFormat="1" x14ac:dyDescent="0.25"/>
    <row r="5826" s="98" customFormat="1" x14ac:dyDescent="0.25"/>
    <row r="5827" s="98" customFormat="1" x14ac:dyDescent="0.25"/>
    <row r="5828" s="98" customFormat="1" x14ac:dyDescent="0.25"/>
    <row r="5829" s="98" customFormat="1" x14ac:dyDescent="0.25"/>
    <row r="5830" s="98" customFormat="1" x14ac:dyDescent="0.25"/>
    <row r="5831" s="98" customFormat="1" x14ac:dyDescent="0.25"/>
    <row r="5832" s="98" customFormat="1" x14ac:dyDescent="0.25"/>
    <row r="5833" s="98" customFormat="1" x14ac:dyDescent="0.25"/>
    <row r="5834" s="98" customFormat="1" x14ac:dyDescent="0.25"/>
    <row r="5835" s="98" customFormat="1" x14ac:dyDescent="0.25"/>
    <row r="5836" s="98" customFormat="1" x14ac:dyDescent="0.25"/>
    <row r="5837" s="98" customFormat="1" x14ac:dyDescent="0.25"/>
    <row r="5838" s="98" customFormat="1" x14ac:dyDescent="0.25"/>
    <row r="5839" s="98" customFormat="1" x14ac:dyDescent="0.25"/>
    <row r="5840" s="98" customFormat="1" x14ac:dyDescent="0.25"/>
    <row r="5841" s="98" customFormat="1" x14ac:dyDescent="0.25"/>
    <row r="5842" s="98" customFormat="1" x14ac:dyDescent="0.25"/>
    <row r="5843" s="98" customFormat="1" x14ac:dyDescent="0.25"/>
    <row r="5844" s="98" customFormat="1" x14ac:dyDescent="0.25"/>
    <row r="5845" s="98" customFormat="1" x14ac:dyDescent="0.25"/>
    <row r="5846" s="98" customFormat="1" x14ac:dyDescent="0.25"/>
    <row r="5847" s="98" customFormat="1" x14ac:dyDescent="0.25"/>
    <row r="5848" s="98" customFormat="1" x14ac:dyDescent="0.25"/>
    <row r="5849" s="98" customFormat="1" x14ac:dyDescent="0.25"/>
    <row r="5850" s="98" customFormat="1" x14ac:dyDescent="0.25"/>
    <row r="5851" s="98" customFormat="1" x14ac:dyDescent="0.25"/>
    <row r="5852" s="98" customFormat="1" x14ac:dyDescent="0.25"/>
    <row r="5853" s="98" customFormat="1" x14ac:dyDescent="0.25"/>
    <row r="5854" s="98" customFormat="1" x14ac:dyDescent="0.25"/>
    <row r="5855" s="98" customFormat="1" x14ac:dyDescent="0.25"/>
    <row r="5856" s="98" customFormat="1" x14ac:dyDescent="0.25"/>
    <row r="5857" s="98" customFormat="1" x14ac:dyDescent="0.25"/>
    <row r="5858" s="98" customFormat="1" x14ac:dyDescent="0.25"/>
    <row r="5859" s="98" customFormat="1" x14ac:dyDescent="0.25"/>
    <row r="5860" s="98" customFormat="1" x14ac:dyDescent="0.25"/>
    <row r="5861" s="98" customFormat="1" x14ac:dyDescent="0.25"/>
    <row r="5862" s="98" customFormat="1" x14ac:dyDescent="0.25"/>
    <row r="5863" s="98" customFormat="1" x14ac:dyDescent="0.25"/>
    <row r="5864" s="98" customFormat="1" x14ac:dyDescent="0.25"/>
    <row r="5865" s="98" customFormat="1" x14ac:dyDescent="0.25"/>
    <row r="5866" s="98" customFormat="1" x14ac:dyDescent="0.25"/>
    <row r="5867" s="98" customFormat="1" x14ac:dyDescent="0.25"/>
    <row r="5868" s="98" customFormat="1" x14ac:dyDescent="0.25"/>
    <row r="5869" s="98" customFormat="1" x14ac:dyDescent="0.25"/>
    <row r="5870" s="98" customFormat="1" x14ac:dyDescent="0.25"/>
    <row r="5871" s="98" customFormat="1" x14ac:dyDescent="0.25"/>
    <row r="5872" s="98" customFormat="1" x14ac:dyDescent="0.25"/>
    <row r="5873" s="98" customFormat="1" x14ac:dyDescent="0.25"/>
    <row r="5874" s="98" customFormat="1" x14ac:dyDescent="0.25"/>
    <row r="5875" s="98" customFormat="1" x14ac:dyDescent="0.25"/>
    <row r="5876" s="98" customFormat="1" x14ac:dyDescent="0.25"/>
    <row r="5877" s="98" customFormat="1" x14ac:dyDescent="0.25"/>
    <row r="5878" s="98" customFormat="1" x14ac:dyDescent="0.25"/>
    <row r="5879" s="98" customFormat="1" x14ac:dyDescent="0.25"/>
    <row r="5880" s="98" customFormat="1" x14ac:dyDescent="0.25"/>
    <row r="5881" s="98" customFormat="1" x14ac:dyDescent="0.25"/>
    <row r="5882" s="98" customFormat="1" x14ac:dyDescent="0.25"/>
    <row r="5883" s="98" customFormat="1" x14ac:dyDescent="0.25"/>
    <row r="5884" s="98" customFormat="1" x14ac:dyDescent="0.25"/>
    <row r="5885" s="98" customFormat="1" x14ac:dyDescent="0.25"/>
    <row r="5886" s="98" customFormat="1" x14ac:dyDescent="0.25"/>
    <row r="5887" s="98" customFormat="1" x14ac:dyDescent="0.25"/>
    <row r="5888" s="98" customFormat="1" x14ac:dyDescent="0.25"/>
    <row r="5889" s="98" customFormat="1" x14ac:dyDescent="0.25"/>
    <row r="5890" s="98" customFormat="1" x14ac:dyDescent="0.25"/>
    <row r="5891" s="98" customFormat="1" x14ac:dyDescent="0.25"/>
    <row r="5892" s="98" customFormat="1" x14ac:dyDescent="0.25"/>
    <row r="5893" s="98" customFormat="1" x14ac:dyDescent="0.25"/>
    <row r="5894" s="98" customFormat="1" x14ac:dyDescent="0.25"/>
    <row r="5895" s="98" customFormat="1" x14ac:dyDescent="0.25"/>
    <row r="5896" s="98" customFormat="1" x14ac:dyDescent="0.25"/>
    <row r="5897" s="98" customFormat="1" x14ac:dyDescent="0.25"/>
    <row r="5898" s="98" customFormat="1" x14ac:dyDescent="0.25"/>
    <row r="5899" s="98" customFormat="1" x14ac:dyDescent="0.25"/>
    <row r="5900" s="98" customFormat="1" x14ac:dyDescent="0.25"/>
    <row r="5901" s="98" customFormat="1" x14ac:dyDescent="0.25"/>
    <row r="5902" s="98" customFormat="1" x14ac:dyDescent="0.25"/>
    <row r="5903" s="98" customFormat="1" x14ac:dyDescent="0.25"/>
    <row r="5904" s="98" customFormat="1" x14ac:dyDescent="0.25"/>
    <row r="5905" s="98" customFormat="1" x14ac:dyDescent="0.25"/>
    <row r="5906" s="98" customFormat="1" x14ac:dyDescent="0.25"/>
    <row r="5907" s="98" customFormat="1" x14ac:dyDescent="0.25"/>
    <row r="5908" s="98" customFormat="1" x14ac:dyDescent="0.25"/>
    <row r="5909" s="98" customFormat="1" x14ac:dyDescent="0.25"/>
    <row r="5910" s="98" customFormat="1" x14ac:dyDescent="0.25"/>
    <row r="5911" s="98" customFormat="1" x14ac:dyDescent="0.25"/>
    <row r="5912" s="98" customFormat="1" x14ac:dyDescent="0.25"/>
    <row r="5913" s="98" customFormat="1" x14ac:dyDescent="0.25"/>
    <row r="5914" s="98" customFormat="1" x14ac:dyDescent="0.25"/>
    <row r="5915" s="98" customFormat="1" x14ac:dyDescent="0.25"/>
    <row r="5916" s="98" customFormat="1" x14ac:dyDescent="0.25"/>
    <row r="5917" s="98" customFormat="1" x14ac:dyDescent="0.25"/>
    <row r="5918" s="98" customFormat="1" x14ac:dyDescent="0.25"/>
    <row r="5919" s="98" customFormat="1" x14ac:dyDescent="0.25"/>
    <row r="5920" s="98" customFormat="1" x14ac:dyDescent="0.25"/>
    <row r="5921" s="98" customFormat="1" x14ac:dyDescent="0.25"/>
    <row r="5922" s="98" customFormat="1" x14ac:dyDescent="0.25"/>
    <row r="5923" s="98" customFormat="1" x14ac:dyDescent="0.25"/>
    <row r="5924" s="98" customFormat="1" x14ac:dyDescent="0.25"/>
    <row r="5925" s="98" customFormat="1" x14ac:dyDescent="0.25"/>
    <row r="5926" s="98" customFormat="1" x14ac:dyDescent="0.25"/>
    <row r="5927" s="98" customFormat="1" x14ac:dyDescent="0.25"/>
    <row r="5928" s="98" customFormat="1" x14ac:dyDescent="0.25"/>
    <row r="5929" s="98" customFormat="1" x14ac:dyDescent="0.25"/>
    <row r="5930" s="98" customFormat="1" x14ac:dyDescent="0.25"/>
    <row r="5931" s="98" customFormat="1" x14ac:dyDescent="0.25"/>
    <row r="5932" s="98" customFormat="1" x14ac:dyDescent="0.25"/>
    <row r="5933" s="98" customFormat="1" x14ac:dyDescent="0.25"/>
    <row r="5934" s="98" customFormat="1" x14ac:dyDescent="0.25"/>
    <row r="5935" s="98" customFormat="1" x14ac:dyDescent="0.25"/>
    <row r="5936" s="98" customFormat="1" x14ac:dyDescent="0.25"/>
    <row r="5937" s="98" customFormat="1" x14ac:dyDescent="0.25"/>
    <row r="5938" s="98" customFormat="1" x14ac:dyDescent="0.25"/>
    <row r="5939" s="98" customFormat="1" x14ac:dyDescent="0.25"/>
    <row r="5940" s="98" customFormat="1" x14ac:dyDescent="0.25"/>
    <row r="5941" s="98" customFormat="1" x14ac:dyDescent="0.25"/>
    <row r="5942" s="98" customFormat="1" x14ac:dyDescent="0.25"/>
    <row r="5943" s="98" customFormat="1" x14ac:dyDescent="0.25"/>
    <row r="5944" s="98" customFormat="1" x14ac:dyDescent="0.25"/>
    <row r="5945" s="98" customFormat="1" x14ac:dyDescent="0.25"/>
    <row r="5946" s="98" customFormat="1" x14ac:dyDescent="0.25"/>
    <row r="5947" s="98" customFormat="1" x14ac:dyDescent="0.25"/>
    <row r="5948" s="98" customFormat="1" x14ac:dyDescent="0.25"/>
    <row r="5949" s="98" customFormat="1" x14ac:dyDescent="0.25"/>
    <row r="5950" s="98" customFormat="1" x14ac:dyDescent="0.25"/>
    <row r="5951" s="98" customFormat="1" x14ac:dyDescent="0.25"/>
    <row r="5952" s="98" customFormat="1" x14ac:dyDescent="0.25"/>
    <row r="5953" s="98" customFormat="1" x14ac:dyDescent="0.25"/>
    <row r="5954" s="98" customFormat="1" x14ac:dyDescent="0.25"/>
    <row r="5955" s="98" customFormat="1" x14ac:dyDescent="0.25"/>
    <row r="5956" s="98" customFormat="1" x14ac:dyDescent="0.25"/>
    <row r="5957" s="98" customFormat="1" x14ac:dyDescent="0.25"/>
    <row r="5958" s="98" customFormat="1" x14ac:dyDescent="0.25"/>
    <row r="5959" s="98" customFormat="1" x14ac:dyDescent="0.25"/>
    <row r="5960" s="98" customFormat="1" x14ac:dyDescent="0.25"/>
    <row r="5961" s="98" customFormat="1" x14ac:dyDescent="0.25"/>
    <row r="5962" s="98" customFormat="1" x14ac:dyDescent="0.25"/>
    <row r="5963" s="98" customFormat="1" x14ac:dyDescent="0.25"/>
    <row r="5964" s="98" customFormat="1" x14ac:dyDescent="0.25"/>
    <row r="5965" s="98" customFormat="1" x14ac:dyDescent="0.25"/>
    <row r="5966" s="98" customFormat="1" x14ac:dyDescent="0.25"/>
    <row r="5967" s="98" customFormat="1" x14ac:dyDescent="0.25"/>
    <row r="5968" s="98" customFormat="1" x14ac:dyDescent="0.25"/>
    <row r="5969" s="98" customFormat="1" x14ac:dyDescent="0.25"/>
    <row r="5970" s="98" customFormat="1" x14ac:dyDescent="0.25"/>
    <row r="5971" s="98" customFormat="1" x14ac:dyDescent="0.25"/>
    <row r="5972" s="98" customFormat="1" x14ac:dyDescent="0.25"/>
    <row r="5973" s="98" customFormat="1" x14ac:dyDescent="0.25"/>
    <row r="5974" s="98" customFormat="1" x14ac:dyDescent="0.25"/>
    <row r="5975" s="98" customFormat="1" x14ac:dyDescent="0.25"/>
    <row r="5976" s="98" customFormat="1" x14ac:dyDescent="0.25"/>
    <row r="5977" s="98" customFormat="1" x14ac:dyDescent="0.25"/>
    <row r="5978" s="98" customFormat="1" x14ac:dyDescent="0.25"/>
    <row r="5979" s="98" customFormat="1" x14ac:dyDescent="0.25"/>
    <row r="5980" s="98" customFormat="1" x14ac:dyDescent="0.25"/>
    <row r="5981" s="98" customFormat="1" x14ac:dyDescent="0.25"/>
    <row r="5982" s="98" customFormat="1" x14ac:dyDescent="0.25"/>
    <row r="5983" s="98" customFormat="1" x14ac:dyDescent="0.25"/>
    <row r="5984" s="98" customFormat="1" x14ac:dyDescent="0.25"/>
    <row r="5985" s="98" customFormat="1" x14ac:dyDescent="0.25"/>
    <row r="5986" s="98" customFormat="1" x14ac:dyDescent="0.25"/>
    <row r="5987" s="98" customFormat="1" x14ac:dyDescent="0.25"/>
    <row r="5988" s="98" customFormat="1" x14ac:dyDescent="0.25"/>
    <row r="5989" s="98" customFormat="1" x14ac:dyDescent="0.25"/>
    <row r="5990" s="98" customFormat="1" x14ac:dyDescent="0.25"/>
    <row r="5991" s="98" customFormat="1" x14ac:dyDescent="0.25"/>
    <row r="5992" s="98" customFormat="1" x14ac:dyDescent="0.25"/>
    <row r="5993" s="98" customFormat="1" x14ac:dyDescent="0.25"/>
    <row r="5994" s="98" customFormat="1" x14ac:dyDescent="0.25"/>
    <row r="5995" s="98" customFormat="1" x14ac:dyDescent="0.25"/>
    <row r="5996" s="98" customFormat="1" x14ac:dyDescent="0.25"/>
    <row r="5997" s="98" customFormat="1" x14ac:dyDescent="0.25"/>
    <row r="5998" s="98" customFormat="1" x14ac:dyDescent="0.25"/>
    <row r="5999" s="98" customFormat="1" x14ac:dyDescent="0.25"/>
    <row r="6000" s="98" customFormat="1" x14ac:dyDescent="0.25"/>
    <row r="6001" s="98" customFormat="1" x14ac:dyDescent="0.25"/>
    <row r="6002" s="98" customFormat="1" x14ac:dyDescent="0.25"/>
    <row r="6003" s="98" customFormat="1" x14ac:dyDescent="0.25"/>
    <row r="6004" s="98" customFormat="1" x14ac:dyDescent="0.25"/>
    <row r="6005" s="98" customFormat="1" x14ac:dyDescent="0.25"/>
    <row r="6006" s="98" customFormat="1" x14ac:dyDescent="0.25"/>
    <row r="6007" s="98" customFormat="1" x14ac:dyDescent="0.25"/>
    <row r="6008" s="98" customFormat="1" x14ac:dyDescent="0.25"/>
    <row r="6009" s="98" customFormat="1" x14ac:dyDescent="0.25"/>
    <row r="6010" s="98" customFormat="1" x14ac:dyDescent="0.25"/>
    <row r="6011" s="98" customFormat="1" x14ac:dyDescent="0.25"/>
    <row r="6012" s="98" customFormat="1" x14ac:dyDescent="0.25"/>
    <row r="6013" s="98" customFormat="1" x14ac:dyDescent="0.25"/>
    <row r="6014" s="98" customFormat="1" x14ac:dyDescent="0.25"/>
    <row r="6015" s="98" customFormat="1" x14ac:dyDescent="0.25"/>
    <row r="6016" s="98" customFormat="1" x14ac:dyDescent="0.25"/>
    <row r="6017" s="98" customFormat="1" x14ac:dyDescent="0.25"/>
    <row r="6018" s="98" customFormat="1" x14ac:dyDescent="0.25"/>
    <row r="6019" s="98" customFormat="1" x14ac:dyDescent="0.25"/>
    <row r="6020" s="98" customFormat="1" x14ac:dyDescent="0.25"/>
    <row r="6021" s="98" customFormat="1" x14ac:dyDescent="0.25"/>
    <row r="6022" s="98" customFormat="1" x14ac:dyDescent="0.25"/>
    <row r="6023" s="98" customFormat="1" x14ac:dyDescent="0.25"/>
    <row r="6024" s="98" customFormat="1" x14ac:dyDescent="0.25"/>
    <row r="6025" s="98" customFormat="1" x14ac:dyDescent="0.25"/>
    <row r="6026" s="98" customFormat="1" x14ac:dyDescent="0.25"/>
    <row r="6027" s="98" customFormat="1" x14ac:dyDescent="0.25"/>
    <row r="6028" s="98" customFormat="1" x14ac:dyDescent="0.25"/>
    <row r="6029" s="98" customFormat="1" x14ac:dyDescent="0.25"/>
    <row r="6030" s="98" customFormat="1" x14ac:dyDescent="0.25"/>
    <row r="6031" s="98" customFormat="1" x14ac:dyDescent="0.25"/>
    <row r="6032" s="98" customFormat="1" x14ac:dyDescent="0.25"/>
    <row r="6033" s="98" customFormat="1" x14ac:dyDescent="0.25"/>
    <row r="6034" s="98" customFormat="1" x14ac:dyDescent="0.25"/>
    <row r="6035" s="98" customFormat="1" x14ac:dyDescent="0.25"/>
    <row r="6036" s="98" customFormat="1" x14ac:dyDescent="0.25"/>
    <row r="6037" s="98" customFormat="1" x14ac:dyDescent="0.25"/>
    <row r="6038" s="98" customFormat="1" x14ac:dyDescent="0.25"/>
    <row r="6039" s="98" customFormat="1" x14ac:dyDescent="0.25"/>
    <row r="6040" s="98" customFormat="1" x14ac:dyDescent="0.25"/>
    <row r="6041" s="98" customFormat="1" x14ac:dyDescent="0.25"/>
    <row r="6042" s="98" customFormat="1" x14ac:dyDescent="0.25"/>
    <row r="6043" s="98" customFormat="1" x14ac:dyDescent="0.25"/>
    <row r="6044" s="98" customFormat="1" x14ac:dyDescent="0.25"/>
    <row r="6045" s="98" customFormat="1" x14ac:dyDescent="0.25"/>
    <row r="6046" s="98" customFormat="1" x14ac:dyDescent="0.25"/>
    <row r="6047" s="98" customFormat="1" x14ac:dyDescent="0.25"/>
    <row r="6048" s="98" customFormat="1" x14ac:dyDescent="0.25"/>
    <row r="6049" s="98" customFormat="1" x14ac:dyDescent="0.25"/>
    <row r="6050" s="98" customFormat="1" x14ac:dyDescent="0.25"/>
    <row r="6051" s="98" customFormat="1" x14ac:dyDescent="0.25"/>
    <row r="6052" s="98" customFormat="1" x14ac:dyDescent="0.25"/>
    <row r="6053" s="98" customFormat="1" x14ac:dyDescent="0.25"/>
    <row r="6054" s="98" customFormat="1" x14ac:dyDescent="0.25"/>
    <row r="6055" s="98" customFormat="1" x14ac:dyDescent="0.25"/>
    <row r="6056" s="98" customFormat="1" x14ac:dyDescent="0.25"/>
    <row r="6057" s="98" customFormat="1" x14ac:dyDescent="0.25"/>
    <row r="6058" s="98" customFormat="1" x14ac:dyDescent="0.25"/>
    <row r="6059" s="98" customFormat="1" x14ac:dyDescent="0.25"/>
    <row r="6060" s="98" customFormat="1" x14ac:dyDescent="0.25"/>
    <row r="6061" s="98" customFormat="1" x14ac:dyDescent="0.25"/>
    <row r="6062" s="98" customFormat="1" x14ac:dyDescent="0.25"/>
    <row r="6063" s="98" customFormat="1" x14ac:dyDescent="0.25"/>
    <row r="6064" s="98" customFormat="1" x14ac:dyDescent="0.25"/>
    <row r="6065" s="98" customFormat="1" x14ac:dyDescent="0.25"/>
    <row r="6066" s="98" customFormat="1" x14ac:dyDescent="0.25"/>
    <row r="6067" s="98" customFormat="1" x14ac:dyDescent="0.25"/>
    <row r="6068" s="98" customFormat="1" x14ac:dyDescent="0.25"/>
    <row r="6069" s="98" customFormat="1" x14ac:dyDescent="0.25"/>
    <row r="6070" s="98" customFormat="1" x14ac:dyDescent="0.25"/>
    <row r="6071" s="98" customFormat="1" x14ac:dyDescent="0.25"/>
    <row r="6072" s="98" customFormat="1" x14ac:dyDescent="0.25"/>
    <row r="6073" s="98" customFormat="1" x14ac:dyDescent="0.25"/>
    <row r="6074" s="98" customFormat="1" x14ac:dyDescent="0.25"/>
    <row r="6075" s="98" customFormat="1" x14ac:dyDescent="0.25"/>
    <row r="6076" s="98" customFormat="1" x14ac:dyDescent="0.25"/>
    <row r="6077" s="98" customFormat="1" x14ac:dyDescent="0.25"/>
    <row r="6078" s="98" customFormat="1" x14ac:dyDescent="0.25"/>
    <row r="6079" s="98" customFormat="1" x14ac:dyDescent="0.25"/>
    <row r="6080" s="98" customFormat="1" x14ac:dyDescent="0.25"/>
    <row r="6081" s="98" customFormat="1" x14ac:dyDescent="0.25"/>
    <row r="6082" s="98" customFormat="1" x14ac:dyDescent="0.25"/>
    <row r="6083" s="98" customFormat="1" x14ac:dyDescent="0.25"/>
    <row r="6084" s="98" customFormat="1" x14ac:dyDescent="0.25"/>
    <row r="6085" s="98" customFormat="1" x14ac:dyDescent="0.25"/>
    <row r="6086" s="98" customFormat="1" x14ac:dyDescent="0.25"/>
    <row r="6087" s="98" customFormat="1" x14ac:dyDescent="0.25"/>
    <row r="6088" s="98" customFormat="1" x14ac:dyDescent="0.25"/>
    <row r="6089" s="98" customFormat="1" x14ac:dyDescent="0.25"/>
    <row r="6090" s="98" customFormat="1" x14ac:dyDescent="0.25"/>
    <row r="6091" s="98" customFormat="1" x14ac:dyDescent="0.25"/>
    <row r="6092" s="98" customFormat="1" x14ac:dyDescent="0.25"/>
    <row r="6093" s="98" customFormat="1" x14ac:dyDescent="0.25"/>
    <row r="6094" s="98" customFormat="1" x14ac:dyDescent="0.25"/>
    <row r="6095" s="98" customFormat="1" x14ac:dyDescent="0.25"/>
    <row r="6096" s="98" customFormat="1" x14ac:dyDescent="0.25"/>
    <row r="6097" s="98" customFormat="1" x14ac:dyDescent="0.25"/>
    <row r="6098" s="98" customFormat="1" x14ac:dyDescent="0.25"/>
    <row r="6099" s="98" customFormat="1" x14ac:dyDescent="0.25"/>
    <row r="6100" s="98" customFormat="1" x14ac:dyDescent="0.25"/>
    <row r="6101" s="98" customFormat="1" x14ac:dyDescent="0.25"/>
    <row r="6102" s="98" customFormat="1" x14ac:dyDescent="0.25"/>
    <row r="6103" s="98" customFormat="1" x14ac:dyDescent="0.25"/>
    <row r="6104" s="98" customFormat="1" x14ac:dyDescent="0.25"/>
    <row r="6105" s="98" customFormat="1" x14ac:dyDescent="0.25"/>
    <row r="6106" s="98" customFormat="1" x14ac:dyDescent="0.25"/>
    <row r="6107" s="98" customFormat="1" x14ac:dyDescent="0.25"/>
    <row r="6108" s="98" customFormat="1" x14ac:dyDescent="0.25"/>
    <row r="6109" s="98" customFormat="1" x14ac:dyDescent="0.25"/>
    <row r="6110" s="98" customFormat="1" x14ac:dyDescent="0.25"/>
    <row r="6111" s="98" customFormat="1" x14ac:dyDescent="0.25"/>
    <row r="6112" s="98" customFormat="1" x14ac:dyDescent="0.25"/>
    <row r="6113" s="98" customFormat="1" x14ac:dyDescent="0.25"/>
    <row r="6114" s="98" customFormat="1" x14ac:dyDescent="0.25"/>
    <row r="6115" s="98" customFormat="1" x14ac:dyDescent="0.25"/>
    <row r="6116" s="98" customFormat="1" x14ac:dyDescent="0.25"/>
    <row r="6117" s="98" customFormat="1" x14ac:dyDescent="0.25"/>
    <row r="6118" s="98" customFormat="1" x14ac:dyDescent="0.25"/>
    <row r="6119" s="98" customFormat="1" x14ac:dyDescent="0.25"/>
    <row r="6120" s="98" customFormat="1" x14ac:dyDescent="0.25"/>
    <row r="6121" s="98" customFormat="1" x14ac:dyDescent="0.25"/>
    <row r="6122" s="98" customFormat="1" x14ac:dyDescent="0.25"/>
    <row r="6123" s="98" customFormat="1" x14ac:dyDescent="0.25"/>
    <row r="6124" s="98" customFormat="1" x14ac:dyDescent="0.25"/>
    <row r="6125" s="98" customFormat="1" x14ac:dyDescent="0.25"/>
    <row r="6126" s="98" customFormat="1" x14ac:dyDescent="0.25"/>
    <row r="6127" s="98" customFormat="1" x14ac:dyDescent="0.25"/>
    <row r="6128" s="98" customFormat="1" x14ac:dyDescent="0.25"/>
    <row r="6129" s="98" customFormat="1" x14ac:dyDescent="0.25"/>
    <row r="6130" s="98" customFormat="1" x14ac:dyDescent="0.25"/>
    <row r="6131" s="98" customFormat="1" x14ac:dyDescent="0.25"/>
    <row r="6132" s="98" customFormat="1" x14ac:dyDescent="0.25"/>
    <row r="6133" s="98" customFormat="1" x14ac:dyDescent="0.25"/>
    <row r="6134" s="98" customFormat="1" x14ac:dyDescent="0.25"/>
    <row r="6135" s="98" customFormat="1" x14ac:dyDescent="0.25"/>
    <row r="6136" s="98" customFormat="1" x14ac:dyDescent="0.25"/>
    <row r="6137" s="98" customFormat="1" x14ac:dyDescent="0.25"/>
    <row r="6138" s="98" customFormat="1" x14ac:dyDescent="0.25"/>
    <row r="6139" s="98" customFormat="1" x14ac:dyDescent="0.25"/>
    <row r="6140" s="98" customFormat="1" x14ac:dyDescent="0.25"/>
    <row r="6141" s="98" customFormat="1" x14ac:dyDescent="0.25"/>
    <row r="6142" s="98" customFormat="1" x14ac:dyDescent="0.25"/>
    <row r="6143" s="98" customFormat="1" x14ac:dyDescent="0.25"/>
    <row r="6144" s="98" customFormat="1" x14ac:dyDescent="0.25"/>
    <row r="6145" s="98" customFormat="1" x14ac:dyDescent="0.25"/>
    <row r="6146" s="98" customFormat="1" x14ac:dyDescent="0.25"/>
    <row r="6147" s="98" customFormat="1" x14ac:dyDescent="0.25"/>
    <row r="6148" s="98" customFormat="1" x14ac:dyDescent="0.25"/>
    <row r="6149" s="98" customFormat="1" x14ac:dyDescent="0.25"/>
    <row r="6150" s="98" customFormat="1" x14ac:dyDescent="0.25"/>
    <row r="6151" s="98" customFormat="1" x14ac:dyDescent="0.25"/>
    <row r="6152" s="98" customFormat="1" x14ac:dyDescent="0.25"/>
    <row r="6153" s="98" customFormat="1" x14ac:dyDescent="0.25"/>
    <row r="6154" s="98" customFormat="1" x14ac:dyDescent="0.25"/>
    <row r="6155" s="98" customFormat="1" x14ac:dyDescent="0.25"/>
    <row r="6156" s="98" customFormat="1" x14ac:dyDescent="0.25"/>
    <row r="6157" s="98" customFormat="1" x14ac:dyDescent="0.25"/>
    <row r="6158" s="98" customFormat="1" x14ac:dyDescent="0.25"/>
    <row r="6159" s="98" customFormat="1" x14ac:dyDescent="0.25"/>
    <row r="6160" s="98" customFormat="1" x14ac:dyDescent="0.25"/>
    <row r="6161" s="98" customFormat="1" x14ac:dyDescent="0.25"/>
    <row r="6162" s="98" customFormat="1" x14ac:dyDescent="0.25"/>
    <row r="6163" s="98" customFormat="1" x14ac:dyDescent="0.25"/>
    <row r="6164" s="98" customFormat="1" x14ac:dyDescent="0.25"/>
    <row r="6165" s="98" customFormat="1" x14ac:dyDescent="0.25"/>
    <row r="6166" s="98" customFormat="1" x14ac:dyDescent="0.25"/>
    <row r="6167" s="98" customFormat="1" x14ac:dyDescent="0.25"/>
    <row r="6168" s="98" customFormat="1" x14ac:dyDescent="0.25"/>
    <row r="6169" s="98" customFormat="1" x14ac:dyDescent="0.25"/>
    <row r="6170" s="98" customFormat="1" x14ac:dyDescent="0.25"/>
    <row r="6171" s="98" customFormat="1" x14ac:dyDescent="0.25"/>
    <row r="6172" s="98" customFormat="1" x14ac:dyDescent="0.25"/>
    <row r="6173" s="98" customFormat="1" x14ac:dyDescent="0.25"/>
    <row r="6174" s="98" customFormat="1" x14ac:dyDescent="0.25"/>
    <row r="6175" s="98" customFormat="1" x14ac:dyDescent="0.25"/>
    <row r="6176" s="98" customFormat="1" x14ac:dyDescent="0.25"/>
    <row r="6177" s="98" customFormat="1" x14ac:dyDescent="0.25"/>
    <row r="6178" s="98" customFormat="1" x14ac:dyDescent="0.25"/>
    <row r="6179" s="98" customFormat="1" x14ac:dyDescent="0.25"/>
    <row r="6180" s="98" customFormat="1" x14ac:dyDescent="0.25"/>
    <row r="6181" s="98" customFormat="1" x14ac:dyDescent="0.25"/>
    <row r="6182" s="98" customFormat="1" x14ac:dyDescent="0.25"/>
    <row r="6183" s="98" customFormat="1" x14ac:dyDescent="0.25"/>
    <row r="6184" s="98" customFormat="1" x14ac:dyDescent="0.25"/>
    <row r="6185" s="98" customFormat="1" x14ac:dyDescent="0.25"/>
    <row r="6186" s="98" customFormat="1" x14ac:dyDescent="0.25"/>
    <row r="6187" s="98" customFormat="1" x14ac:dyDescent="0.25"/>
    <row r="6188" s="98" customFormat="1" x14ac:dyDescent="0.25"/>
    <row r="6189" s="98" customFormat="1" x14ac:dyDescent="0.25"/>
    <row r="6190" s="98" customFormat="1" x14ac:dyDescent="0.25"/>
    <row r="6191" s="98" customFormat="1" x14ac:dyDescent="0.25"/>
    <row r="6192" s="98" customFormat="1" x14ac:dyDescent="0.25"/>
    <row r="6193" s="98" customFormat="1" x14ac:dyDescent="0.25"/>
    <row r="6194" s="98" customFormat="1" x14ac:dyDescent="0.25"/>
    <row r="6195" s="98" customFormat="1" x14ac:dyDescent="0.25"/>
    <row r="6196" s="98" customFormat="1" x14ac:dyDescent="0.25"/>
    <row r="6197" s="98" customFormat="1" x14ac:dyDescent="0.25"/>
    <row r="6198" s="98" customFormat="1" x14ac:dyDescent="0.25"/>
    <row r="6199" s="98" customFormat="1" x14ac:dyDescent="0.25"/>
    <row r="6200" s="98" customFormat="1" x14ac:dyDescent="0.25"/>
    <row r="6201" s="98" customFormat="1" x14ac:dyDescent="0.25"/>
    <row r="6202" s="98" customFormat="1" x14ac:dyDescent="0.25"/>
    <row r="6203" s="98" customFormat="1" x14ac:dyDescent="0.25"/>
    <row r="6204" s="98" customFormat="1" x14ac:dyDescent="0.25"/>
    <row r="6205" s="98" customFormat="1" x14ac:dyDescent="0.25"/>
    <row r="6206" s="98" customFormat="1" x14ac:dyDescent="0.25"/>
    <row r="6207" s="98" customFormat="1" x14ac:dyDescent="0.25"/>
    <row r="6208" s="98" customFormat="1" x14ac:dyDescent="0.25"/>
    <row r="6209" s="98" customFormat="1" x14ac:dyDescent="0.25"/>
    <row r="6210" s="98" customFormat="1" x14ac:dyDescent="0.25"/>
    <row r="6211" s="98" customFormat="1" x14ac:dyDescent="0.25"/>
    <row r="6212" s="98" customFormat="1" x14ac:dyDescent="0.25"/>
    <row r="6213" s="98" customFormat="1" x14ac:dyDescent="0.25"/>
    <row r="6214" s="98" customFormat="1" x14ac:dyDescent="0.25"/>
    <row r="6215" s="98" customFormat="1" x14ac:dyDescent="0.25"/>
    <row r="6216" s="98" customFormat="1" x14ac:dyDescent="0.25"/>
    <row r="6217" s="98" customFormat="1" x14ac:dyDescent="0.25"/>
    <row r="6218" s="98" customFormat="1" x14ac:dyDescent="0.25"/>
    <row r="6219" s="98" customFormat="1" x14ac:dyDescent="0.25"/>
    <row r="6220" s="98" customFormat="1" x14ac:dyDescent="0.25"/>
    <row r="6221" s="98" customFormat="1" x14ac:dyDescent="0.25"/>
    <row r="6222" s="98" customFormat="1" x14ac:dyDescent="0.25"/>
    <row r="6223" s="98" customFormat="1" x14ac:dyDescent="0.25"/>
    <row r="6224" s="98" customFormat="1" x14ac:dyDescent="0.25"/>
    <row r="6225" s="98" customFormat="1" x14ac:dyDescent="0.25"/>
    <row r="6226" s="98" customFormat="1" x14ac:dyDescent="0.25"/>
    <row r="6227" s="98" customFormat="1" x14ac:dyDescent="0.25"/>
    <row r="6228" s="98" customFormat="1" x14ac:dyDescent="0.25"/>
    <row r="6229" s="98" customFormat="1" x14ac:dyDescent="0.25"/>
    <row r="6230" s="98" customFormat="1" x14ac:dyDescent="0.25"/>
    <row r="6231" s="98" customFormat="1" x14ac:dyDescent="0.25"/>
    <row r="6232" s="98" customFormat="1" x14ac:dyDescent="0.25"/>
    <row r="6233" s="98" customFormat="1" x14ac:dyDescent="0.25"/>
    <row r="6234" s="98" customFormat="1" x14ac:dyDescent="0.25"/>
    <row r="6235" s="98" customFormat="1" x14ac:dyDescent="0.25"/>
    <row r="6236" s="98" customFormat="1" x14ac:dyDescent="0.25"/>
    <row r="6237" s="98" customFormat="1" x14ac:dyDescent="0.25"/>
    <row r="6238" s="98" customFormat="1" x14ac:dyDescent="0.25"/>
    <row r="6239" s="98" customFormat="1" x14ac:dyDescent="0.25"/>
    <row r="6240" s="98" customFormat="1" x14ac:dyDescent="0.25"/>
    <row r="6241" s="98" customFormat="1" x14ac:dyDescent="0.25"/>
    <row r="6242" s="98" customFormat="1" x14ac:dyDescent="0.25"/>
    <row r="6243" s="98" customFormat="1" x14ac:dyDescent="0.25"/>
    <row r="6244" s="98" customFormat="1" x14ac:dyDescent="0.25"/>
    <row r="6245" s="98" customFormat="1" x14ac:dyDescent="0.25"/>
    <row r="6246" s="98" customFormat="1" x14ac:dyDescent="0.25"/>
    <row r="6247" s="98" customFormat="1" x14ac:dyDescent="0.25"/>
    <row r="6248" s="98" customFormat="1" x14ac:dyDescent="0.25"/>
    <row r="6249" s="98" customFormat="1" x14ac:dyDescent="0.25"/>
    <row r="6250" s="98" customFormat="1" x14ac:dyDescent="0.25"/>
    <row r="6251" s="98" customFormat="1" x14ac:dyDescent="0.25"/>
    <row r="6252" s="98" customFormat="1" x14ac:dyDescent="0.25"/>
    <row r="6253" s="98" customFormat="1" x14ac:dyDescent="0.25"/>
    <row r="6254" s="98" customFormat="1" x14ac:dyDescent="0.25"/>
    <row r="6255" s="98" customFormat="1" x14ac:dyDescent="0.25"/>
    <row r="6256" s="98" customFormat="1" x14ac:dyDescent="0.25"/>
    <row r="6257" s="98" customFormat="1" x14ac:dyDescent="0.25"/>
    <row r="6258" s="98" customFormat="1" x14ac:dyDescent="0.25"/>
    <row r="6259" s="98" customFormat="1" x14ac:dyDescent="0.25"/>
    <row r="6260" s="98" customFormat="1" x14ac:dyDescent="0.25"/>
    <row r="6261" s="98" customFormat="1" x14ac:dyDescent="0.25"/>
    <row r="6262" s="98" customFormat="1" x14ac:dyDescent="0.25"/>
    <row r="6263" s="98" customFormat="1" x14ac:dyDescent="0.25"/>
    <row r="6264" s="98" customFormat="1" x14ac:dyDescent="0.25"/>
    <row r="6265" s="98" customFormat="1" x14ac:dyDescent="0.25"/>
    <row r="6266" s="98" customFormat="1" x14ac:dyDescent="0.25"/>
    <row r="6267" s="98" customFormat="1" x14ac:dyDescent="0.25"/>
    <row r="6268" s="98" customFormat="1" x14ac:dyDescent="0.25"/>
    <row r="6269" s="98" customFormat="1" x14ac:dyDescent="0.25"/>
    <row r="6270" s="98" customFormat="1" x14ac:dyDescent="0.25"/>
    <row r="6271" s="98" customFormat="1" x14ac:dyDescent="0.25"/>
    <row r="6272" s="98" customFormat="1" x14ac:dyDescent="0.25"/>
    <row r="6273" s="98" customFormat="1" x14ac:dyDescent="0.25"/>
    <row r="6274" s="98" customFormat="1" x14ac:dyDescent="0.25"/>
    <row r="6275" s="98" customFormat="1" x14ac:dyDescent="0.25"/>
    <row r="6276" s="98" customFormat="1" x14ac:dyDescent="0.25"/>
    <row r="6277" s="98" customFormat="1" x14ac:dyDescent="0.25"/>
    <row r="6278" s="98" customFormat="1" x14ac:dyDescent="0.25"/>
    <row r="6279" s="98" customFormat="1" x14ac:dyDescent="0.25"/>
    <row r="6280" s="98" customFormat="1" x14ac:dyDescent="0.25"/>
    <row r="6281" s="98" customFormat="1" x14ac:dyDescent="0.25"/>
    <row r="6282" s="98" customFormat="1" x14ac:dyDescent="0.25"/>
    <row r="6283" s="98" customFormat="1" x14ac:dyDescent="0.25"/>
    <row r="6284" s="98" customFormat="1" x14ac:dyDescent="0.25"/>
    <row r="6285" s="98" customFormat="1" x14ac:dyDescent="0.25"/>
    <row r="6286" s="98" customFormat="1" x14ac:dyDescent="0.25"/>
    <row r="6287" s="98" customFormat="1" x14ac:dyDescent="0.25"/>
    <row r="6288" s="98" customFormat="1" x14ac:dyDescent="0.25"/>
    <row r="6289" s="98" customFormat="1" x14ac:dyDescent="0.25"/>
    <row r="6290" s="98" customFormat="1" x14ac:dyDescent="0.25"/>
    <row r="6291" s="98" customFormat="1" x14ac:dyDescent="0.25"/>
    <row r="6292" s="98" customFormat="1" x14ac:dyDescent="0.25"/>
    <row r="6293" s="98" customFormat="1" x14ac:dyDescent="0.25"/>
    <row r="6294" s="98" customFormat="1" x14ac:dyDescent="0.25"/>
    <row r="6295" s="98" customFormat="1" x14ac:dyDescent="0.25"/>
    <row r="6296" s="98" customFormat="1" x14ac:dyDescent="0.25"/>
    <row r="6297" s="98" customFormat="1" x14ac:dyDescent="0.25"/>
    <row r="6298" s="98" customFormat="1" x14ac:dyDescent="0.25"/>
    <row r="6299" s="98" customFormat="1" x14ac:dyDescent="0.25"/>
    <row r="6300" s="98" customFormat="1" x14ac:dyDescent="0.25"/>
    <row r="6301" s="98" customFormat="1" x14ac:dyDescent="0.25"/>
    <row r="6302" s="98" customFormat="1" x14ac:dyDescent="0.25"/>
    <row r="6303" s="98" customFormat="1" x14ac:dyDescent="0.25"/>
    <row r="6304" s="98" customFormat="1" x14ac:dyDescent="0.25"/>
    <row r="6305" s="98" customFormat="1" x14ac:dyDescent="0.25"/>
    <row r="6306" s="98" customFormat="1" x14ac:dyDescent="0.25"/>
    <row r="6307" s="98" customFormat="1" x14ac:dyDescent="0.25"/>
    <row r="6308" s="98" customFormat="1" x14ac:dyDescent="0.25"/>
    <row r="6309" s="98" customFormat="1" x14ac:dyDescent="0.25"/>
    <row r="6310" s="98" customFormat="1" x14ac:dyDescent="0.25"/>
    <row r="6311" s="98" customFormat="1" x14ac:dyDescent="0.25"/>
    <row r="6312" s="98" customFormat="1" x14ac:dyDescent="0.25"/>
    <row r="6313" s="98" customFormat="1" x14ac:dyDescent="0.25"/>
    <row r="6314" s="98" customFormat="1" x14ac:dyDescent="0.25"/>
    <row r="6315" s="98" customFormat="1" x14ac:dyDescent="0.25"/>
    <row r="6316" s="98" customFormat="1" x14ac:dyDescent="0.25"/>
    <row r="6317" s="98" customFormat="1" x14ac:dyDescent="0.25"/>
    <row r="6318" s="98" customFormat="1" x14ac:dyDescent="0.25"/>
    <row r="6319" s="98" customFormat="1" x14ac:dyDescent="0.25"/>
    <row r="6320" s="98" customFormat="1" x14ac:dyDescent="0.25"/>
    <row r="6321" s="98" customFormat="1" x14ac:dyDescent="0.25"/>
    <row r="6322" s="98" customFormat="1" x14ac:dyDescent="0.25"/>
    <row r="6323" s="98" customFormat="1" x14ac:dyDescent="0.25"/>
    <row r="6324" s="98" customFormat="1" x14ac:dyDescent="0.25"/>
    <row r="6325" s="98" customFormat="1" x14ac:dyDescent="0.25"/>
    <row r="6326" s="98" customFormat="1" x14ac:dyDescent="0.25"/>
    <row r="6327" s="98" customFormat="1" x14ac:dyDescent="0.25"/>
    <row r="6328" s="98" customFormat="1" x14ac:dyDescent="0.25"/>
    <row r="6329" s="98" customFormat="1" x14ac:dyDescent="0.25"/>
    <row r="6330" s="98" customFormat="1" x14ac:dyDescent="0.25"/>
    <row r="6331" s="98" customFormat="1" x14ac:dyDescent="0.25"/>
    <row r="6332" s="98" customFormat="1" x14ac:dyDescent="0.25"/>
    <row r="6333" s="98" customFormat="1" x14ac:dyDescent="0.25"/>
    <row r="6334" s="98" customFormat="1" x14ac:dyDescent="0.25"/>
    <row r="6335" s="98" customFormat="1" x14ac:dyDescent="0.25"/>
    <row r="6336" s="98" customFormat="1" x14ac:dyDescent="0.25"/>
    <row r="6337" s="98" customFormat="1" x14ac:dyDescent="0.25"/>
    <row r="6338" s="98" customFormat="1" x14ac:dyDescent="0.25"/>
    <row r="6339" s="98" customFormat="1" x14ac:dyDescent="0.25"/>
    <row r="6340" s="98" customFormat="1" x14ac:dyDescent="0.25"/>
    <row r="6341" s="98" customFormat="1" x14ac:dyDescent="0.25"/>
    <row r="6342" s="98" customFormat="1" x14ac:dyDescent="0.25"/>
    <row r="6343" s="98" customFormat="1" x14ac:dyDescent="0.25"/>
    <row r="6344" s="98" customFormat="1" x14ac:dyDescent="0.25"/>
    <row r="6345" s="98" customFormat="1" x14ac:dyDescent="0.25"/>
    <row r="6346" s="98" customFormat="1" x14ac:dyDescent="0.25"/>
    <row r="6347" s="98" customFormat="1" x14ac:dyDescent="0.25"/>
    <row r="6348" s="98" customFormat="1" x14ac:dyDescent="0.25"/>
    <row r="6349" s="98" customFormat="1" x14ac:dyDescent="0.25"/>
    <row r="6350" s="98" customFormat="1" x14ac:dyDescent="0.25"/>
    <row r="6351" s="98" customFormat="1" x14ac:dyDescent="0.25"/>
    <row r="6352" s="98" customFormat="1" x14ac:dyDescent="0.25"/>
    <row r="6353" s="98" customFormat="1" x14ac:dyDescent="0.25"/>
    <row r="6354" s="98" customFormat="1" x14ac:dyDescent="0.25"/>
    <row r="6355" s="98" customFormat="1" x14ac:dyDescent="0.25"/>
    <row r="6356" s="98" customFormat="1" x14ac:dyDescent="0.25"/>
    <row r="6357" s="98" customFormat="1" x14ac:dyDescent="0.25"/>
    <row r="6358" s="98" customFormat="1" x14ac:dyDescent="0.25"/>
    <row r="6359" s="98" customFormat="1" x14ac:dyDescent="0.25"/>
    <row r="6360" s="98" customFormat="1" x14ac:dyDescent="0.25"/>
    <row r="6361" s="98" customFormat="1" x14ac:dyDescent="0.25"/>
    <row r="6362" s="98" customFormat="1" x14ac:dyDescent="0.25"/>
    <row r="6363" s="98" customFormat="1" x14ac:dyDescent="0.25"/>
    <row r="6364" s="98" customFormat="1" x14ac:dyDescent="0.25"/>
    <row r="6365" s="98" customFormat="1" x14ac:dyDescent="0.25"/>
    <row r="6366" s="98" customFormat="1" x14ac:dyDescent="0.25"/>
    <row r="6367" s="98" customFormat="1" x14ac:dyDescent="0.25"/>
    <row r="6368" s="98" customFormat="1" x14ac:dyDescent="0.25"/>
    <row r="6369" s="98" customFormat="1" x14ac:dyDescent="0.25"/>
    <row r="6370" s="98" customFormat="1" x14ac:dyDescent="0.25"/>
    <row r="6371" s="98" customFormat="1" x14ac:dyDescent="0.25"/>
    <row r="6372" s="98" customFormat="1" x14ac:dyDescent="0.25"/>
    <row r="6373" s="98" customFormat="1" x14ac:dyDescent="0.25"/>
    <row r="6374" s="98" customFormat="1" x14ac:dyDescent="0.25"/>
    <row r="6375" s="98" customFormat="1" x14ac:dyDescent="0.25"/>
    <row r="6376" s="98" customFormat="1" x14ac:dyDescent="0.25"/>
    <row r="6377" s="98" customFormat="1" x14ac:dyDescent="0.25"/>
    <row r="6378" s="98" customFormat="1" x14ac:dyDescent="0.25"/>
    <row r="6379" s="98" customFormat="1" x14ac:dyDescent="0.25"/>
    <row r="6380" s="98" customFormat="1" x14ac:dyDescent="0.25"/>
    <row r="6381" s="98" customFormat="1" x14ac:dyDescent="0.25"/>
    <row r="6382" s="98" customFormat="1" x14ac:dyDescent="0.25"/>
    <row r="6383" s="98" customFormat="1" x14ac:dyDescent="0.25"/>
    <row r="6384" s="98" customFormat="1" x14ac:dyDescent="0.25"/>
    <row r="6385" s="98" customFormat="1" x14ac:dyDescent="0.25"/>
    <row r="6386" s="98" customFormat="1" x14ac:dyDescent="0.25"/>
    <row r="6387" s="98" customFormat="1" x14ac:dyDescent="0.25"/>
    <row r="6388" s="98" customFormat="1" x14ac:dyDescent="0.25"/>
    <row r="6389" s="98" customFormat="1" x14ac:dyDescent="0.25"/>
    <row r="6390" s="98" customFormat="1" x14ac:dyDescent="0.25"/>
    <row r="6391" s="98" customFormat="1" x14ac:dyDescent="0.25"/>
    <row r="6392" s="98" customFormat="1" x14ac:dyDescent="0.25"/>
    <row r="6393" s="98" customFormat="1" x14ac:dyDescent="0.25"/>
    <row r="6394" s="98" customFormat="1" x14ac:dyDescent="0.25"/>
    <row r="6395" s="98" customFormat="1" x14ac:dyDescent="0.25"/>
    <row r="6396" s="98" customFormat="1" x14ac:dyDescent="0.25"/>
    <row r="6397" s="98" customFormat="1" x14ac:dyDescent="0.25"/>
    <row r="6398" s="98" customFormat="1" x14ac:dyDescent="0.25"/>
    <row r="6399" s="98" customFormat="1" x14ac:dyDescent="0.25"/>
    <row r="6400" s="98" customFormat="1" x14ac:dyDescent="0.25"/>
    <row r="6401" s="98" customFormat="1" x14ac:dyDescent="0.25"/>
    <row r="6402" s="98" customFormat="1" x14ac:dyDescent="0.25"/>
    <row r="6403" s="98" customFormat="1" x14ac:dyDescent="0.25"/>
    <row r="6404" s="98" customFormat="1" x14ac:dyDescent="0.25"/>
    <row r="6405" s="98" customFormat="1" x14ac:dyDescent="0.25"/>
    <row r="6406" s="98" customFormat="1" x14ac:dyDescent="0.25"/>
    <row r="6407" s="98" customFormat="1" x14ac:dyDescent="0.25"/>
    <row r="6408" s="98" customFormat="1" x14ac:dyDescent="0.25"/>
    <row r="6409" s="98" customFormat="1" x14ac:dyDescent="0.25"/>
    <row r="6410" s="98" customFormat="1" x14ac:dyDescent="0.25"/>
    <row r="6411" s="98" customFormat="1" x14ac:dyDescent="0.25"/>
    <row r="6412" s="98" customFormat="1" x14ac:dyDescent="0.25"/>
    <row r="6413" s="98" customFormat="1" x14ac:dyDescent="0.25"/>
    <row r="6414" s="98" customFormat="1" x14ac:dyDescent="0.25"/>
    <row r="6415" s="98" customFormat="1" x14ac:dyDescent="0.25"/>
    <row r="6416" s="98" customFormat="1" x14ac:dyDescent="0.25"/>
    <row r="6417" s="98" customFormat="1" x14ac:dyDescent="0.25"/>
    <row r="6418" s="98" customFormat="1" x14ac:dyDescent="0.25"/>
    <row r="6419" s="98" customFormat="1" x14ac:dyDescent="0.25"/>
    <row r="6420" s="98" customFormat="1" x14ac:dyDescent="0.25"/>
    <row r="6421" s="98" customFormat="1" x14ac:dyDescent="0.25"/>
    <row r="6422" s="98" customFormat="1" x14ac:dyDescent="0.25"/>
    <row r="6423" s="98" customFormat="1" x14ac:dyDescent="0.25"/>
    <row r="6424" s="98" customFormat="1" x14ac:dyDescent="0.25"/>
    <row r="6425" s="98" customFormat="1" x14ac:dyDescent="0.25"/>
    <row r="6426" s="98" customFormat="1" x14ac:dyDescent="0.25"/>
    <row r="6427" s="98" customFormat="1" x14ac:dyDescent="0.25"/>
    <row r="6428" s="98" customFormat="1" x14ac:dyDescent="0.25"/>
    <row r="6429" s="98" customFormat="1" x14ac:dyDescent="0.25"/>
    <row r="6430" s="98" customFormat="1" x14ac:dyDescent="0.25"/>
    <row r="6431" s="98" customFormat="1" x14ac:dyDescent="0.25"/>
    <row r="6432" s="98" customFormat="1" x14ac:dyDescent="0.25"/>
    <row r="6433" s="98" customFormat="1" x14ac:dyDescent="0.25"/>
    <row r="6434" s="98" customFormat="1" x14ac:dyDescent="0.25"/>
    <row r="6435" s="98" customFormat="1" x14ac:dyDescent="0.25"/>
    <row r="6436" s="98" customFormat="1" x14ac:dyDescent="0.25"/>
    <row r="6437" s="98" customFormat="1" x14ac:dyDescent="0.25"/>
    <row r="6438" s="98" customFormat="1" x14ac:dyDescent="0.25"/>
    <row r="6439" s="98" customFormat="1" x14ac:dyDescent="0.25"/>
    <row r="6440" s="98" customFormat="1" x14ac:dyDescent="0.25"/>
    <row r="6441" s="98" customFormat="1" x14ac:dyDescent="0.25"/>
    <row r="6442" s="98" customFormat="1" x14ac:dyDescent="0.25"/>
    <row r="6443" s="98" customFormat="1" x14ac:dyDescent="0.25"/>
    <row r="6444" s="98" customFormat="1" x14ac:dyDescent="0.25"/>
    <row r="6445" s="98" customFormat="1" x14ac:dyDescent="0.25"/>
    <row r="6446" s="98" customFormat="1" x14ac:dyDescent="0.25"/>
    <row r="6447" s="98" customFormat="1" x14ac:dyDescent="0.25"/>
    <row r="6448" s="98" customFormat="1" x14ac:dyDescent="0.25"/>
    <row r="6449" s="98" customFormat="1" x14ac:dyDescent="0.25"/>
    <row r="6450" s="98" customFormat="1" x14ac:dyDescent="0.25"/>
    <row r="6451" s="98" customFormat="1" x14ac:dyDescent="0.25"/>
    <row r="6452" s="98" customFormat="1" x14ac:dyDescent="0.25"/>
    <row r="6453" s="98" customFormat="1" x14ac:dyDescent="0.25"/>
    <row r="6454" s="98" customFormat="1" x14ac:dyDescent="0.25"/>
    <row r="6455" s="98" customFormat="1" x14ac:dyDescent="0.25"/>
    <row r="6456" s="98" customFormat="1" x14ac:dyDescent="0.25"/>
    <row r="6457" s="98" customFormat="1" x14ac:dyDescent="0.25"/>
    <row r="6458" s="98" customFormat="1" x14ac:dyDescent="0.25"/>
    <row r="6459" s="98" customFormat="1" x14ac:dyDescent="0.25"/>
    <row r="6460" s="98" customFormat="1" x14ac:dyDescent="0.25"/>
    <row r="6461" s="98" customFormat="1" x14ac:dyDescent="0.25"/>
    <row r="6462" s="98" customFormat="1" x14ac:dyDescent="0.25"/>
    <row r="6463" s="98" customFormat="1" x14ac:dyDescent="0.25"/>
    <row r="6464" s="98" customFormat="1" x14ac:dyDescent="0.25"/>
    <row r="6465" s="98" customFormat="1" x14ac:dyDescent="0.25"/>
    <row r="6466" s="98" customFormat="1" x14ac:dyDescent="0.25"/>
    <row r="6467" s="98" customFormat="1" x14ac:dyDescent="0.25"/>
    <row r="6468" s="98" customFormat="1" x14ac:dyDescent="0.25"/>
    <row r="6469" s="98" customFormat="1" x14ac:dyDescent="0.25"/>
    <row r="6470" s="98" customFormat="1" x14ac:dyDescent="0.25"/>
    <row r="6471" s="98" customFormat="1" x14ac:dyDescent="0.25"/>
    <row r="6472" s="98" customFormat="1" x14ac:dyDescent="0.25"/>
    <row r="6473" s="98" customFormat="1" x14ac:dyDescent="0.25"/>
    <row r="6474" s="98" customFormat="1" x14ac:dyDescent="0.25"/>
    <row r="6475" s="98" customFormat="1" x14ac:dyDescent="0.25"/>
    <row r="6476" s="98" customFormat="1" x14ac:dyDescent="0.25"/>
    <row r="6477" s="98" customFormat="1" x14ac:dyDescent="0.25"/>
    <row r="6478" s="98" customFormat="1" x14ac:dyDescent="0.25"/>
    <row r="6479" s="98" customFormat="1" x14ac:dyDescent="0.25"/>
    <row r="6480" s="98" customFormat="1" x14ac:dyDescent="0.25"/>
    <row r="6481" s="98" customFormat="1" x14ac:dyDescent="0.25"/>
    <row r="6482" s="98" customFormat="1" x14ac:dyDescent="0.25"/>
    <row r="6483" s="98" customFormat="1" x14ac:dyDescent="0.25"/>
    <row r="6484" s="98" customFormat="1" x14ac:dyDescent="0.25"/>
    <row r="6485" s="98" customFormat="1" x14ac:dyDescent="0.25"/>
    <row r="6486" s="98" customFormat="1" x14ac:dyDescent="0.25"/>
    <row r="6487" s="98" customFormat="1" x14ac:dyDescent="0.25"/>
    <row r="6488" s="98" customFormat="1" x14ac:dyDescent="0.25"/>
    <row r="6489" s="98" customFormat="1" x14ac:dyDescent="0.25"/>
    <row r="6490" s="98" customFormat="1" x14ac:dyDescent="0.25"/>
    <row r="6491" s="98" customFormat="1" x14ac:dyDescent="0.25"/>
    <row r="6492" s="98" customFormat="1" x14ac:dyDescent="0.25"/>
    <row r="6493" s="98" customFormat="1" x14ac:dyDescent="0.25"/>
    <row r="6494" s="98" customFormat="1" x14ac:dyDescent="0.25"/>
    <row r="6495" s="98" customFormat="1" x14ac:dyDescent="0.25"/>
    <row r="6496" s="98" customFormat="1" x14ac:dyDescent="0.25"/>
    <row r="6497" s="98" customFormat="1" x14ac:dyDescent="0.25"/>
    <row r="6498" s="98" customFormat="1" x14ac:dyDescent="0.25"/>
    <row r="6499" s="98" customFormat="1" x14ac:dyDescent="0.25"/>
    <row r="6500" s="98" customFormat="1" x14ac:dyDescent="0.25"/>
    <row r="6501" s="98" customFormat="1" x14ac:dyDescent="0.25"/>
    <row r="6502" s="98" customFormat="1" x14ac:dyDescent="0.25"/>
    <row r="6503" s="98" customFormat="1" x14ac:dyDescent="0.25"/>
    <row r="6504" s="98" customFormat="1" x14ac:dyDescent="0.25"/>
    <row r="6505" s="98" customFormat="1" x14ac:dyDescent="0.25"/>
    <row r="6506" s="98" customFormat="1" x14ac:dyDescent="0.25"/>
    <row r="6507" s="98" customFormat="1" x14ac:dyDescent="0.25"/>
    <row r="6508" s="98" customFormat="1" x14ac:dyDescent="0.25"/>
    <row r="6509" s="98" customFormat="1" x14ac:dyDescent="0.25"/>
    <row r="6510" s="98" customFormat="1" x14ac:dyDescent="0.25"/>
    <row r="6511" s="98" customFormat="1" x14ac:dyDescent="0.25"/>
    <row r="6512" s="98" customFormat="1" x14ac:dyDescent="0.25"/>
    <row r="6513" s="98" customFormat="1" x14ac:dyDescent="0.25"/>
    <row r="6514" s="98" customFormat="1" x14ac:dyDescent="0.25"/>
    <row r="6515" s="98" customFormat="1" x14ac:dyDescent="0.25"/>
    <row r="6516" s="98" customFormat="1" x14ac:dyDescent="0.25"/>
    <row r="6517" s="98" customFormat="1" x14ac:dyDescent="0.25"/>
    <row r="6518" s="98" customFormat="1" x14ac:dyDescent="0.25"/>
    <row r="6519" s="98" customFormat="1" x14ac:dyDescent="0.25"/>
    <row r="6520" s="98" customFormat="1" x14ac:dyDescent="0.25"/>
    <row r="6521" s="98" customFormat="1" x14ac:dyDescent="0.25"/>
    <row r="6522" s="98" customFormat="1" x14ac:dyDescent="0.25"/>
    <row r="6523" s="98" customFormat="1" x14ac:dyDescent="0.25"/>
    <row r="6524" s="98" customFormat="1" x14ac:dyDescent="0.25"/>
    <row r="6525" s="98" customFormat="1" x14ac:dyDescent="0.25"/>
    <row r="6526" s="98" customFormat="1" x14ac:dyDescent="0.25"/>
    <row r="6527" s="98" customFormat="1" x14ac:dyDescent="0.25"/>
    <row r="6528" s="98" customFormat="1" x14ac:dyDescent="0.25"/>
    <row r="6529" s="98" customFormat="1" x14ac:dyDescent="0.25"/>
    <row r="6530" s="98" customFormat="1" x14ac:dyDescent="0.25"/>
    <row r="6531" s="98" customFormat="1" x14ac:dyDescent="0.25"/>
    <row r="6532" s="98" customFormat="1" x14ac:dyDescent="0.25"/>
    <row r="6533" s="98" customFormat="1" x14ac:dyDescent="0.25"/>
    <row r="6534" s="98" customFormat="1" x14ac:dyDescent="0.25"/>
    <row r="6535" s="98" customFormat="1" x14ac:dyDescent="0.25"/>
    <row r="6536" s="98" customFormat="1" x14ac:dyDescent="0.25"/>
    <row r="6537" s="98" customFormat="1" x14ac:dyDescent="0.25"/>
    <row r="6538" s="98" customFormat="1" x14ac:dyDescent="0.25"/>
    <row r="6539" s="98" customFormat="1" x14ac:dyDescent="0.25"/>
    <row r="6540" s="98" customFormat="1" x14ac:dyDescent="0.25"/>
    <row r="6541" s="98" customFormat="1" x14ac:dyDescent="0.25"/>
    <row r="6542" s="98" customFormat="1" x14ac:dyDescent="0.25"/>
    <row r="6543" s="98" customFormat="1" x14ac:dyDescent="0.25"/>
    <row r="6544" s="98" customFormat="1" x14ac:dyDescent="0.25"/>
    <row r="6545" s="98" customFormat="1" x14ac:dyDescent="0.25"/>
    <row r="6546" s="98" customFormat="1" x14ac:dyDescent="0.25"/>
    <row r="6547" s="98" customFormat="1" x14ac:dyDescent="0.25"/>
    <row r="6548" s="98" customFormat="1" x14ac:dyDescent="0.25"/>
    <row r="6549" s="98" customFormat="1" x14ac:dyDescent="0.25"/>
    <row r="6550" s="98" customFormat="1" x14ac:dyDescent="0.25"/>
    <row r="6551" s="98" customFormat="1" x14ac:dyDescent="0.25"/>
    <row r="6552" s="98" customFormat="1" x14ac:dyDescent="0.25"/>
    <row r="6553" s="98" customFormat="1" x14ac:dyDescent="0.25"/>
    <row r="6554" s="98" customFormat="1" x14ac:dyDescent="0.25"/>
    <row r="6555" s="98" customFormat="1" x14ac:dyDescent="0.25"/>
    <row r="6556" s="98" customFormat="1" x14ac:dyDescent="0.25"/>
    <row r="6557" s="98" customFormat="1" x14ac:dyDescent="0.25"/>
    <row r="6558" s="98" customFormat="1" x14ac:dyDescent="0.25"/>
    <row r="6559" s="98" customFormat="1" x14ac:dyDescent="0.25"/>
    <row r="6560" s="98" customFormat="1" x14ac:dyDescent="0.25"/>
    <row r="6561" s="98" customFormat="1" x14ac:dyDescent="0.25"/>
    <row r="6562" s="98" customFormat="1" x14ac:dyDescent="0.25"/>
    <row r="6563" s="98" customFormat="1" x14ac:dyDescent="0.25"/>
    <row r="6564" s="98" customFormat="1" x14ac:dyDescent="0.25"/>
    <row r="6565" s="98" customFormat="1" x14ac:dyDescent="0.25"/>
    <row r="6566" s="98" customFormat="1" x14ac:dyDescent="0.25"/>
    <row r="6567" s="98" customFormat="1" x14ac:dyDescent="0.25"/>
    <row r="6568" s="98" customFormat="1" x14ac:dyDescent="0.25"/>
    <row r="6569" s="98" customFormat="1" x14ac:dyDescent="0.25"/>
    <row r="6570" s="98" customFormat="1" x14ac:dyDescent="0.25"/>
    <row r="6571" s="98" customFormat="1" x14ac:dyDescent="0.25"/>
    <row r="6572" s="98" customFormat="1" x14ac:dyDescent="0.25"/>
    <row r="6573" s="98" customFormat="1" x14ac:dyDescent="0.25"/>
    <row r="6574" s="98" customFormat="1" x14ac:dyDescent="0.25"/>
    <row r="6575" s="98" customFormat="1" x14ac:dyDescent="0.25"/>
    <row r="6576" s="98" customFormat="1" x14ac:dyDescent="0.25"/>
    <row r="6577" s="98" customFormat="1" x14ac:dyDescent="0.25"/>
    <row r="6578" s="98" customFormat="1" x14ac:dyDescent="0.25"/>
    <row r="6579" s="98" customFormat="1" x14ac:dyDescent="0.25"/>
    <row r="6580" s="98" customFormat="1" x14ac:dyDescent="0.25"/>
    <row r="6581" s="98" customFormat="1" x14ac:dyDescent="0.25"/>
    <row r="6582" s="98" customFormat="1" x14ac:dyDescent="0.25"/>
    <row r="6583" s="98" customFormat="1" x14ac:dyDescent="0.25"/>
    <row r="6584" s="98" customFormat="1" x14ac:dyDescent="0.25"/>
    <row r="6585" s="98" customFormat="1" x14ac:dyDescent="0.25"/>
    <row r="6586" s="98" customFormat="1" x14ac:dyDescent="0.25"/>
    <row r="6587" s="98" customFormat="1" x14ac:dyDescent="0.25"/>
    <row r="6588" s="98" customFormat="1" x14ac:dyDescent="0.25"/>
    <row r="6589" s="98" customFormat="1" x14ac:dyDescent="0.25"/>
    <row r="6590" s="98" customFormat="1" x14ac:dyDescent="0.25"/>
    <row r="6591" s="98" customFormat="1" x14ac:dyDescent="0.25"/>
    <row r="6592" s="98" customFormat="1" x14ac:dyDescent="0.25"/>
    <row r="6593" s="98" customFormat="1" x14ac:dyDescent="0.25"/>
    <row r="6594" s="98" customFormat="1" x14ac:dyDescent="0.25"/>
    <row r="6595" s="98" customFormat="1" x14ac:dyDescent="0.25"/>
    <row r="6596" s="98" customFormat="1" x14ac:dyDescent="0.25"/>
    <row r="6597" s="98" customFormat="1" x14ac:dyDescent="0.25"/>
    <row r="6598" s="98" customFormat="1" x14ac:dyDescent="0.25"/>
    <row r="6599" s="98" customFormat="1" x14ac:dyDescent="0.25"/>
    <row r="6600" s="98" customFormat="1" x14ac:dyDescent="0.25"/>
    <row r="6601" s="98" customFormat="1" x14ac:dyDescent="0.25"/>
    <row r="6602" s="98" customFormat="1" x14ac:dyDescent="0.25"/>
    <row r="6603" s="98" customFormat="1" x14ac:dyDescent="0.25"/>
    <row r="6604" s="98" customFormat="1" x14ac:dyDescent="0.25"/>
    <row r="6605" s="98" customFormat="1" x14ac:dyDescent="0.25"/>
    <row r="6606" s="98" customFormat="1" x14ac:dyDescent="0.25"/>
    <row r="6607" s="98" customFormat="1" x14ac:dyDescent="0.25"/>
    <row r="6608" s="98" customFormat="1" x14ac:dyDescent="0.25"/>
    <row r="6609" s="98" customFormat="1" x14ac:dyDescent="0.25"/>
    <row r="6610" s="98" customFormat="1" x14ac:dyDescent="0.25"/>
    <row r="6611" s="98" customFormat="1" x14ac:dyDescent="0.25"/>
    <row r="6612" s="98" customFormat="1" x14ac:dyDescent="0.25"/>
    <row r="6613" s="98" customFormat="1" x14ac:dyDescent="0.25"/>
    <row r="6614" s="98" customFormat="1" x14ac:dyDescent="0.25"/>
    <row r="6615" s="98" customFormat="1" x14ac:dyDescent="0.25"/>
    <row r="6616" s="98" customFormat="1" x14ac:dyDescent="0.25"/>
    <row r="6617" s="98" customFormat="1" x14ac:dyDescent="0.25"/>
    <row r="6618" s="98" customFormat="1" x14ac:dyDescent="0.25"/>
    <row r="6619" s="98" customFormat="1" x14ac:dyDescent="0.25"/>
    <row r="6620" s="98" customFormat="1" x14ac:dyDescent="0.25"/>
    <row r="6621" s="98" customFormat="1" x14ac:dyDescent="0.25"/>
    <row r="6622" s="98" customFormat="1" x14ac:dyDescent="0.25"/>
    <row r="6623" s="98" customFormat="1" x14ac:dyDescent="0.25"/>
    <row r="6624" s="98" customFormat="1" x14ac:dyDescent="0.25"/>
    <row r="6625" s="98" customFormat="1" x14ac:dyDescent="0.25"/>
    <row r="6626" s="98" customFormat="1" x14ac:dyDescent="0.25"/>
    <row r="6627" s="98" customFormat="1" x14ac:dyDescent="0.25"/>
    <row r="6628" s="98" customFormat="1" x14ac:dyDescent="0.25"/>
    <row r="6629" s="98" customFormat="1" x14ac:dyDescent="0.25"/>
    <row r="6630" s="98" customFormat="1" x14ac:dyDescent="0.25"/>
    <row r="6631" s="98" customFormat="1" x14ac:dyDescent="0.25"/>
    <row r="6632" s="98" customFormat="1" x14ac:dyDescent="0.25"/>
    <row r="6633" s="98" customFormat="1" x14ac:dyDescent="0.25"/>
    <row r="6634" s="98" customFormat="1" x14ac:dyDescent="0.25"/>
    <row r="6635" s="98" customFormat="1" x14ac:dyDescent="0.25"/>
    <row r="6636" s="98" customFormat="1" x14ac:dyDescent="0.25"/>
    <row r="6637" s="98" customFormat="1" x14ac:dyDescent="0.25"/>
    <row r="6638" s="98" customFormat="1" x14ac:dyDescent="0.25"/>
    <row r="6639" s="98" customFormat="1" x14ac:dyDescent="0.25"/>
    <row r="6640" s="98" customFormat="1" x14ac:dyDescent="0.25"/>
    <row r="6641" s="98" customFormat="1" x14ac:dyDescent="0.25"/>
    <row r="6642" s="98" customFormat="1" x14ac:dyDescent="0.25"/>
    <row r="6643" s="98" customFormat="1" x14ac:dyDescent="0.25"/>
    <row r="6644" s="98" customFormat="1" x14ac:dyDescent="0.25"/>
    <row r="6645" s="98" customFormat="1" x14ac:dyDescent="0.25"/>
    <row r="6646" s="98" customFormat="1" x14ac:dyDescent="0.25"/>
    <row r="6647" s="98" customFormat="1" x14ac:dyDescent="0.25"/>
    <row r="6648" s="98" customFormat="1" x14ac:dyDescent="0.25"/>
    <row r="6649" s="98" customFormat="1" x14ac:dyDescent="0.25"/>
    <row r="6650" s="98" customFormat="1" x14ac:dyDescent="0.25"/>
    <row r="6651" s="98" customFormat="1" x14ac:dyDescent="0.25"/>
    <row r="6652" s="98" customFormat="1" x14ac:dyDescent="0.25"/>
    <row r="6653" s="98" customFormat="1" x14ac:dyDescent="0.25"/>
    <row r="6654" s="98" customFormat="1" x14ac:dyDescent="0.25"/>
    <row r="6655" s="98" customFormat="1" x14ac:dyDescent="0.25"/>
    <row r="6656" s="98" customFormat="1" x14ac:dyDescent="0.25"/>
    <row r="6657" s="98" customFormat="1" x14ac:dyDescent="0.25"/>
    <row r="6658" s="98" customFormat="1" x14ac:dyDescent="0.25"/>
    <row r="6659" s="98" customFormat="1" x14ac:dyDescent="0.25"/>
    <row r="6660" s="98" customFormat="1" x14ac:dyDescent="0.25"/>
    <row r="6661" s="98" customFormat="1" x14ac:dyDescent="0.25"/>
    <row r="6662" s="98" customFormat="1" x14ac:dyDescent="0.25"/>
    <row r="6663" s="98" customFormat="1" x14ac:dyDescent="0.25"/>
    <row r="6664" s="98" customFormat="1" x14ac:dyDescent="0.25"/>
    <row r="6665" s="98" customFormat="1" x14ac:dyDescent="0.25"/>
    <row r="6666" s="98" customFormat="1" x14ac:dyDescent="0.25"/>
    <row r="6667" s="98" customFormat="1" x14ac:dyDescent="0.25"/>
    <row r="6668" s="98" customFormat="1" x14ac:dyDescent="0.25"/>
    <row r="6669" s="98" customFormat="1" x14ac:dyDescent="0.25"/>
    <row r="6670" s="98" customFormat="1" x14ac:dyDescent="0.25"/>
    <row r="6671" s="98" customFormat="1" x14ac:dyDescent="0.25"/>
    <row r="6672" s="98" customFormat="1" x14ac:dyDescent="0.25"/>
    <row r="6673" s="98" customFormat="1" x14ac:dyDescent="0.25"/>
    <row r="6674" s="98" customFormat="1" x14ac:dyDescent="0.25"/>
    <row r="6675" s="98" customFormat="1" x14ac:dyDescent="0.25"/>
    <row r="6676" s="98" customFormat="1" x14ac:dyDescent="0.25"/>
    <row r="6677" s="98" customFormat="1" x14ac:dyDescent="0.25"/>
    <row r="6678" s="98" customFormat="1" x14ac:dyDescent="0.25"/>
    <row r="6679" s="98" customFormat="1" x14ac:dyDescent="0.25"/>
    <row r="6680" s="98" customFormat="1" x14ac:dyDescent="0.25"/>
    <row r="6681" s="98" customFormat="1" x14ac:dyDescent="0.25"/>
    <row r="6682" s="98" customFormat="1" x14ac:dyDescent="0.25"/>
    <row r="6683" s="98" customFormat="1" x14ac:dyDescent="0.25"/>
    <row r="6684" s="98" customFormat="1" x14ac:dyDescent="0.25"/>
    <row r="6685" s="98" customFormat="1" x14ac:dyDescent="0.25"/>
    <row r="6686" s="98" customFormat="1" x14ac:dyDescent="0.25"/>
    <row r="6687" s="98" customFormat="1" x14ac:dyDescent="0.25"/>
    <row r="6688" s="98" customFormat="1" x14ac:dyDescent="0.25"/>
    <row r="6689" s="98" customFormat="1" x14ac:dyDescent="0.25"/>
    <row r="6690" s="98" customFormat="1" x14ac:dyDescent="0.25"/>
    <row r="6691" s="98" customFormat="1" x14ac:dyDescent="0.25"/>
    <row r="6692" s="98" customFormat="1" x14ac:dyDescent="0.25"/>
    <row r="6693" s="98" customFormat="1" x14ac:dyDescent="0.25"/>
    <row r="6694" s="98" customFormat="1" x14ac:dyDescent="0.25"/>
    <row r="6695" s="98" customFormat="1" x14ac:dyDescent="0.25"/>
    <row r="6696" s="98" customFormat="1" x14ac:dyDescent="0.25"/>
    <row r="6697" s="98" customFormat="1" x14ac:dyDescent="0.25"/>
    <row r="6698" s="98" customFormat="1" x14ac:dyDescent="0.25"/>
    <row r="6699" s="98" customFormat="1" x14ac:dyDescent="0.25"/>
    <row r="6700" s="98" customFormat="1" x14ac:dyDescent="0.25"/>
    <row r="6701" s="98" customFormat="1" x14ac:dyDescent="0.25"/>
    <row r="6702" s="98" customFormat="1" x14ac:dyDescent="0.25"/>
    <row r="6703" s="98" customFormat="1" x14ac:dyDescent="0.25"/>
    <row r="6704" s="98" customFormat="1" x14ac:dyDescent="0.25"/>
    <row r="6705" s="98" customFormat="1" x14ac:dyDescent="0.25"/>
    <row r="6706" s="98" customFormat="1" x14ac:dyDescent="0.25"/>
    <row r="6707" s="98" customFormat="1" x14ac:dyDescent="0.25"/>
    <row r="6708" s="98" customFormat="1" x14ac:dyDescent="0.25"/>
    <row r="6709" s="98" customFormat="1" x14ac:dyDescent="0.25"/>
    <row r="6710" s="98" customFormat="1" x14ac:dyDescent="0.25"/>
    <row r="6711" s="98" customFormat="1" x14ac:dyDescent="0.25"/>
    <row r="6712" s="98" customFormat="1" x14ac:dyDescent="0.25"/>
    <row r="6713" s="98" customFormat="1" x14ac:dyDescent="0.25"/>
    <row r="6714" s="98" customFormat="1" x14ac:dyDescent="0.25"/>
    <row r="6715" s="98" customFormat="1" x14ac:dyDescent="0.25"/>
    <row r="6716" s="98" customFormat="1" x14ac:dyDescent="0.25"/>
    <row r="6717" s="98" customFormat="1" x14ac:dyDescent="0.25"/>
    <row r="6718" s="98" customFormat="1" x14ac:dyDescent="0.25"/>
    <row r="6719" s="98" customFormat="1" x14ac:dyDescent="0.25"/>
    <row r="6720" s="98" customFormat="1" x14ac:dyDescent="0.25"/>
    <row r="6721" s="98" customFormat="1" x14ac:dyDescent="0.25"/>
    <row r="6722" s="98" customFormat="1" x14ac:dyDescent="0.25"/>
    <row r="6723" s="98" customFormat="1" x14ac:dyDescent="0.25"/>
    <row r="6724" s="98" customFormat="1" x14ac:dyDescent="0.25"/>
    <row r="6725" s="98" customFormat="1" x14ac:dyDescent="0.25"/>
    <row r="6726" s="98" customFormat="1" x14ac:dyDescent="0.25"/>
    <row r="6727" s="98" customFormat="1" x14ac:dyDescent="0.25"/>
    <row r="6728" s="98" customFormat="1" x14ac:dyDescent="0.25"/>
    <row r="6729" s="98" customFormat="1" x14ac:dyDescent="0.25"/>
    <row r="6730" s="98" customFormat="1" x14ac:dyDescent="0.25"/>
    <row r="6731" s="98" customFormat="1" x14ac:dyDescent="0.25"/>
    <row r="6732" s="98" customFormat="1" x14ac:dyDescent="0.25"/>
    <row r="6733" s="98" customFormat="1" x14ac:dyDescent="0.25"/>
    <row r="6734" s="98" customFormat="1" x14ac:dyDescent="0.25"/>
    <row r="6735" s="98" customFormat="1" x14ac:dyDescent="0.25"/>
    <row r="6736" s="98" customFormat="1" x14ac:dyDescent="0.25"/>
    <row r="6737" s="98" customFormat="1" x14ac:dyDescent="0.25"/>
    <row r="6738" s="98" customFormat="1" x14ac:dyDescent="0.25"/>
    <row r="6739" s="98" customFormat="1" x14ac:dyDescent="0.25"/>
    <row r="6740" s="98" customFormat="1" x14ac:dyDescent="0.25"/>
    <row r="6741" s="98" customFormat="1" x14ac:dyDescent="0.25"/>
    <row r="6742" s="98" customFormat="1" x14ac:dyDescent="0.25"/>
    <row r="6743" s="98" customFormat="1" x14ac:dyDescent="0.25"/>
    <row r="6744" s="98" customFormat="1" x14ac:dyDescent="0.25"/>
    <row r="6745" s="98" customFormat="1" x14ac:dyDescent="0.25"/>
    <row r="6746" s="98" customFormat="1" x14ac:dyDescent="0.25"/>
    <row r="6747" s="98" customFormat="1" x14ac:dyDescent="0.25"/>
    <row r="6748" s="98" customFormat="1" x14ac:dyDescent="0.25"/>
    <row r="6749" s="98" customFormat="1" x14ac:dyDescent="0.25"/>
    <row r="6750" s="98" customFormat="1" x14ac:dyDescent="0.25"/>
    <row r="6751" s="98" customFormat="1" x14ac:dyDescent="0.25"/>
    <row r="6752" s="98" customFormat="1" x14ac:dyDescent="0.25"/>
    <row r="6753" s="98" customFormat="1" x14ac:dyDescent="0.25"/>
    <row r="6754" s="98" customFormat="1" x14ac:dyDescent="0.25"/>
    <row r="6755" s="98" customFormat="1" x14ac:dyDescent="0.25"/>
    <row r="6756" s="98" customFormat="1" x14ac:dyDescent="0.25"/>
    <row r="6757" s="98" customFormat="1" x14ac:dyDescent="0.25"/>
    <row r="6758" s="98" customFormat="1" x14ac:dyDescent="0.25"/>
    <row r="6759" s="98" customFormat="1" x14ac:dyDescent="0.25"/>
    <row r="6760" s="98" customFormat="1" x14ac:dyDescent="0.25"/>
    <row r="6761" s="98" customFormat="1" x14ac:dyDescent="0.25"/>
    <row r="6762" s="98" customFormat="1" x14ac:dyDescent="0.25"/>
    <row r="6763" s="98" customFormat="1" x14ac:dyDescent="0.25"/>
    <row r="6764" s="98" customFormat="1" x14ac:dyDescent="0.25"/>
    <row r="6765" s="98" customFormat="1" x14ac:dyDescent="0.25"/>
    <row r="6766" s="98" customFormat="1" x14ac:dyDescent="0.25"/>
    <row r="6767" s="98" customFormat="1" x14ac:dyDescent="0.25"/>
    <row r="6768" s="98" customFormat="1" x14ac:dyDescent="0.25"/>
    <row r="6769" s="98" customFormat="1" x14ac:dyDescent="0.25"/>
    <row r="6770" s="98" customFormat="1" x14ac:dyDescent="0.25"/>
    <row r="6771" s="98" customFormat="1" x14ac:dyDescent="0.25"/>
    <row r="6772" s="98" customFormat="1" x14ac:dyDescent="0.25"/>
    <row r="6773" s="98" customFormat="1" x14ac:dyDescent="0.25"/>
    <row r="6774" s="98" customFormat="1" x14ac:dyDescent="0.25"/>
    <row r="6775" s="98" customFormat="1" x14ac:dyDescent="0.25"/>
    <row r="6776" s="98" customFormat="1" x14ac:dyDescent="0.25"/>
    <row r="6777" s="98" customFormat="1" x14ac:dyDescent="0.25"/>
    <row r="6778" s="98" customFormat="1" x14ac:dyDescent="0.25"/>
    <row r="6779" s="98" customFormat="1" x14ac:dyDescent="0.25"/>
    <row r="6780" s="98" customFormat="1" x14ac:dyDescent="0.25"/>
    <row r="6781" s="98" customFormat="1" x14ac:dyDescent="0.25"/>
    <row r="6782" s="98" customFormat="1" x14ac:dyDescent="0.25"/>
    <row r="6783" s="98" customFormat="1" x14ac:dyDescent="0.25"/>
    <row r="6784" s="98" customFormat="1" x14ac:dyDescent="0.25"/>
    <row r="6785" s="98" customFormat="1" x14ac:dyDescent="0.25"/>
    <row r="6786" s="98" customFormat="1" x14ac:dyDescent="0.25"/>
    <row r="6787" s="98" customFormat="1" x14ac:dyDescent="0.25"/>
    <row r="6788" s="98" customFormat="1" x14ac:dyDescent="0.25"/>
    <row r="6789" s="98" customFormat="1" x14ac:dyDescent="0.25"/>
    <row r="6790" s="98" customFormat="1" x14ac:dyDescent="0.25"/>
    <row r="6791" s="98" customFormat="1" x14ac:dyDescent="0.25"/>
    <row r="6792" s="98" customFormat="1" x14ac:dyDescent="0.25"/>
    <row r="6793" s="98" customFormat="1" x14ac:dyDescent="0.25"/>
    <row r="6794" s="98" customFormat="1" x14ac:dyDescent="0.25"/>
    <row r="6795" s="98" customFormat="1" x14ac:dyDescent="0.25"/>
    <row r="6796" s="98" customFormat="1" x14ac:dyDescent="0.25"/>
    <row r="6797" s="98" customFormat="1" x14ac:dyDescent="0.25"/>
    <row r="6798" s="98" customFormat="1" x14ac:dyDescent="0.25"/>
    <row r="6799" s="98" customFormat="1" x14ac:dyDescent="0.25"/>
    <row r="6800" s="98" customFormat="1" x14ac:dyDescent="0.25"/>
    <row r="6801" s="98" customFormat="1" x14ac:dyDescent="0.25"/>
    <row r="6802" s="98" customFormat="1" x14ac:dyDescent="0.25"/>
    <row r="6803" s="98" customFormat="1" x14ac:dyDescent="0.25"/>
    <row r="6804" s="98" customFormat="1" x14ac:dyDescent="0.25"/>
    <row r="6805" s="98" customFormat="1" x14ac:dyDescent="0.25"/>
    <row r="6806" s="98" customFormat="1" x14ac:dyDescent="0.25"/>
    <row r="6807" s="98" customFormat="1" x14ac:dyDescent="0.25"/>
    <row r="6808" s="98" customFormat="1" x14ac:dyDescent="0.25"/>
    <row r="6809" s="98" customFormat="1" x14ac:dyDescent="0.25"/>
    <row r="6810" s="98" customFormat="1" x14ac:dyDescent="0.25"/>
    <row r="6811" s="98" customFormat="1" x14ac:dyDescent="0.25"/>
    <row r="6812" s="98" customFormat="1" x14ac:dyDescent="0.25"/>
    <row r="6813" s="98" customFormat="1" x14ac:dyDescent="0.25"/>
    <row r="6814" s="98" customFormat="1" x14ac:dyDescent="0.25"/>
    <row r="6815" s="98" customFormat="1" x14ac:dyDescent="0.25"/>
    <row r="6816" s="98" customFormat="1" x14ac:dyDescent="0.25"/>
    <row r="6817" s="98" customFormat="1" x14ac:dyDescent="0.25"/>
    <row r="6818" s="98" customFormat="1" x14ac:dyDescent="0.25"/>
    <row r="6819" s="98" customFormat="1" x14ac:dyDescent="0.25"/>
    <row r="6820" s="98" customFormat="1" x14ac:dyDescent="0.25"/>
    <row r="6821" s="98" customFormat="1" x14ac:dyDescent="0.25"/>
    <row r="6822" s="98" customFormat="1" x14ac:dyDescent="0.25"/>
    <row r="6823" s="98" customFormat="1" x14ac:dyDescent="0.25"/>
    <row r="6824" s="98" customFormat="1" x14ac:dyDescent="0.25"/>
    <row r="6825" s="98" customFormat="1" x14ac:dyDescent="0.25"/>
    <row r="6826" s="98" customFormat="1" x14ac:dyDescent="0.25"/>
    <row r="6827" s="98" customFormat="1" x14ac:dyDescent="0.25"/>
    <row r="6828" s="98" customFormat="1" x14ac:dyDescent="0.25"/>
    <row r="6829" s="98" customFormat="1" x14ac:dyDescent="0.25"/>
    <row r="6830" s="98" customFormat="1" x14ac:dyDescent="0.25"/>
    <row r="6831" s="98" customFormat="1" x14ac:dyDescent="0.25"/>
    <row r="6832" s="98" customFormat="1" x14ac:dyDescent="0.25"/>
    <row r="6833" s="98" customFormat="1" x14ac:dyDescent="0.25"/>
    <row r="6834" s="98" customFormat="1" x14ac:dyDescent="0.25"/>
    <row r="6835" s="98" customFormat="1" x14ac:dyDescent="0.25"/>
    <row r="6836" s="98" customFormat="1" x14ac:dyDescent="0.25"/>
    <row r="6837" s="98" customFormat="1" x14ac:dyDescent="0.25"/>
    <row r="6838" s="98" customFormat="1" x14ac:dyDescent="0.25"/>
    <row r="6839" s="98" customFormat="1" x14ac:dyDescent="0.25"/>
    <row r="6840" s="98" customFormat="1" x14ac:dyDescent="0.25"/>
    <row r="6841" s="98" customFormat="1" x14ac:dyDescent="0.25"/>
    <row r="6842" s="98" customFormat="1" x14ac:dyDescent="0.25"/>
    <row r="6843" s="98" customFormat="1" x14ac:dyDescent="0.25"/>
    <row r="6844" s="98" customFormat="1" x14ac:dyDescent="0.25"/>
    <row r="6845" s="98" customFormat="1" x14ac:dyDescent="0.25"/>
    <row r="6846" s="98" customFormat="1" x14ac:dyDescent="0.25"/>
    <row r="6847" s="98" customFormat="1" x14ac:dyDescent="0.25"/>
    <row r="6848" s="98" customFormat="1" x14ac:dyDescent="0.25"/>
    <row r="6849" s="98" customFormat="1" x14ac:dyDescent="0.25"/>
    <row r="6850" s="98" customFormat="1" x14ac:dyDescent="0.25"/>
    <row r="6851" s="98" customFormat="1" x14ac:dyDescent="0.25"/>
    <row r="6852" s="98" customFormat="1" x14ac:dyDescent="0.25"/>
    <row r="6853" s="98" customFormat="1" x14ac:dyDescent="0.25"/>
    <row r="6854" s="98" customFormat="1" x14ac:dyDescent="0.25"/>
    <row r="6855" s="98" customFormat="1" x14ac:dyDescent="0.25"/>
    <row r="6856" s="98" customFormat="1" x14ac:dyDescent="0.25"/>
    <row r="6857" s="98" customFormat="1" x14ac:dyDescent="0.25"/>
    <row r="6858" s="98" customFormat="1" x14ac:dyDescent="0.25"/>
    <row r="6859" s="98" customFormat="1" x14ac:dyDescent="0.25"/>
    <row r="6860" s="98" customFormat="1" x14ac:dyDescent="0.25"/>
    <row r="6861" s="98" customFormat="1" x14ac:dyDescent="0.25"/>
    <row r="6862" s="98" customFormat="1" x14ac:dyDescent="0.25"/>
    <row r="6863" s="98" customFormat="1" x14ac:dyDescent="0.25"/>
    <row r="6864" s="98" customFormat="1" x14ac:dyDescent="0.25"/>
    <row r="6865" s="98" customFormat="1" x14ac:dyDescent="0.25"/>
    <row r="6866" s="98" customFormat="1" x14ac:dyDescent="0.25"/>
    <row r="6867" s="98" customFormat="1" x14ac:dyDescent="0.25"/>
    <row r="6868" s="98" customFormat="1" x14ac:dyDescent="0.25"/>
    <row r="6869" s="98" customFormat="1" x14ac:dyDescent="0.25"/>
    <row r="6870" s="98" customFormat="1" x14ac:dyDescent="0.25"/>
    <row r="6871" s="98" customFormat="1" x14ac:dyDescent="0.25"/>
    <row r="6872" s="98" customFormat="1" x14ac:dyDescent="0.25"/>
    <row r="6873" s="98" customFormat="1" x14ac:dyDescent="0.25"/>
    <row r="6874" s="98" customFormat="1" x14ac:dyDescent="0.25"/>
    <row r="6875" s="98" customFormat="1" x14ac:dyDescent="0.25"/>
    <row r="6876" s="98" customFormat="1" x14ac:dyDescent="0.25"/>
    <row r="6877" s="98" customFormat="1" x14ac:dyDescent="0.25"/>
    <row r="6878" s="98" customFormat="1" x14ac:dyDescent="0.25"/>
    <row r="6879" s="98" customFormat="1" x14ac:dyDescent="0.25"/>
    <row r="6880" s="98" customFormat="1" x14ac:dyDescent="0.25"/>
    <row r="6881" s="98" customFormat="1" x14ac:dyDescent="0.25"/>
    <row r="6882" s="98" customFormat="1" x14ac:dyDescent="0.25"/>
    <row r="6883" s="98" customFormat="1" x14ac:dyDescent="0.25"/>
    <row r="6884" s="98" customFormat="1" x14ac:dyDescent="0.25"/>
    <row r="6885" s="98" customFormat="1" x14ac:dyDescent="0.25"/>
    <row r="6886" s="98" customFormat="1" x14ac:dyDescent="0.25"/>
    <row r="6887" s="98" customFormat="1" x14ac:dyDescent="0.25"/>
    <row r="6888" s="98" customFormat="1" x14ac:dyDescent="0.25"/>
    <row r="6889" s="98" customFormat="1" x14ac:dyDescent="0.25"/>
    <row r="6890" s="98" customFormat="1" x14ac:dyDescent="0.25"/>
    <row r="6891" s="98" customFormat="1" x14ac:dyDescent="0.25"/>
    <row r="6892" s="98" customFormat="1" x14ac:dyDescent="0.25"/>
    <row r="6893" s="98" customFormat="1" x14ac:dyDescent="0.25"/>
    <row r="6894" s="98" customFormat="1" x14ac:dyDescent="0.25"/>
    <row r="6895" s="98" customFormat="1" x14ac:dyDescent="0.25"/>
    <row r="6896" s="98" customFormat="1" x14ac:dyDescent="0.25"/>
    <row r="6897" s="98" customFormat="1" x14ac:dyDescent="0.25"/>
    <row r="6898" s="98" customFormat="1" x14ac:dyDescent="0.25"/>
    <row r="6899" s="98" customFormat="1" x14ac:dyDescent="0.25"/>
    <row r="6900" s="98" customFormat="1" x14ac:dyDescent="0.25"/>
    <row r="6901" s="98" customFormat="1" x14ac:dyDescent="0.25"/>
    <row r="6902" s="98" customFormat="1" x14ac:dyDescent="0.25"/>
    <row r="6903" s="98" customFormat="1" x14ac:dyDescent="0.25"/>
    <row r="6904" s="98" customFormat="1" x14ac:dyDescent="0.25"/>
    <row r="6905" s="98" customFormat="1" x14ac:dyDescent="0.25"/>
    <row r="6906" s="98" customFormat="1" x14ac:dyDescent="0.25"/>
    <row r="6907" s="98" customFormat="1" x14ac:dyDescent="0.25"/>
    <row r="6908" s="98" customFormat="1" x14ac:dyDescent="0.25"/>
    <row r="6909" s="98" customFormat="1" x14ac:dyDescent="0.25"/>
    <row r="6910" s="98" customFormat="1" x14ac:dyDescent="0.25"/>
    <row r="6911" s="98" customFormat="1" x14ac:dyDescent="0.25"/>
    <row r="6912" s="98" customFormat="1" x14ac:dyDescent="0.25"/>
    <row r="6913" s="98" customFormat="1" x14ac:dyDescent="0.25"/>
    <row r="6914" s="98" customFormat="1" x14ac:dyDescent="0.25"/>
    <row r="6915" s="98" customFormat="1" x14ac:dyDescent="0.25"/>
    <row r="6916" s="98" customFormat="1" x14ac:dyDescent="0.25"/>
    <row r="6917" s="98" customFormat="1" x14ac:dyDescent="0.25"/>
    <row r="6918" s="98" customFormat="1" x14ac:dyDescent="0.25"/>
    <row r="6919" s="98" customFormat="1" x14ac:dyDescent="0.25"/>
    <row r="6920" s="98" customFormat="1" x14ac:dyDescent="0.25"/>
    <row r="6921" s="98" customFormat="1" x14ac:dyDescent="0.25"/>
    <row r="6922" s="98" customFormat="1" x14ac:dyDescent="0.25"/>
    <row r="6923" s="98" customFormat="1" x14ac:dyDescent="0.25"/>
    <row r="6924" s="98" customFormat="1" x14ac:dyDescent="0.25"/>
    <row r="6925" s="98" customFormat="1" x14ac:dyDescent="0.25"/>
    <row r="6926" s="98" customFormat="1" x14ac:dyDescent="0.25"/>
    <row r="6927" s="98" customFormat="1" x14ac:dyDescent="0.25"/>
    <row r="6928" s="98" customFormat="1" x14ac:dyDescent="0.25"/>
    <row r="6929" s="98" customFormat="1" x14ac:dyDescent="0.25"/>
    <row r="6930" s="98" customFormat="1" x14ac:dyDescent="0.25"/>
    <row r="6931" s="98" customFormat="1" x14ac:dyDescent="0.25"/>
    <row r="6932" s="98" customFormat="1" x14ac:dyDescent="0.25"/>
    <row r="6933" s="98" customFormat="1" x14ac:dyDescent="0.25"/>
    <row r="6934" s="98" customFormat="1" x14ac:dyDescent="0.25"/>
    <row r="6935" s="98" customFormat="1" x14ac:dyDescent="0.25"/>
    <row r="6936" s="98" customFormat="1" x14ac:dyDescent="0.25"/>
    <row r="6937" s="98" customFormat="1" x14ac:dyDescent="0.25"/>
    <row r="6938" s="98" customFormat="1" x14ac:dyDescent="0.25"/>
    <row r="6939" s="98" customFormat="1" x14ac:dyDescent="0.25"/>
    <row r="6940" s="98" customFormat="1" x14ac:dyDescent="0.25"/>
    <row r="6941" s="98" customFormat="1" x14ac:dyDescent="0.25"/>
    <row r="6942" s="98" customFormat="1" x14ac:dyDescent="0.25"/>
    <row r="6943" s="98" customFormat="1" x14ac:dyDescent="0.25"/>
    <row r="6944" s="98" customFormat="1" x14ac:dyDescent="0.25"/>
    <row r="6945" s="98" customFormat="1" x14ac:dyDescent="0.25"/>
    <row r="6946" s="98" customFormat="1" x14ac:dyDescent="0.25"/>
    <row r="6947" s="98" customFormat="1" x14ac:dyDescent="0.25"/>
    <row r="6948" s="98" customFormat="1" x14ac:dyDescent="0.25"/>
    <row r="6949" s="98" customFormat="1" x14ac:dyDescent="0.25"/>
    <row r="6950" s="98" customFormat="1" x14ac:dyDescent="0.25"/>
    <row r="6951" s="98" customFormat="1" x14ac:dyDescent="0.25"/>
    <row r="6952" s="98" customFormat="1" x14ac:dyDescent="0.25"/>
    <row r="6953" s="98" customFormat="1" x14ac:dyDescent="0.25"/>
    <row r="6954" s="98" customFormat="1" x14ac:dyDescent="0.25"/>
    <row r="6955" s="98" customFormat="1" x14ac:dyDescent="0.25"/>
    <row r="6956" s="98" customFormat="1" x14ac:dyDescent="0.25"/>
    <row r="6957" s="98" customFormat="1" x14ac:dyDescent="0.25"/>
    <row r="6958" s="98" customFormat="1" x14ac:dyDescent="0.25"/>
    <row r="6959" s="98" customFormat="1" x14ac:dyDescent="0.25"/>
    <row r="6960" s="98" customFormat="1" x14ac:dyDescent="0.25"/>
    <row r="6961" s="98" customFormat="1" x14ac:dyDescent="0.25"/>
    <row r="6962" s="98" customFormat="1" x14ac:dyDescent="0.25"/>
    <row r="6963" s="98" customFormat="1" x14ac:dyDescent="0.25"/>
    <row r="6964" s="98" customFormat="1" x14ac:dyDescent="0.25"/>
    <row r="6965" s="98" customFormat="1" x14ac:dyDescent="0.25"/>
    <row r="6966" s="98" customFormat="1" x14ac:dyDescent="0.25"/>
    <row r="6967" s="98" customFormat="1" x14ac:dyDescent="0.25"/>
    <row r="6968" s="98" customFormat="1" x14ac:dyDescent="0.25"/>
    <row r="6969" s="98" customFormat="1" x14ac:dyDescent="0.25"/>
    <row r="6970" s="98" customFormat="1" x14ac:dyDescent="0.25"/>
    <row r="6971" s="98" customFormat="1" x14ac:dyDescent="0.25"/>
    <row r="6972" s="98" customFormat="1" x14ac:dyDescent="0.25"/>
    <row r="6973" s="98" customFormat="1" x14ac:dyDescent="0.25"/>
    <row r="6974" s="98" customFormat="1" x14ac:dyDescent="0.25"/>
    <row r="6975" s="98" customFormat="1" x14ac:dyDescent="0.25"/>
    <row r="6976" s="98" customFormat="1" x14ac:dyDescent="0.25"/>
    <row r="6977" s="98" customFormat="1" x14ac:dyDescent="0.25"/>
    <row r="6978" s="98" customFormat="1" x14ac:dyDescent="0.25"/>
    <row r="6979" s="98" customFormat="1" x14ac:dyDescent="0.25"/>
    <row r="6980" s="98" customFormat="1" x14ac:dyDescent="0.25"/>
    <row r="6981" s="98" customFormat="1" x14ac:dyDescent="0.25"/>
    <row r="6982" s="98" customFormat="1" x14ac:dyDescent="0.25"/>
    <row r="6983" s="98" customFormat="1" x14ac:dyDescent="0.25"/>
    <row r="6984" s="98" customFormat="1" x14ac:dyDescent="0.25"/>
    <row r="6985" s="98" customFormat="1" x14ac:dyDescent="0.25"/>
    <row r="6986" s="98" customFormat="1" x14ac:dyDescent="0.25"/>
    <row r="6987" s="98" customFormat="1" x14ac:dyDescent="0.25"/>
    <row r="6988" s="98" customFormat="1" x14ac:dyDescent="0.25"/>
    <row r="6989" s="98" customFormat="1" x14ac:dyDescent="0.25"/>
    <row r="6990" s="98" customFormat="1" x14ac:dyDescent="0.25"/>
    <row r="6991" s="98" customFormat="1" x14ac:dyDescent="0.25"/>
    <row r="6992" s="98" customFormat="1" x14ac:dyDescent="0.25"/>
    <row r="6993" s="98" customFormat="1" x14ac:dyDescent="0.25"/>
    <row r="6994" s="98" customFormat="1" x14ac:dyDescent="0.25"/>
    <row r="6995" s="98" customFormat="1" x14ac:dyDescent="0.25"/>
    <row r="6996" s="98" customFormat="1" x14ac:dyDescent="0.25"/>
    <row r="6997" s="98" customFormat="1" x14ac:dyDescent="0.25"/>
    <row r="6998" s="98" customFormat="1" x14ac:dyDescent="0.25"/>
    <row r="6999" s="98" customFormat="1" x14ac:dyDescent="0.25"/>
    <row r="7000" s="98" customFormat="1" x14ac:dyDescent="0.25"/>
    <row r="7001" s="98" customFormat="1" x14ac:dyDescent="0.25"/>
    <row r="7002" s="98" customFormat="1" x14ac:dyDescent="0.25"/>
    <row r="7003" s="98" customFormat="1" x14ac:dyDescent="0.25"/>
    <row r="7004" s="98" customFormat="1" x14ac:dyDescent="0.25"/>
    <row r="7005" s="98" customFormat="1" x14ac:dyDescent="0.25"/>
    <row r="7006" s="98" customFormat="1" x14ac:dyDescent="0.25"/>
    <row r="7007" s="98" customFormat="1" x14ac:dyDescent="0.25"/>
    <row r="7008" s="98" customFormat="1" x14ac:dyDescent="0.25"/>
    <row r="7009" s="98" customFormat="1" x14ac:dyDescent="0.25"/>
    <row r="7010" s="98" customFormat="1" x14ac:dyDescent="0.25"/>
    <row r="7011" s="98" customFormat="1" x14ac:dyDescent="0.25"/>
    <row r="7012" s="98" customFormat="1" x14ac:dyDescent="0.25"/>
    <row r="7013" s="98" customFormat="1" x14ac:dyDescent="0.25"/>
    <row r="7014" s="98" customFormat="1" x14ac:dyDescent="0.25"/>
    <row r="7015" s="98" customFormat="1" x14ac:dyDescent="0.25"/>
    <row r="7016" s="98" customFormat="1" x14ac:dyDescent="0.25"/>
    <row r="7017" s="98" customFormat="1" x14ac:dyDescent="0.25"/>
    <row r="7018" s="98" customFormat="1" x14ac:dyDescent="0.25"/>
    <row r="7019" s="98" customFormat="1" x14ac:dyDescent="0.25"/>
    <row r="7020" s="98" customFormat="1" x14ac:dyDescent="0.25"/>
    <row r="7021" s="98" customFormat="1" x14ac:dyDescent="0.25"/>
    <row r="7022" s="98" customFormat="1" x14ac:dyDescent="0.25"/>
    <row r="7023" s="98" customFormat="1" x14ac:dyDescent="0.25"/>
    <row r="7024" s="98" customFormat="1" x14ac:dyDescent="0.25"/>
    <row r="7025" s="98" customFormat="1" x14ac:dyDescent="0.25"/>
    <row r="7026" s="98" customFormat="1" x14ac:dyDescent="0.25"/>
    <row r="7027" s="98" customFormat="1" x14ac:dyDescent="0.25"/>
    <row r="7028" s="98" customFormat="1" x14ac:dyDescent="0.25"/>
    <row r="7029" s="98" customFormat="1" x14ac:dyDescent="0.25"/>
    <row r="7030" s="98" customFormat="1" x14ac:dyDescent="0.25"/>
    <row r="7031" s="98" customFormat="1" x14ac:dyDescent="0.25"/>
    <row r="7032" s="98" customFormat="1" x14ac:dyDescent="0.25"/>
    <row r="7033" s="98" customFormat="1" x14ac:dyDescent="0.25"/>
    <row r="7034" s="98" customFormat="1" x14ac:dyDescent="0.25"/>
    <row r="7035" s="98" customFormat="1" x14ac:dyDescent="0.25"/>
    <row r="7036" s="98" customFormat="1" x14ac:dyDescent="0.25"/>
    <row r="7037" s="98" customFormat="1" x14ac:dyDescent="0.25"/>
    <row r="7038" s="98" customFormat="1" x14ac:dyDescent="0.25"/>
    <row r="7039" s="98" customFormat="1" x14ac:dyDescent="0.25"/>
    <row r="7040" s="98" customFormat="1" x14ac:dyDescent="0.25"/>
    <row r="7041" s="98" customFormat="1" x14ac:dyDescent="0.25"/>
    <row r="7042" s="98" customFormat="1" x14ac:dyDescent="0.25"/>
    <row r="7043" s="98" customFormat="1" x14ac:dyDescent="0.25"/>
    <row r="7044" s="98" customFormat="1" x14ac:dyDescent="0.25"/>
    <row r="7045" s="98" customFormat="1" x14ac:dyDescent="0.25"/>
    <row r="7046" s="98" customFormat="1" x14ac:dyDescent="0.25"/>
    <row r="7047" s="98" customFormat="1" x14ac:dyDescent="0.25"/>
    <row r="7048" s="98" customFormat="1" x14ac:dyDescent="0.25"/>
    <row r="7049" s="98" customFormat="1" x14ac:dyDescent="0.25"/>
    <row r="7050" s="98" customFormat="1" x14ac:dyDescent="0.25"/>
    <row r="7051" s="98" customFormat="1" x14ac:dyDescent="0.25"/>
    <row r="7052" s="98" customFormat="1" x14ac:dyDescent="0.25"/>
    <row r="7053" s="98" customFormat="1" x14ac:dyDescent="0.25"/>
    <row r="7054" s="98" customFormat="1" x14ac:dyDescent="0.25"/>
    <row r="7055" s="98" customFormat="1" x14ac:dyDescent="0.25"/>
    <row r="7056" s="98" customFormat="1" x14ac:dyDescent="0.25"/>
    <row r="7057" s="98" customFormat="1" x14ac:dyDescent="0.25"/>
    <row r="7058" s="98" customFormat="1" x14ac:dyDescent="0.25"/>
    <row r="7059" s="98" customFormat="1" x14ac:dyDescent="0.25"/>
    <row r="7060" s="98" customFormat="1" x14ac:dyDescent="0.25"/>
    <row r="7061" s="98" customFormat="1" x14ac:dyDescent="0.25"/>
    <row r="7062" s="98" customFormat="1" x14ac:dyDescent="0.25"/>
    <row r="7063" s="98" customFormat="1" x14ac:dyDescent="0.25"/>
    <row r="7064" s="98" customFormat="1" x14ac:dyDescent="0.25"/>
    <row r="7065" s="98" customFormat="1" x14ac:dyDescent="0.25"/>
    <row r="7066" s="98" customFormat="1" x14ac:dyDescent="0.25"/>
    <row r="7067" s="98" customFormat="1" x14ac:dyDescent="0.25"/>
    <row r="7068" s="98" customFormat="1" x14ac:dyDescent="0.25"/>
    <row r="7069" s="98" customFormat="1" x14ac:dyDescent="0.25"/>
    <row r="7070" s="98" customFormat="1" x14ac:dyDescent="0.25"/>
    <row r="7071" s="98" customFormat="1" x14ac:dyDescent="0.25"/>
    <row r="7072" s="98" customFormat="1" x14ac:dyDescent="0.25"/>
    <row r="7073" s="98" customFormat="1" x14ac:dyDescent="0.25"/>
    <row r="7074" s="98" customFormat="1" x14ac:dyDescent="0.25"/>
    <row r="7075" s="98" customFormat="1" x14ac:dyDescent="0.25"/>
    <row r="7076" s="98" customFormat="1" x14ac:dyDescent="0.25"/>
    <row r="7077" s="98" customFormat="1" x14ac:dyDescent="0.25"/>
    <row r="7078" s="98" customFormat="1" x14ac:dyDescent="0.25"/>
    <row r="7079" s="98" customFormat="1" x14ac:dyDescent="0.25"/>
    <row r="7080" s="98" customFormat="1" x14ac:dyDescent="0.25"/>
    <row r="7081" s="98" customFormat="1" x14ac:dyDescent="0.25"/>
    <row r="7082" s="98" customFormat="1" x14ac:dyDescent="0.25"/>
    <row r="7083" s="98" customFormat="1" x14ac:dyDescent="0.25"/>
    <row r="7084" s="98" customFormat="1" x14ac:dyDescent="0.25"/>
    <row r="7085" s="98" customFormat="1" x14ac:dyDescent="0.25"/>
    <row r="7086" s="98" customFormat="1" x14ac:dyDescent="0.25"/>
    <row r="7087" s="98" customFormat="1" x14ac:dyDescent="0.25"/>
    <row r="7088" s="98" customFormat="1" x14ac:dyDescent="0.25"/>
    <row r="7089" s="98" customFormat="1" x14ac:dyDescent="0.25"/>
    <row r="7090" s="98" customFormat="1" x14ac:dyDescent="0.25"/>
    <row r="7091" s="98" customFormat="1" x14ac:dyDescent="0.25"/>
    <row r="7092" s="98" customFormat="1" x14ac:dyDescent="0.25"/>
    <row r="7093" s="98" customFormat="1" x14ac:dyDescent="0.25"/>
    <row r="7094" s="98" customFormat="1" x14ac:dyDescent="0.25"/>
    <row r="7095" s="98" customFormat="1" x14ac:dyDescent="0.25"/>
    <row r="7096" s="98" customFormat="1" x14ac:dyDescent="0.25"/>
    <row r="7097" s="98" customFormat="1" x14ac:dyDescent="0.25"/>
    <row r="7098" s="98" customFormat="1" x14ac:dyDescent="0.25"/>
    <row r="7099" s="98" customFormat="1" x14ac:dyDescent="0.25"/>
    <row r="7100" s="98" customFormat="1" x14ac:dyDescent="0.25"/>
    <row r="7101" s="98" customFormat="1" x14ac:dyDescent="0.25"/>
    <row r="7102" s="98" customFormat="1" x14ac:dyDescent="0.25"/>
    <row r="7103" s="98" customFormat="1" x14ac:dyDescent="0.25"/>
    <row r="7104" s="98" customFormat="1" x14ac:dyDescent="0.25"/>
    <row r="7105" s="98" customFormat="1" x14ac:dyDescent="0.25"/>
    <row r="7106" s="98" customFormat="1" x14ac:dyDescent="0.25"/>
    <row r="7107" s="98" customFormat="1" x14ac:dyDescent="0.25"/>
    <row r="7108" s="98" customFormat="1" x14ac:dyDescent="0.25"/>
    <row r="7109" s="98" customFormat="1" x14ac:dyDescent="0.25"/>
    <row r="7110" s="98" customFormat="1" x14ac:dyDescent="0.25"/>
    <row r="7111" s="98" customFormat="1" x14ac:dyDescent="0.25"/>
    <row r="7112" s="98" customFormat="1" x14ac:dyDescent="0.25"/>
    <row r="7113" s="98" customFormat="1" x14ac:dyDescent="0.25"/>
    <row r="7114" s="98" customFormat="1" x14ac:dyDescent="0.25"/>
    <row r="7115" s="98" customFormat="1" x14ac:dyDescent="0.25"/>
    <row r="7116" s="98" customFormat="1" x14ac:dyDescent="0.25"/>
    <row r="7117" s="98" customFormat="1" x14ac:dyDescent="0.25"/>
    <row r="7118" s="98" customFormat="1" x14ac:dyDescent="0.25"/>
    <row r="7119" s="98" customFormat="1" x14ac:dyDescent="0.25"/>
    <row r="7120" s="98" customFormat="1" x14ac:dyDescent="0.25"/>
    <row r="7121" s="98" customFormat="1" x14ac:dyDescent="0.25"/>
    <row r="7122" s="98" customFormat="1" x14ac:dyDescent="0.25"/>
    <row r="7123" s="98" customFormat="1" x14ac:dyDescent="0.25"/>
    <row r="7124" s="98" customFormat="1" x14ac:dyDescent="0.25"/>
    <row r="7125" s="98" customFormat="1" x14ac:dyDescent="0.25"/>
    <row r="7126" s="98" customFormat="1" x14ac:dyDescent="0.25"/>
    <row r="7127" s="98" customFormat="1" x14ac:dyDescent="0.25"/>
    <row r="7128" s="98" customFormat="1" x14ac:dyDescent="0.25"/>
    <row r="7129" s="98" customFormat="1" x14ac:dyDescent="0.25"/>
    <row r="7130" s="98" customFormat="1" x14ac:dyDescent="0.25"/>
    <row r="7131" s="98" customFormat="1" x14ac:dyDescent="0.25"/>
    <row r="7132" s="98" customFormat="1" x14ac:dyDescent="0.25"/>
    <row r="7133" s="98" customFormat="1" x14ac:dyDescent="0.25"/>
    <row r="7134" s="98" customFormat="1" x14ac:dyDescent="0.25"/>
    <row r="7135" s="98" customFormat="1" x14ac:dyDescent="0.25"/>
    <row r="7136" s="98" customFormat="1" x14ac:dyDescent="0.25"/>
    <row r="7137" s="98" customFormat="1" x14ac:dyDescent="0.25"/>
    <row r="7138" s="98" customFormat="1" x14ac:dyDescent="0.25"/>
    <row r="7139" s="98" customFormat="1" x14ac:dyDescent="0.25"/>
    <row r="7140" s="98" customFormat="1" x14ac:dyDescent="0.25"/>
    <row r="7141" s="98" customFormat="1" x14ac:dyDescent="0.25"/>
    <row r="7142" s="98" customFormat="1" x14ac:dyDescent="0.25"/>
    <row r="7143" s="98" customFormat="1" x14ac:dyDescent="0.25"/>
    <row r="7144" s="98" customFormat="1" x14ac:dyDescent="0.25"/>
    <row r="7145" s="98" customFormat="1" x14ac:dyDescent="0.25"/>
    <row r="7146" s="98" customFormat="1" x14ac:dyDescent="0.25"/>
    <row r="7147" s="98" customFormat="1" x14ac:dyDescent="0.25"/>
    <row r="7148" s="98" customFormat="1" x14ac:dyDescent="0.25"/>
    <row r="7149" s="98" customFormat="1" x14ac:dyDescent="0.25"/>
    <row r="7150" s="98" customFormat="1" x14ac:dyDescent="0.25"/>
    <row r="7151" s="98" customFormat="1" x14ac:dyDescent="0.25"/>
    <row r="7152" s="98" customFormat="1" x14ac:dyDescent="0.25"/>
    <row r="7153" s="98" customFormat="1" x14ac:dyDescent="0.25"/>
    <row r="7154" s="98" customFormat="1" x14ac:dyDescent="0.25"/>
    <row r="7155" s="98" customFormat="1" x14ac:dyDescent="0.25"/>
    <row r="7156" s="98" customFormat="1" x14ac:dyDescent="0.25"/>
    <row r="7157" s="98" customFormat="1" x14ac:dyDescent="0.25"/>
    <row r="7158" s="98" customFormat="1" x14ac:dyDescent="0.25"/>
    <row r="7159" s="98" customFormat="1" x14ac:dyDescent="0.25"/>
    <row r="7160" s="98" customFormat="1" x14ac:dyDescent="0.25"/>
    <row r="7161" s="98" customFormat="1" x14ac:dyDescent="0.25"/>
    <row r="7162" s="98" customFormat="1" x14ac:dyDescent="0.25"/>
    <row r="7163" s="98" customFormat="1" x14ac:dyDescent="0.25"/>
    <row r="7164" s="98" customFormat="1" x14ac:dyDescent="0.25"/>
    <row r="7165" s="98" customFormat="1" x14ac:dyDescent="0.25"/>
    <row r="7166" s="98" customFormat="1" x14ac:dyDescent="0.25"/>
    <row r="7167" s="98" customFormat="1" x14ac:dyDescent="0.25"/>
    <row r="7168" s="98" customFormat="1" x14ac:dyDescent="0.25"/>
    <row r="7169" s="98" customFormat="1" x14ac:dyDescent="0.25"/>
    <row r="7170" s="98" customFormat="1" x14ac:dyDescent="0.25"/>
    <row r="7171" s="98" customFormat="1" x14ac:dyDescent="0.25"/>
    <row r="7172" s="98" customFormat="1" x14ac:dyDescent="0.25"/>
    <row r="7173" s="98" customFormat="1" x14ac:dyDescent="0.25"/>
    <row r="7174" s="98" customFormat="1" x14ac:dyDescent="0.25"/>
    <row r="7175" s="98" customFormat="1" x14ac:dyDescent="0.25"/>
    <row r="7176" s="98" customFormat="1" x14ac:dyDescent="0.25"/>
    <row r="7177" s="98" customFormat="1" x14ac:dyDescent="0.25"/>
    <row r="7178" s="98" customFormat="1" x14ac:dyDescent="0.25"/>
    <row r="7179" s="98" customFormat="1" x14ac:dyDescent="0.25"/>
    <row r="7180" s="98" customFormat="1" x14ac:dyDescent="0.25"/>
    <row r="7181" s="98" customFormat="1" x14ac:dyDescent="0.25"/>
    <row r="7182" s="98" customFormat="1" x14ac:dyDescent="0.25"/>
    <row r="7183" s="98" customFormat="1" x14ac:dyDescent="0.25"/>
    <row r="7184" s="98" customFormat="1" x14ac:dyDescent="0.25"/>
    <row r="7185" s="98" customFormat="1" x14ac:dyDescent="0.25"/>
    <row r="7186" s="98" customFormat="1" x14ac:dyDescent="0.25"/>
    <row r="7187" s="98" customFormat="1" x14ac:dyDescent="0.25"/>
    <row r="7188" s="98" customFormat="1" x14ac:dyDescent="0.25"/>
    <row r="7189" s="98" customFormat="1" x14ac:dyDescent="0.25"/>
    <row r="7190" s="98" customFormat="1" x14ac:dyDescent="0.25"/>
    <row r="7191" s="98" customFormat="1" x14ac:dyDescent="0.25"/>
    <row r="7192" s="98" customFormat="1" x14ac:dyDescent="0.25"/>
    <row r="7193" s="98" customFormat="1" x14ac:dyDescent="0.25"/>
    <row r="7194" s="98" customFormat="1" x14ac:dyDescent="0.25"/>
    <row r="7195" s="98" customFormat="1" x14ac:dyDescent="0.25"/>
    <row r="7196" s="98" customFormat="1" x14ac:dyDescent="0.25"/>
    <row r="7197" s="98" customFormat="1" x14ac:dyDescent="0.25"/>
    <row r="7198" s="98" customFormat="1" x14ac:dyDescent="0.25"/>
    <row r="7199" s="98" customFormat="1" x14ac:dyDescent="0.25"/>
    <row r="7200" s="98" customFormat="1" x14ac:dyDescent="0.25"/>
    <row r="7201" s="98" customFormat="1" x14ac:dyDescent="0.25"/>
    <row r="7202" s="98" customFormat="1" x14ac:dyDescent="0.25"/>
    <row r="7203" s="98" customFormat="1" x14ac:dyDescent="0.25"/>
    <row r="7204" s="98" customFormat="1" x14ac:dyDescent="0.25"/>
    <row r="7205" s="98" customFormat="1" x14ac:dyDescent="0.25"/>
    <row r="7206" s="98" customFormat="1" x14ac:dyDescent="0.25"/>
    <row r="7207" s="98" customFormat="1" x14ac:dyDescent="0.25"/>
    <row r="7208" s="98" customFormat="1" x14ac:dyDescent="0.25"/>
    <row r="7209" s="98" customFormat="1" x14ac:dyDescent="0.25"/>
    <row r="7210" s="98" customFormat="1" x14ac:dyDescent="0.25"/>
    <row r="7211" s="98" customFormat="1" x14ac:dyDescent="0.25"/>
    <row r="7212" s="98" customFormat="1" x14ac:dyDescent="0.25"/>
    <row r="7213" s="98" customFormat="1" x14ac:dyDescent="0.25"/>
    <row r="7214" s="98" customFormat="1" x14ac:dyDescent="0.25"/>
    <row r="7215" s="98" customFormat="1" x14ac:dyDescent="0.25"/>
    <row r="7216" s="98" customFormat="1" x14ac:dyDescent="0.25"/>
    <row r="7217" s="98" customFormat="1" x14ac:dyDescent="0.25"/>
    <row r="7218" s="98" customFormat="1" x14ac:dyDescent="0.25"/>
    <row r="7219" s="98" customFormat="1" x14ac:dyDescent="0.25"/>
    <row r="7220" s="98" customFormat="1" x14ac:dyDescent="0.25"/>
    <row r="7221" s="98" customFormat="1" x14ac:dyDescent="0.25"/>
    <row r="7222" s="98" customFormat="1" x14ac:dyDescent="0.25"/>
    <row r="7223" s="98" customFormat="1" x14ac:dyDescent="0.25"/>
    <row r="7224" s="98" customFormat="1" x14ac:dyDescent="0.25"/>
    <row r="7225" s="98" customFormat="1" x14ac:dyDescent="0.25"/>
    <row r="7226" s="98" customFormat="1" x14ac:dyDescent="0.25"/>
    <row r="7227" s="98" customFormat="1" x14ac:dyDescent="0.25"/>
    <row r="7228" s="98" customFormat="1" x14ac:dyDescent="0.25"/>
    <row r="7229" s="98" customFormat="1" x14ac:dyDescent="0.25"/>
    <row r="7230" s="98" customFormat="1" x14ac:dyDescent="0.25"/>
    <row r="7231" s="98" customFormat="1" x14ac:dyDescent="0.25"/>
    <row r="7232" s="98" customFormat="1" x14ac:dyDescent="0.25"/>
    <row r="7233" s="98" customFormat="1" x14ac:dyDescent="0.25"/>
    <row r="7234" s="98" customFormat="1" x14ac:dyDescent="0.25"/>
    <row r="7235" s="98" customFormat="1" x14ac:dyDescent="0.25"/>
    <row r="7236" s="98" customFormat="1" x14ac:dyDescent="0.25"/>
    <row r="7237" s="98" customFormat="1" x14ac:dyDescent="0.25"/>
    <row r="7238" s="98" customFormat="1" x14ac:dyDescent="0.25"/>
    <row r="7239" s="98" customFormat="1" x14ac:dyDescent="0.25"/>
    <row r="7240" s="98" customFormat="1" x14ac:dyDescent="0.25"/>
    <row r="7241" s="98" customFormat="1" x14ac:dyDescent="0.25"/>
    <row r="7242" s="98" customFormat="1" x14ac:dyDescent="0.25"/>
    <row r="7243" s="98" customFormat="1" x14ac:dyDescent="0.25"/>
    <row r="7244" s="98" customFormat="1" x14ac:dyDescent="0.25"/>
    <row r="7245" s="98" customFormat="1" x14ac:dyDescent="0.25"/>
    <row r="7246" s="98" customFormat="1" x14ac:dyDescent="0.25"/>
    <row r="7247" s="98" customFormat="1" x14ac:dyDescent="0.25"/>
    <row r="7248" s="98" customFormat="1" x14ac:dyDescent="0.25"/>
    <row r="7249" s="98" customFormat="1" x14ac:dyDescent="0.25"/>
    <row r="7250" s="98" customFormat="1" x14ac:dyDescent="0.25"/>
    <row r="7251" s="98" customFormat="1" x14ac:dyDescent="0.25"/>
    <row r="7252" s="98" customFormat="1" x14ac:dyDescent="0.25"/>
    <row r="7253" s="98" customFormat="1" x14ac:dyDescent="0.25"/>
    <row r="7254" s="98" customFormat="1" x14ac:dyDescent="0.25"/>
    <row r="7255" s="98" customFormat="1" x14ac:dyDescent="0.25"/>
    <row r="7256" s="98" customFormat="1" x14ac:dyDescent="0.25"/>
    <row r="7257" s="98" customFormat="1" x14ac:dyDescent="0.25"/>
    <row r="7258" s="98" customFormat="1" x14ac:dyDescent="0.25"/>
    <row r="7259" s="98" customFormat="1" x14ac:dyDescent="0.25"/>
    <row r="7260" s="98" customFormat="1" x14ac:dyDescent="0.25"/>
    <row r="7261" s="98" customFormat="1" x14ac:dyDescent="0.25"/>
    <row r="7262" s="98" customFormat="1" x14ac:dyDescent="0.25"/>
    <row r="7263" s="98" customFormat="1" x14ac:dyDescent="0.25"/>
    <row r="7264" s="98" customFormat="1" x14ac:dyDescent="0.25"/>
    <row r="7265" s="98" customFormat="1" x14ac:dyDescent="0.25"/>
    <row r="7266" s="98" customFormat="1" x14ac:dyDescent="0.25"/>
    <row r="7267" s="98" customFormat="1" x14ac:dyDescent="0.25"/>
    <row r="7268" s="98" customFormat="1" x14ac:dyDescent="0.25"/>
    <row r="7269" s="98" customFormat="1" x14ac:dyDescent="0.25"/>
    <row r="7270" s="98" customFormat="1" x14ac:dyDescent="0.25"/>
    <row r="7271" s="98" customFormat="1" x14ac:dyDescent="0.25"/>
    <row r="7272" s="98" customFormat="1" x14ac:dyDescent="0.25"/>
    <row r="7273" s="98" customFormat="1" x14ac:dyDescent="0.25"/>
    <row r="7274" s="98" customFormat="1" x14ac:dyDescent="0.25"/>
    <row r="7275" s="98" customFormat="1" x14ac:dyDescent="0.25"/>
    <row r="7276" s="98" customFormat="1" x14ac:dyDescent="0.25"/>
    <row r="7277" s="98" customFormat="1" x14ac:dyDescent="0.25"/>
    <row r="7278" s="98" customFormat="1" x14ac:dyDescent="0.25"/>
    <row r="7279" s="98" customFormat="1" x14ac:dyDescent="0.25"/>
    <row r="7280" s="98" customFormat="1" x14ac:dyDescent="0.25"/>
    <row r="7281" s="98" customFormat="1" x14ac:dyDescent="0.25"/>
    <row r="7282" s="98" customFormat="1" x14ac:dyDescent="0.25"/>
    <row r="7283" s="98" customFormat="1" x14ac:dyDescent="0.25"/>
    <row r="7284" s="98" customFormat="1" x14ac:dyDescent="0.25"/>
    <row r="7285" s="98" customFormat="1" x14ac:dyDescent="0.25"/>
    <row r="7286" s="98" customFormat="1" x14ac:dyDescent="0.25"/>
    <row r="7287" s="98" customFormat="1" x14ac:dyDescent="0.25"/>
    <row r="7288" s="98" customFormat="1" x14ac:dyDescent="0.25"/>
    <row r="7289" s="98" customFormat="1" x14ac:dyDescent="0.25"/>
    <row r="7290" s="98" customFormat="1" x14ac:dyDescent="0.25"/>
    <row r="7291" s="98" customFormat="1" x14ac:dyDescent="0.25"/>
    <row r="7292" s="98" customFormat="1" x14ac:dyDescent="0.25"/>
    <row r="7293" s="98" customFormat="1" x14ac:dyDescent="0.25"/>
    <row r="7294" s="98" customFormat="1" x14ac:dyDescent="0.25"/>
    <row r="7295" s="98" customFormat="1" x14ac:dyDescent="0.25"/>
    <row r="7296" s="98" customFormat="1" x14ac:dyDescent="0.25"/>
    <row r="7297" s="98" customFormat="1" x14ac:dyDescent="0.25"/>
    <row r="7298" s="98" customFormat="1" x14ac:dyDescent="0.25"/>
    <row r="7299" s="98" customFormat="1" x14ac:dyDescent="0.25"/>
    <row r="7300" s="98" customFormat="1" x14ac:dyDescent="0.25"/>
    <row r="7301" s="98" customFormat="1" x14ac:dyDescent="0.25"/>
    <row r="7302" s="98" customFormat="1" x14ac:dyDescent="0.25"/>
    <row r="7303" s="98" customFormat="1" x14ac:dyDescent="0.25"/>
    <row r="7304" s="98" customFormat="1" x14ac:dyDescent="0.25"/>
    <row r="7305" s="98" customFormat="1" x14ac:dyDescent="0.25"/>
    <row r="7306" s="98" customFormat="1" x14ac:dyDescent="0.25"/>
    <row r="7307" s="98" customFormat="1" x14ac:dyDescent="0.25"/>
    <row r="7308" s="98" customFormat="1" x14ac:dyDescent="0.25"/>
    <row r="7309" s="98" customFormat="1" x14ac:dyDescent="0.25"/>
    <row r="7310" s="98" customFormat="1" x14ac:dyDescent="0.25"/>
    <row r="7311" s="98" customFormat="1" x14ac:dyDescent="0.25"/>
    <row r="7312" s="98" customFormat="1" x14ac:dyDescent="0.25"/>
    <row r="7313" s="98" customFormat="1" x14ac:dyDescent="0.25"/>
    <row r="7314" s="98" customFormat="1" x14ac:dyDescent="0.25"/>
    <row r="7315" s="98" customFormat="1" x14ac:dyDescent="0.25"/>
    <row r="7316" s="98" customFormat="1" x14ac:dyDescent="0.25"/>
    <row r="7317" s="98" customFormat="1" x14ac:dyDescent="0.25"/>
    <row r="7318" s="98" customFormat="1" x14ac:dyDescent="0.25"/>
    <row r="7319" s="98" customFormat="1" x14ac:dyDescent="0.25"/>
    <row r="7320" s="98" customFormat="1" x14ac:dyDescent="0.25"/>
    <row r="7321" s="98" customFormat="1" x14ac:dyDescent="0.25"/>
    <row r="7322" s="98" customFormat="1" x14ac:dyDescent="0.25"/>
    <row r="7323" s="98" customFormat="1" x14ac:dyDescent="0.25"/>
    <row r="7324" s="98" customFormat="1" x14ac:dyDescent="0.25"/>
    <row r="7325" s="98" customFormat="1" x14ac:dyDescent="0.25"/>
    <row r="7326" s="98" customFormat="1" x14ac:dyDescent="0.25"/>
    <row r="7327" s="98" customFormat="1" x14ac:dyDescent="0.25"/>
    <row r="7328" s="98" customFormat="1" x14ac:dyDescent="0.25"/>
    <row r="7329" s="98" customFormat="1" x14ac:dyDescent="0.25"/>
    <row r="7330" s="98" customFormat="1" x14ac:dyDescent="0.25"/>
    <row r="7331" s="98" customFormat="1" x14ac:dyDescent="0.25"/>
    <row r="7332" s="98" customFormat="1" x14ac:dyDescent="0.25"/>
    <row r="7333" s="98" customFormat="1" x14ac:dyDescent="0.25"/>
    <row r="7334" s="98" customFormat="1" x14ac:dyDescent="0.25"/>
    <row r="7335" s="98" customFormat="1" x14ac:dyDescent="0.25"/>
    <row r="7336" s="98" customFormat="1" x14ac:dyDescent="0.25"/>
    <row r="7337" s="98" customFormat="1" x14ac:dyDescent="0.25"/>
    <row r="7338" s="98" customFormat="1" x14ac:dyDescent="0.25"/>
    <row r="7339" s="98" customFormat="1" x14ac:dyDescent="0.25"/>
    <row r="7340" s="98" customFormat="1" x14ac:dyDescent="0.25"/>
    <row r="7341" s="98" customFormat="1" x14ac:dyDescent="0.25"/>
    <row r="7342" s="98" customFormat="1" x14ac:dyDescent="0.25"/>
    <row r="7343" s="98" customFormat="1" x14ac:dyDescent="0.25"/>
    <row r="7344" s="98" customFormat="1" x14ac:dyDescent="0.25"/>
    <row r="7345" s="98" customFormat="1" x14ac:dyDescent="0.25"/>
    <row r="7346" s="98" customFormat="1" x14ac:dyDescent="0.25"/>
    <row r="7347" s="98" customFormat="1" x14ac:dyDescent="0.25"/>
    <row r="7348" s="98" customFormat="1" x14ac:dyDescent="0.25"/>
    <row r="7349" s="98" customFormat="1" x14ac:dyDescent="0.25"/>
    <row r="7350" s="98" customFormat="1" x14ac:dyDescent="0.25"/>
    <row r="7351" s="98" customFormat="1" x14ac:dyDescent="0.25"/>
    <row r="7352" s="98" customFormat="1" x14ac:dyDescent="0.25"/>
    <row r="7353" s="98" customFormat="1" x14ac:dyDescent="0.25"/>
    <row r="7354" s="98" customFormat="1" x14ac:dyDescent="0.25"/>
    <row r="7355" s="98" customFormat="1" x14ac:dyDescent="0.25"/>
    <row r="7356" s="98" customFormat="1" x14ac:dyDescent="0.25"/>
    <row r="7357" s="98" customFormat="1" x14ac:dyDescent="0.25"/>
    <row r="7358" s="98" customFormat="1" x14ac:dyDescent="0.25"/>
    <row r="7359" s="98" customFormat="1" x14ac:dyDescent="0.25"/>
    <row r="7360" s="98" customFormat="1" x14ac:dyDescent="0.25"/>
    <row r="7361" s="98" customFormat="1" x14ac:dyDescent="0.25"/>
    <row r="7362" s="98" customFormat="1" x14ac:dyDescent="0.25"/>
    <row r="7363" s="98" customFormat="1" x14ac:dyDescent="0.25"/>
    <row r="7364" s="98" customFormat="1" x14ac:dyDescent="0.25"/>
    <row r="7365" s="98" customFormat="1" x14ac:dyDescent="0.25"/>
    <row r="7366" s="98" customFormat="1" x14ac:dyDescent="0.25"/>
    <row r="7367" s="98" customFormat="1" x14ac:dyDescent="0.25"/>
    <row r="7368" s="98" customFormat="1" x14ac:dyDescent="0.25"/>
    <row r="7369" s="98" customFormat="1" x14ac:dyDescent="0.25"/>
    <row r="7370" s="98" customFormat="1" x14ac:dyDescent="0.25"/>
    <row r="7371" s="98" customFormat="1" x14ac:dyDescent="0.25"/>
    <row r="7372" s="98" customFormat="1" x14ac:dyDescent="0.25"/>
    <row r="7373" s="98" customFormat="1" x14ac:dyDescent="0.25"/>
    <row r="7374" s="98" customFormat="1" x14ac:dyDescent="0.25"/>
    <row r="7375" s="98" customFormat="1" x14ac:dyDescent="0.25"/>
    <row r="7376" s="98" customFormat="1" x14ac:dyDescent="0.25"/>
    <row r="7377" s="98" customFormat="1" x14ac:dyDescent="0.25"/>
    <row r="7378" s="98" customFormat="1" x14ac:dyDescent="0.25"/>
    <row r="7379" s="98" customFormat="1" x14ac:dyDescent="0.25"/>
    <row r="7380" s="98" customFormat="1" x14ac:dyDescent="0.25"/>
    <row r="7381" s="98" customFormat="1" x14ac:dyDescent="0.25"/>
    <row r="7382" s="98" customFormat="1" x14ac:dyDescent="0.25"/>
    <row r="7383" s="98" customFormat="1" x14ac:dyDescent="0.25"/>
    <row r="7384" s="98" customFormat="1" x14ac:dyDescent="0.25"/>
    <row r="7385" s="98" customFormat="1" x14ac:dyDescent="0.25"/>
    <row r="7386" s="98" customFormat="1" x14ac:dyDescent="0.25"/>
    <row r="7387" s="98" customFormat="1" x14ac:dyDescent="0.25"/>
    <row r="7388" s="98" customFormat="1" x14ac:dyDescent="0.25"/>
    <row r="7389" s="98" customFormat="1" x14ac:dyDescent="0.25"/>
    <row r="7390" s="98" customFormat="1" x14ac:dyDescent="0.25"/>
    <row r="7391" s="98" customFormat="1" x14ac:dyDescent="0.25"/>
    <row r="7392" s="98" customFormat="1" x14ac:dyDescent="0.25"/>
    <row r="7393" s="98" customFormat="1" x14ac:dyDescent="0.25"/>
    <row r="7394" s="98" customFormat="1" x14ac:dyDescent="0.25"/>
    <row r="7395" s="98" customFormat="1" x14ac:dyDescent="0.25"/>
    <row r="7396" s="98" customFormat="1" x14ac:dyDescent="0.25"/>
    <row r="7397" s="98" customFormat="1" x14ac:dyDescent="0.25"/>
    <row r="7398" s="98" customFormat="1" x14ac:dyDescent="0.25"/>
    <row r="7399" s="98" customFormat="1" x14ac:dyDescent="0.25"/>
    <row r="7400" s="98" customFormat="1" x14ac:dyDescent="0.25"/>
    <row r="7401" s="98" customFormat="1" x14ac:dyDescent="0.25"/>
    <row r="7402" s="98" customFormat="1" x14ac:dyDescent="0.25"/>
    <row r="7403" s="98" customFormat="1" x14ac:dyDescent="0.25"/>
    <row r="7404" s="98" customFormat="1" x14ac:dyDescent="0.25"/>
    <row r="7405" s="98" customFormat="1" x14ac:dyDescent="0.25"/>
    <row r="7406" s="98" customFormat="1" x14ac:dyDescent="0.25"/>
    <row r="7407" s="98" customFormat="1" x14ac:dyDescent="0.25"/>
    <row r="7408" s="98" customFormat="1" x14ac:dyDescent="0.25"/>
    <row r="7409" s="98" customFormat="1" x14ac:dyDescent="0.25"/>
    <row r="7410" s="98" customFormat="1" x14ac:dyDescent="0.25"/>
    <row r="7411" s="98" customFormat="1" x14ac:dyDescent="0.25"/>
    <row r="7412" s="98" customFormat="1" x14ac:dyDescent="0.25"/>
    <row r="7413" s="98" customFormat="1" x14ac:dyDescent="0.25"/>
    <row r="7414" s="98" customFormat="1" x14ac:dyDescent="0.25"/>
    <row r="7415" s="98" customFormat="1" x14ac:dyDescent="0.25"/>
    <row r="7416" s="98" customFormat="1" x14ac:dyDescent="0.25"/>
    <row r="7417" s="98" customFormat="1" x14ac:dyDescent="0.25"/>
    <row r="7418" s="98" customFormat="1" x14ac:dyDescent="0.25"/>
    <row r="7419" s="98" customFormat="1" x14ac:dyDescent="0.25"/>
    <row r="7420" s="98" customFormat="1" x14ac:dyDescent="0.25"/>
    <row r="7421" s="98" customFormat="1" x14ac:dyDescent="0.25"/>
    <row r="7422" s="98" customFormat="1" x14ac:dyDescent="0.25"/>
    <row r="7423" s="98" customFormat="1" x14ac:dyDescent="0.25"/>
    <row r="7424" s="98" customFormat="1" x14ac:dyDescent="0.25"/>
    <row r="7425" s="98" customFormat="1" x14ac:dyDescent="0.25"/>
    <row r="7426" s="98" customFormat="1" x14ac:dyDescent="0.25"/>
    <row r="7427" s="98" customFormat="1" x14ac:dyDescent="0.25"/>
    <row r="7428" s="98" customFormat="1" x14ac:dyDescent="0.25"/>
    <row r="7429" s="98" customFormat="1" x14ac:dyDescent="0.25"/>
    <row r="7430" s="98" customFormat="1" x14ac:dyDescent="0.25"/>
    <row r="7431" s="98" customFormat="1" x14ac:dyDescent="0.25"/>
    <row r="7432" s="98" customFormat="1" x14ac:dyDescent="0.25"/>
    <row r="7433" s="98" customFormat="1" x14ac:dyDescent="0.25"/>
    <row r="7434" s="98" customFormat="1" x14ac:dyDescent="0.25"/>
    <row r="7435" s="98" customFormat="1" x14ac:dyDescent="0.25"/>
    <row r="7436" s="98" customFormat="1" x14ac:dyDescent="0.25"/>
    <row r="7437" s="98" customFormat="1" x14ac:dyDescent="0.25"/>
    <row r="7438" s="98" customFormat="1" x14ac:dyDescent="0.25"/>
    <row r="7439" s="98" customFormat="1" x14ac:dyDescent="0.25"/>
    <row r="7440" s="98" customFormat="1" x14ac:dyDescent="0.25"/>
    <row r="7441" s="98" customFormat="1" x14ac:dyDescent="0.25"/>
    <row r="7442" s="98" customFormat="1" x14ac:dyDescent="0.25"/>
    <row r="7443" s="98" customFormat="1" x14ac:dyDescent="0.25"/>
    <row r="7444" s="98" customFormat="1" x14ac:dyDescent="0.25"/>
    <row r="7445" s="98" customFormat="1" x14ac:dyDescent="0.25"/>
    <row r="7446" s="98" customFormat="1" x14ac:dyDescent="0.25"/>
    <row r="7447" s="98" customFormat="1" x14ac:dyDescent="0.25"/>
    <row r="7448" s="98" customFormat="1" x14ac:dyDescent="0.25"/>
    <row r="7449" s="98" customFormat="1" x14ac:dyDescent="0.25"/>
    <row r="7450" s="98" customFormat="1" x14ac:dyDescent="0.25"/>
    <row r="7451" s="98" customFormat="1" x14ac:dyDescent="0.25"/>
    <row r="7452" s="98" customFormat="1" x14ac:dyDescent="0.25"/>
    <row r="7453" s="98" customFormat="1" x14ac:dyDescent="0.25"/>
    <row r="7454" s="98" customFormat="1" x14ac:dyDescent="0.25"/>
    <row r="7455" s="98" customFormat="1" x14ac:dyDescent="0.25"/>
    <row r="7456" s="98" customFormat="1" x14ac:dyDescent="0.25"/>
    <row r="7457" s="98" customFormat="1" x14ac:dyDescent="0.25"/>
    <row r="7458" s="98" customFormat="1" x14ac:dyDescent="0.25"/>
    <row r="7459" s="98" customFormat="1" x14ac:dyDescent="0.25"/>
    <row r="7460" s="98" customFormat="1" x14ac:dyDescent="0.25"/>
    <row r="7461" s="98" customFormat="1" x14ac:dyDescent="0.25"/>
    <row r="7462" s="98" customFormat="1" x14ac:dyDescent="0.25"/>
    <row r="7463" s="98" customFormat="1" x14ac:dyDescent="0.25"/>
    <row r="7464" s="98" customFormat="1" x14ac:dyDescent="0.25"/>
    <row r="7465" s="98" customFormat="1" x14ac:dyDescent="0.25"/>
    <row r="7466" s="98" customFormat="1" x14ac:dyDescent="0.25"/>
    <row r="7467" s="98" customFormat="1" x14ac:dyDescent="0.25"/>
    <row r="7468" s="98" customFormat="1" x14ac:dyDescent="0.25"/>
    <row r="7469" s="98" customFormat="1" x14ac:dyDescent="0.25"/>
    <row r="7470" s="98" customFormat="1" x14ac:dyDescent="0.25"/>
    <row r="7471" s="98" customFormat="1" x14ac:dyDescent="0.25"/>
    <row r="7472" s="98" customFormat="1" x14ac:dyDescent="0.25"/>
    <row r="7473" s="98" customFormat="1" x14ac:dyDescent="0.25"/>
    <row r="7474" s="98" customFormat="1" x14ac:dyDescent="0.25"/>
    <row r="7475" s="98" customFormat="1" x14ac:dyDescent="0.25"/>
    <row r="7476" s="98" customFormat="1" x14ac:dyDescent="0.25"/>
    <row r="7477" s="98" customFormat="1" x14ac:dyDescent="0.25"/>
    <row r="7478" s="98" customFormat="1" x14ac:dyDescent="0.25"/>
    <row r="7479" s="98" customFormat="1" x14ac:dyDescent="0.25"/>
    <row r="7480" s="98" customFormat="1" x14ac:dyDescent="0.25"/>
    <row r="7481" s="98" customFormat="1" x14ac:dyDescent="0.25"/>
    <row r="7482" s="98" customFormat="1" x14ac:dyDescent="0.25"/>
    <row r="7483" s="98" customFormat="1" x14ac:dyDescent="0.25"/>
    <row r="7484" s="98" customFormat="1" x14ac:dyDescent="0.25"/>
    <row r="7485" s="98" customFormat="1" x14ac:dyDescent="0.25"/>
    <row r="7486" s="98" customFormat="1" x14ac:dyDescent="0.25"/>
    <row r="7487" s="98" customFormat="1" x14ac:dyDescent="0.25"/>
    <row r="7488" s="98" customFormat="1" x14ac:dyDescent="0.25"/>
    <row r="7489" s="98" customFormat="1" x14ac:dyDescent="0.25"/>
    <row r="7490" s="98" customFormat="1" x14ac:dyDescent="0.25"/>
    <row r="7491" s="98" customFormat="1" x14ac:dyDescent="0.25"/>
    <row r="7492" s="98" customFormat="1" x14ac:dyDescent="0.25"/>
    <row r="7493" s="98" customFormat="1" x14ac:dyDescent="0.25"/>
    <row r="7494" s="98" customFormat="1" x14ac:dyDescent="0.25"/>
    <row r="7495" s="98" customFormat="1" x14ac:dyDescent="0.25"/>
    <row r="7496" s="98" customFormat="1" x14ac:dyDescent="0.25"/>
    <row r="7497" s="98" customFormat="1" x14ac:dyDescent="0.25"/>
    <row r="7498" s="98" customFormat="1" x14ac:dyDescent="0.25"/>
    <row r="7499" s="98" customFormat="1" x14ac:dyDescent="0.25"/>
    <row r="7500" s="98" customFormat="1" x14ac:dyDescent="0.25"/>
    <row r="7501" s="98" customFormat="1" x14ac:dyDescent="0.25"/>
    <row r="7502" s="98" customFormat="1" x14ac:dyDescent="0.25"/>
    <row r="7503" s="98" customFormat="1" x14ac:dyDescent="0.25"/>
    <row r="7504" s="98" customFormat="1" x14ac:dyDescent="0.25"/>
    <row r="7505" s="98" customFormat="1" x14ac:dyDescent="0.25"/>
    <row r="7506" s="98" customFormat="1" x14ac:dyDescent="0.25"/>
    <row r="7507" s="98" customFormat="1" x14ac:dyDescent="0.25"/>
    <row r="7508" s="98" customFormat="1" x14ac:dyDescent="0.25"/>
    <row r="7509" s="98" customFormat="1" x14ac:dyDescent="0.25"/>
    <row r="7510" s="98" customFormat="1" x14ac:dyDescent="0.25"/>
    <row r="7511" s="98" customFormat="1" x14ac:dyDescent="0.25"/>
    <row r="7512" s="98" customFormat="1" x14ac:dyDescent="0.25"/>
    <row r="7513" s="98" customFormat="1" x14ac:dyDescent="0.25"/>
    <row r="7514" s="98" customFormat="1" x14ac:dyDescent="0.25"/>
    <row r="7515" s="98" customFormat="1" x14ac:dyDescent="0.25"/>
    <row r="7516" s="98" customFormat="1" x14ac:dyDescent="0.25"/>
    <row r="7517" s="98" customFormat="1" x14ac:dyDescent="0.25"/>
    <row r="7518" s="98" customFormat="1" x14ac:dyDescent="0.25"/>
    <row r="7519" s="98" customFormat="1" x14ac:dyDescent="0.25"/>
    <row r="7520" s="98" customFormat="1" x14ac:dyDescent="0.25"/>
    <row r="7521" s="98" customFormat="1" x14ac:dyDescent="0.25"/>
    <row r="7522" s="98" customFormat="1" x14ac:dyDescent="0.25"/>
    <row r="7523" s="98" customFormat="1" x14ac:dyDescent="0.25"/>
    <row r="7524" s="98" customFormat="1" x14ac:dyDescent="0.25"/>
    <row r="7525" s="98" customFormat="1" x14ac:dyDescent="0.25"/>
    <row r="7526" s="98" customFormat="1" x14ac:dyDescent="0.25"/>
    <row r="7527" s="98" customFormat="1" x14ac:dyDescent="0.25"/>
    <row r="7528" s="98" customFormat="1" x14ac:dyDescent="0.25"/>
    <row r="7529" s="98" customFormat="1" x14ac:dyDescent="0.25"/>
    <row r="7530" s="98" customFormat="1" x14ac:dyDescent="0.25"/>
    <row r="7531" s="98" customFormat="1" x14ac:dyDescent="0.25"/>
    <row r="7532" s="98" customFormat="1" x14ac:dyDescent="0.25"/>
    <row r="7533" s="98" customFormat="1" x14ac:dyDescent="0.25"/>
    <row r="7534" s="98" customFormat="1" x14ac:dyDescent="0.25"/>
    <row r="7535" s="98" customFormat="1" x14ac:dyDescent="0.25"/>
    <row r="7536" s="98" customFormat="1" x14ac:dyDescent="0.25"/>
    <row r="7537" s="98" customFormat="1" x14ac:dyDescent="0.25"/>
    <row r="7538" s="98" customFormat="1" x14ac:dyDescent="0.25"/>
    <row r="7539" s="98" customFormat="1" x14ac:dyDescent="0.25"/>
    <row r="7540" s="98" customFormat="1" x14ac:dyDescent="0.25"/>
    <row r="7541" s="98" customFormat="1" x14ac:dyDescent="0.25"/>
    <row r="7542" s="98" customFormat="1" x14ac:dyDescent="0.25"/>
    <row r="7543" s="98" customFormat="1" x14ac:dyDescent="0.25"/>
    <row r="7544" s="98" customFormat="1" x14ac:dyDescent="0.25"/>
    <row r="7545" s="98" customFormat="1" x14ac:dyDescent="0.25"/>
    <row r="7546" s="98" customFormat="1" x14ac:dyDescent="0.25"/>
    <row r="7547" s="98" customFormat="1" x14ac:dyDescent="0.25"/>
    <row r="7548" s="98" customFormat="1" x14ac:dyDescent="0.25"/>
    <row r="7549" s="98" customFormat="1" x14ac:dyDescent="0.25"/>
    <row r="7550" s="98" customFormat="1" x14ac:dyDescent="0.25"/>
    <row r="7551" s="98" customFormat="1" x14ac:dyDescent="0.25"/>
    <row r="7552" s="98" customFormat="1" x14ac:dyDescent="0.25"/>
    <row r="7553" s="98" customFormat="1" x14ac:dyDescent="0.25"/>
    <row r="7554" s="98" customFormat="1" x14ac:dyDescent="0.25"/>
    <row r="7555" s="98" customFormat="1" x14ac:dyDescent="0.25"/>
    <row r="7556" s="98" customFormat="1" x14ac:dyDescent="0.25"/>
    <row r="7557" s="98" customFormat="1" x14ac:dyDescent="0.25"/>
    <row r="7558" s="98" customFormat="1" x14ac:dyDescent="0.25"/>
    <row r="7559" s="98" customFormat="1" x14ac:dyDescent="0.25"/>
    <row r="7560" s="98" customFormat="1" x14ac:dyDescent="0.25"/>
    <row r="7561" s="98" customFormat="1" x14ac:dyDescent="0.25"/>
    <row r="7562" s="98" customFormat="1" x14ac:dyDescent="0.25"/>
    <row r="7563" s="98" customFormat="1" x14ac:dyDescent="0.25"/>
    <row r="7564" s="98" customFormat="1" x14ac:dyDescent="0.25"/>
    <row r="7565" s="98" customFormat="1" x14ac:dyDescent="0.25"/>
    <row r="7566" s="98" customFormat="1" x14ac:dyDescent="0.25"/>
    <row r="7567" s="98" customFormat="1" x14ac:dyDescent="0.25"/>
    <row r="7568" s="98" customFormat="1" x14ac:dyDescent="0.25"/>
    <row r="7569" s="98" customFormat="1" x14ac:dyDescent="0.25"/>
    <row r="7570" s="98" customFormat="1" x14ac:dyDescent="0.25"/>
    <row r="7571" s="98" customFormat="1" x14ac:dyDescent="0.25"/>
    <row r="7572" s="98" customFormat="1" x14ac:dyDescent="0.25"/>
    <row r="7573" s="98" customFormat="1" x14ac:dyDescent="0.25"/>
    <row r="7574" s="98" customFormat="1" x14ac:dyDescent="0.25"/>
    <row r="7575" s="98" customFormat="1" x14ac:dyDescent="0.25"/>
    <row r="7576" s="98" customFormat="1" x14ac:dyDescent="0.25"/>
    <row r="7577" s="98" customFormat="1" x14ac:dyDescent="0.25"/>
    <row r="7578" s="98" customFormat="1" x14ac:dyDescent="0.25"/>
    <row r="7579" s="98" customFormat="1" x14ac:dyDescent="0.25"/>
    <row r="7580" s="98" customFormat="1" x14ac:dyDescent="0.25"/>
    <row r="7581" s="98" customFormat="1" x14ac:dyDescent="0.25"/>
    <row r="7582" s="98" customFormat="1" x14ac:dyDescent="0.25"/>
    <row r="7583" s="98" customFormat="1" x14ac:dyDescent="0.25"/>
    <row r="7584" s="98" customFormat="1" x14ac:dyDescent="0.25"/>
    <row r="7585" s="98" customFormat="1" x14ac:dyDescent="0.25"/>
    <row r="7586" s="98" customFormat="1" x14ac:dyDescent="0.25"/>
    <row r="7587" s="98" customFormat="1" x14ac:dyDescent="0.25"/>
    <row r="7588" s="98" customFormat="1" x14ac:dyDescent="0.25"/>
    <row r="7589" s="98" customFormat="1" x14ac:dyDescent="0.25"/>
    <row r="7590" s="98" customFormat="1" x14ac:dyDescent="0.25"/>
    <row r="7591" s="98" customFormat="1" x14ac:dyDescent="0.25"/>
    <row r="7592" s="98" customFormat="1" x14ac:dyDescent="0.25"/>
    <row r="7593" s="98" customFormat="1" x14ac:dyDescent="0.25"/>
    <row r="7594" s="98" customFormat="1" x14ac:dyDescent="0.25"/>
    <row r="7595" s="98" customFormat="1" x14ac:dyDescent="0.25"/>
    <row r="7596" s="98" customFormat="1" x14ac:dyDescent="0.25"/>
    <row r="7597" s="98" customFormat="1" x14ac:dyDescent="0.25"/>
    <row r="7598" s="98" customFormat="1" x14ac:dyDescent="0.25"/>
    <row r="7599" s="98" customFormat="1" x14ac:dyDescent="0.25"/>
    <row r="7600" s="98" customFormat="1" x14ac:dyDescent="0.25"/>
    <row r="7601" s="98" customFormat="1" x14ac:dyDescent="0.25"/>
    <row r="7602" s="98" customFormat="1" x14ac:dyDescent="0.25"/>
    <row r="7603" s="98" customFormat="1" x14ac:dyDescent="0.25"/>
    <row r="7604" s="98" customFormat="1" x14ac:dyDescent="0.25"/>
    <row r="7605" s="98" customFormat="1" x14ac:dyDescent="0.25"/>
    <row r="7606" s="98" customFormat="1" x14ac:dyDescent="0.25"/>
    <row r="7607" s="98" customFormat="1" x14ac:dyDescent="0.25"/>
    <row r="7608" s="98" customFormat="1" x14ac:dyDescent="0.25"/>
    <row r="7609" s="98" customFormat="1" x14ac:dyDescent="0.25"/>
    <row r="7610" s="98" customFormat="1" x14ac:dyDescent="0.25"/>
    <row r="7611" s="98" customFormat="1" x14ac:dyDescent="0.25"/>
    <row r="7612" s="98" customFormat="1" x14ac:dyDescent="0.25"/>
    <row r="7613" s="98" customFormat="1" x14ac:dyDescent="0.25"/>
    <row r="7614" s="98" customFormat="1" x14ac:dyDescent="0.25"/>
    <row r="7615" s="98" customFormat="1" x14ac:dyDescent="0.25"/>
    <row r="7616" s="98" customFormat="1" x14ac:dyDescent="0.25"/>
    <row r="7617" s="98" customFormat="1" x14ac:dyDescent="0.25"/>
    <row r="7618" s="98" customFormat="1" x14ac:dyDescent="0.25"/>
    <row r="7619" s="98" customFormat="1" x14ac:dyDescent="0.25"/>
    <row r="7620" s="98" customFormat="1" x14ac:dyDescent="0.25"/>
    <row r="7621" s="98" customFormat="1" x14ac:dyDescent="0.25"/>
    <row r="7622" s="98" customFormat="1" x14ac:dyDescent="0.25"/>
    <row r="7623" s="98" customFormat="1" x14ac:dyDescent="0.25"/>
    <row r="7624" s="98" customFormat="1" x14ac:dyDescent="0.25"/>
    <row r="7625" s="98" customFormat="1" x14ac:dyDescent="0.25"/>
    <row r="7626" s="98" customFormat="1" x14ac:dyDescent="0.25"/>
    <row r="7627" s="98" customFormat="1" x14ac:dyDescent="0.25"/>
    <row r="7628" s="98" customFormat="1" x14ac:dyDescent="0.25"/>
    <row r="7629" s="98" customFormat="1" x14ac:dyDescent="0.25"/>
    <row r="7630" s="98" customFormat="1" x14ac:dyDescent="0.25"/>
    <row r="7631" s="98" customFormat="1" x14ac:dyDescent="0.25"/>
    <row r="7632" s="98" customFormat="1" x14ac:dyDescent="0.25"/>
    <row r="7633" s="98" customFormat="1" x14ac:dyDescent="0.25"/>
    <row r="7634" s="98" customFormat="1" x14ac:dyDescent="0.25"/>
    <row r="7635" s="98" customFormat="1" x14ac:dyDescent="0.25"/>
    <row r="7636" s="98" customFormat="1" x14ac:dyDescent="0.25"/>
    <row r="7637" s="98" customFormat="1" x14ac:dyDescent="0.25"/>
    <row r="7638" s="98" customFormat="1" x14ac:dyDescent="0.25"/>
    <row r="7639" s="98" customFormat="1" x14ac:dyDescent="0.25"/>
    <row r="7640" s="98" customFormat="1" x14ac:dyDescent="0.25"/>
    <row r="7641" s="98" customFormat="1" x14ac:dyDescent="0.25"/>
    <row r="7642" s="98" customFormat="1" x14ac:dyDescent="0.25"/>
    <row r="7643" s="98" customFormat="1" x14ac:dyDescent="0.25"/>
    <row r="7644" s="98" customFormat="1" x14ac:dyDescent="0.25"/>
    <row r="7645" s="98" customFormat="1" x14ac:dyDescent="0.25"/>
    <row r="7646" s="98" customFormat="1" x14ac:dyDescent="0.25"/>
    <row r="7647" s="98" customFormat="1" x14ac:dyDescent="0.25"/>
    <row r="7648" s="98" customFormat="1" x14ac:dyDescent="0.25"/>
    <row r="7649" s="98" customFormat="1" x14ac:dyDescent="0.25"/>
    <row r="7650" s="98" customFormat="1" x14ac:dyDescent="0.25"/>
    <row r="7651" s="98" customFormat="1" x14ac:dyDescent="0.25"/>
    <row r="7652" s="98" customFormat="1" x14ac:dyDescent="0.25"/>
    <row r="7653" s="98" customFormat="1" x14ac:dyDescent="0.25"/>
    <row r="7654" s="98" customFormat="1" x14ac:dyDescent="0.25"/>
    <row r="7655" s="98" customFormat="1" x14ac:dyDescent="0.25"/>
    <row r="7656" s="98" customFormat="1" x14ac:dyDescent="0.25"/>
    <row r="7657" s="98" customFormat="1" x14ac:dyDescent="0.25"/>
    <row r="7658" s="98" customFormat="1" x14ac:dyDescent="0.25"/>
    <row r="7659" s="98" customFormat="1" x14ac:dyDescent="0.25"/>
    <row r="7660" s="98" customFormat="1" x14ac:dyDescent="0.25"/>
    <row r="7661" s="98" customFormat="1" x14ac:dyDescent="0.25"/>
    <row r="7662" s="98" customFormat="1" x14ac:dyDescent="0.25"/>
    <row r="7663" s="98" customFormat="1" x14ac:dyDescent="0.25"/>
    <row r="7664" s="98" customFormat="1" x14ac:dyDescent="0.25"/>
    <row r="7665" s="98" customFormat="1" x14ac:dyDescent="0.25"/>
    <row r="7666" s="98" customFormat="1" x14ac:dyDescent="0.25"/>
    <row r="7667" s="98" customFormat="1" x14ac:dyDescent="0.25"/>
    <row r="7668" s="98" customFormat="1" x14ac:dyDescent="0.25"/>
    <row r="7669" s="98" customFormat="1" x14ac:dyDescent="0.25"/>
    <row r="7670" s="98" customFormat="1" x14ac:dyDescent="0.25"/>
    <row r="7671" s="98" customFormat="1" x14ac:dyDescent="0.25"/>
    <row r="7672" s="98" customFormat="1" x14ac:dyDescent="0.25"/>
    <row r="7673" s="98" customFormat="1" x14ac:dyDescent="0.25"/>
    <row r="7674" s="98" customFormat="1" x14ac:dyDescent="0.25"/>
    <row r="7675" s="98" customFormat="1" x14ac:dyDescent="0.25"/>
    <row r="7676" s="98" customFormat="1" x14ac:dyDescent="0.25"/>
    <row r="7677" s="98" customFormat="1" x14ac:dyDescent="0.25"/>
    <row r="7678" s="98" customFormat="1" x14ac:dyDescent="0.25"/>
    <row r="7679" s="98" customFormat="1" x14ac:dyDescent="0.25"/>
    <row r="7680" s="98" customFormat="1" x14ac:dyDescent="0.25"/>
    <row r="7681" s="98" customFormat="1" x14ac:dyDescent="0.25"/>
    <row r="7682" s="98" customFormat="1" x14ac:dyDescent="0.25"/>
    <row r="7683" s="98" customFormat="1" x14ac:dyDescent="0.25"/>
    <row r="7684" s="98" customFormat="1" x14ac:dyDescent="0.25"/>
    <row r="7685" s="98" customFormat="1" x14ac:dyDescent="0.25"/>
    <row r="7686" s="98" customFormat="1" x14ac:dyDescent="0.25"/>
    <row r="7687" s="98" customFormat="1" x14ac:dyDescent="0.25"/>
    <row r="7688" s="98" customFormat="1" x14ac:dyDescent="0.25"/>
    <row r="7689" s="98" customFormat="1" x14ac:dyDescent="0.25"/>
    <row r="7690" s="98" customFormat="1" x14ac:dyDescent="0.25"/>
    <row r="7691" s="98" customFormat="1" x14ac:dyDescent="0.25"/>
    <row r="7692" s="98" customFormat="1" x14ac:dyDescent="0.25"/>
    <row r="7693" s="98" customFormat="1" x14ac:dyDescent="0.25"/>
    <row r="7694" s="98" customFormat="1" x14ac:dyDescent="0.25"/>
    <row r="7695" s="98" customFormat="1" x14ac:dyDescent="0.25"/>
    <row r="7696" s="98" customFormat="1" x14ac:dyDescent="0.25"/>
    <row r="7697" s="98" customFormat="1" x14ac:dyDescent="0.25"/>
    <row r="7698" s="98" customFormat="1" x14ac:dyDescent="0.25"/>
    <row r="7699" s="98" customFormat="1" x14ac:dyDescent="0.25"/>
    <row r="7700" s="98" customFormat="1" x14ac:dyDescent="0.25"/>
    <row r="7701" s="98" customFormat="1" x14ac:dyDescent="0.25"/>
    <row r="7702" s="98" customFormat="1" x14ac:dyDescent="0.25"/>
    <row r="7703" s="98" customFormat="1" x14ac:dyDescent="0.25"/>
    <row r="7704" s="98" customFormat="1" x14ac:dyDescent="0.25"/>
    <row r="7705" s="98" customFormat="1" x14ac:dyDescent="0.25"/>
    <row r="7706" s="98" customFormat="1" x14ac:dyDescent="0.25"/>
    <row r="7707" s="98" customFormat="1" x14ac:dyDescent="0.25"/>
    <row r="7708" s="98" customFormat="1" x14ac:dyDescent="0.25"/>
    <row r="7709" s="98" customFormat="1" x14ac:dyDescent="0.25"/>
    <row r="7710" s="98" customFormat="1" x14ac:dyDescent="0.25"/>
    <row r="7711" s="98" customFormat="1" x14ac:dyDescent="0.25"/>
    <row r="7712" s="98" customFormat="1" x14ac:dyDescent="0.25"/>
    <row r="7713" s="98" customFormat="1" x14ac:dyDescent="0.25"/>
    <row r="7714" s="98" customFormat="1" x14ac:dyDescent="0.25"/>
    <row r="7715" s="98" customFormat="1" x14ac:dyDescent="0.25"/>
    <row r="7716" s="98" customFormat="1" x14ac:dyDescent="0.25"/>
    <row r="7717" s="98" customFormat="1" x14ac:dyDescent="0.25"/>
    <row r="7718" s="98" customFormat="1" x14ac:dyDescent="0.25"/>
    <row r="7719" s="98" customFormat="1" x14ac:dyDescent="0.25"/>
    <row r="7720" s="98" customFormat="1" x14ac:dyDescent="0.25"/>
    <row r="7721" s="98" customFormat="1" x14ac:dyDescent="0.25"/>
    <row r="7722" s="98" customFormat="1" x14ac:dyDescent="0.25"/>
    <row r="7723" s="98" customFormat="1" x14ac:dyDescent="0.25"/>
    <row r="7724" s="98" customFormat="1" x14ac:dyDescent="0.25"/>
    <row r="7725" s="98" customFormat="1" x14ac:dyDescent="0.25"/>
    <row r="7726" s="98" customFormat="1" x14ac:dyDescent="0.25"/>
    <row r="7727" s="98" customFormat="1" x14ac:dyDescent="0.25"/>
    <row r="7728" s="98" customFormat="1" x14ac:dyDescent="0.25"/>
    <row r="7729" s="98" customFormat="1" x14ac:dyDescent="0.25"/>
    <row r="7730" s="98" customFormat="1" x14ac:dyDescent="0.25"/>
    <row r="7731" s="98" customFormat="1" x14ac:dyDescent="0.25"/>
    <row r="7732" s="98" customFormat="1" x14ac:dyDescent="0.25"/>
    <row r="7733" s="98" customFormat="1" x14ac:dyDescent="0.25"/>
    <row r="7734" s="98" customFormat="1" x14ac:dyDescent="0.25"/>
    <row r="7735" s="98" customFormat="1" x14ac:dyDescent="0.25"/>
    <row r="7736" s="98" customFormat="1" x14ac:dyDescent="0.25"/>
    <row r="7737" s="98" customFormat="1" x14ac:dyDescent="0.25"/>
    <row r="7738" s="98" customFormat="1" x14ac:dyDescent="0.25"/>
    <row r="7739" s="98" customFormat="1" x14ac:dyDescent="0.25"/>
    <row r="7740" s="98" customFormat="1" x14ac:dyDescent="0.25"/>
    <row r="7741" s="98" customFormat="1" x14ac:dyDescent="0.25"/>
    <row r="7742" s="98" customFormat="1" x14ac:dyDescent="0.25"/>
    <row r="7743" s="98" customFormat="1" x14ac:dyDescent="0.25"/>
    <row r="7744" s="98" customFormat="1" x14ac:dyDescent="0.25"/>
    <row r="7745" s="98" customFormat="1" x14ac:dyDescent="0.25"/>
    <row r="7746" s="98" customFormat="1" x14ac:dyDescent="0.25"/>
    <row r="7747" s="98" customFormat="1" x14ac:dyDescent="0.25"/>
    <row r="7748" s="98" customFormat="1" x14ac:dyDescent="0.25"/>
    <row r="7749" s="98" customFormat="1" x14ac:dyDescent="0.25"/>
    <row r="7750" s="98" customFormat="1" x14ac:dyDescent="0.25"/>
    <row r="7751" s="98" customFormat="1" x14ac:dyDescent="0.25"/>
    <row r="7752" s="98" customFormat="1" x14ac:dyDescent="0.25"/>
    <row r="7753" s="98" customFormat="1" x14ac:dyDescent="0.25"/>
    <row r="7754" s="98" customFormat="1" x14ac:dyDescent="0.25"/>
    <row r="7755" s="98" customFormat="1" x14ac:dyDescent="0.25"/>
    <row r="7756" s="98" customFormat="1" x14ac:dyDescent="0.25"/>
    <row r="7757" s="98" customFormat="1" x14ac:dyDescent="0.25"/>
    <row r="7758" s="98" customFormat="1" x14ac:dyDescent="0.25"/>
    <row r="7759" s="98" customFormat="1" x14ac:dyDescent="0.25"/>
    <row r="7760" s="98" customFormat="1" x14ac:dyDescent="0.25"/>
    <row r="7761" s="98" customFormat="1" x14ac:dyDescent="0.25"/>
    <row r="7762" s="98" customFormat="1" x14ac:dyDescent="0.25"/>
    <row r="7763" s="98" customFormat="1" x14ac:dyDescent="0.25"/>
    <row r="7764" s="98" customFormat="1" x14ac:dyDescent="0.25"/>
    <row r="7765" s="98" customFormat="1" x14ac:dyDescent="0.25"/>
    <row r="7766" s="98" customFormat="1" x14ac:dyDescent="0.25"/>
    <row r="7767" s="98" customFormat="1" x14ac:dyDescent="0.25"/>
    <row r="7768" s="98" customFormat="1" x14ac:dyDescent="0.25"/>
    <row r="7769" s="98" customFormat="1" x14ac:dyDescent="0.25"/>
    <row r="7770" s="98" customFormat="1" x14ac:dyDescent="0.25"/>
    <row r="7771" s="98" customFormat="1" x14ac:dyDescent="0.25"/>
    <row r="7772" s="98" customFormat="1" x14ac:dyDescent="0.25"/>
    <row r="7773" s="98" customFormat="1" x14ac:dyDescent="0.25"/>
    <row r="7774" s="98" customFormat="1" x14ac:dyDescent="0.25"/>
    <row r="7775" s="98" customFormat="1" x14ac:dyDescent="0.25"/>
    <row r="7776" s="98" customFormat="1" x14ac:dyDescent="0.25"/>
    <row r="7777" s="98" customFormat="1" x14ac:dyDescent="0.25"/>
    <row r="7778" s="98" customFormat="1" x14ac:dyDescent="0.25"/>
    <row r="7779" s="98" customFormat="1" x14ac:dyDescent="0.25"/>
    <row r="7780" s="98" customFormat="1" x14ac:dyDescent="0.25"/>
    <row r="7781" s="98" customFormat="1" x14ac:dyDescent="0.25"/>
    <row r="7782" s="98" customFormat="1" x14ac:dyDescent="0.25"/>
    <row r="7783" s="98" customFormat="1" x14ac:dyDescent="0.25"/>
    <row r="7784" s="98" customFormat="1" x14ac:dyDescent="0.25"/>
    <row r="7785" s="98" customFormat="1" x14ac:dyDescent="0.25"/>
    <row r="7786" s="98" customFormat="1" x14ac:dyDescent="0.25"/>
    <row r="7787" s="98" customFormat="1" x14ac:dyDescent="0.25"/>
    <row r="7788" s="98" customFormat="1" x14ac:dyDescent="0.25"/>
    <row r="7789" s="98" customFormat="1" x14ac:dyDescent="0.25"/>
    <row r="7790" s="98" customFormat="1" x14ac:dyDescent="0.25"/>
    <row r="7791" s="98" customFormat="1" x14ac:dyDescent="0.25"/>
    <row r="7792" s="98" customFormat="1" x14ac:dyDescent="0.25"/>
    <row r="7793" s="98" customFormat="1" x14ac:dyDescent="0.25"/>
    <row r="7794" s="98" customFormat="1" x14ac:dyDescent="0.25"/>
    <row r="7795" s="98" customFormat="1" x14ac:dyDescent="0.25"/>
    <row r="7796" s="98" customFormat="1" x14ac:dyDescent="0.25"/>
    <row r="7797" s="98" customFormat="1" x14ac:dyDescent="0.25"/>
    <row r="7798" s="98" customFormat="1" x14ac:dyDescent="0.25"/>
    <row r="7799" s="98" customFormat="1" x14ac:dyDescent="0.25"/>
    <row r="7800" s="98" customFormat="1" x14ac:dyDescent="0.25"/>
    <row r="7801" s="98" customFormat="1" x14ac:dyDescent="0.25"/>
    <row r="7802" s="98" customFormat="1" x14ac:dyDescent="0.25"/>
    <row r="7803" s="98" customFormat="1" x14ac:dyDescent="0.25"/>
    <row r="7804" s="98" customFormat="1" x14ac:dyDescent="0.25"/>
    <row r="7805" s="98" customFormat="1" x14ac:dyDescent="0.25"/>
    <row r="7806" s="98" customFormat="1" x14ac:dyDescent="0.25"/>
    <row r="7807" s="98" customFormat="1" x14ac:dyDescent="0.25"/>
    <row r="7808" s="98" customFormat="1" x14ac:dyDescent="0.25"/>
    <row r="7809" s="98" customFormat="1" x14ac:dyDescent="0.25"/>
    <row r="7810" s="98" customFormat="1" x14ac:dyDescent="0.25"/>
    <row r="7811" s="98" customFormat="1" x14ac:dyDescent="0.25"/>
    <row r="7812" s="98" customFormat="1" x14ac:dyDescent="0.25"/>
    <row r="7813" s="98" customFormat="1" x14ac:dyDescent="0.25"/>
    <row r="7814" s="98" customFormat="1" x14ac:dyDescent="0.25"/>
    <row r="7815" s="98" customFormat="1" x14ac:dyDescent="0.25"/>
    <row r="7816" s="98" customFormat="1" x14ac:dyDescent="0.25"/>
    <row r="7817" s="98" customFormat="1" x14ac:dyDescent="0.25"/>
    <row r="7818" s="98" customFormat="1" x14ac:dyDescent="0.25"/>
    <row r="7819" s="98" customFormat="1" x14ac:dyDescent="0.25"/>
    <row r="7820" s="98" customFormat="1" x14ac:dyDescent="0.25"/>
    <row r="7821" s="98" customFormat="1" x14ac:dyDescent="0.25"/>
    <row r="7822" s="98" customFormat="1" x14ac:dyDescent="0.25"/>
    <row r="7823" s="98" customFormat="1" x14ac:dyDescent="0.25"/>
    <row r="7824" s="98" customFormat="1" x14ac:dyDescent="0.25"/>
    <row r="7825" s="98" customFormat="1" x14ac:dyDescent="0.25"/>
    <row r="7826" s="98" customFormat="1" x14ac:dyDescent="0.25"/>
    <row r="7827" s="98" customFormat="1" x14ac:dyDescent="0.25"/>
    <row r="7828" s="98" customFormat="1" x14ac:dyDescent="0.25"/>
    <row r="7829" s="98" customFormat="1" x14ac:dyDescent="0.25"/>
    <row r="7830" s="98" customFormat="1" x14ac:dyDescent="0.25"/>
    <row r="7831" s="98" customFormat="1" x14ac:dyDescent="0.25"/>
    <row r="7832" s="98" customFormat="1" x14ac:dyDescent="0.25"/>
    <row r="7833" s="98" customFormat="1" x14ac:dyDescent="0.25"/>
    <row r="7834" s="98" customFormat="1" x14ac:dyDescent="0.25"/>
    <row r="7835" s="98" customFormat="1" x14ac:dyDescent="0.25"/>
    <row r="7836" s="98" customFormat="1" x14ac:dyDescent="0.25"/>
    <row r="7837" s="98" customFormat="1" x14ac:dyDescent="0.25"/>
    <row r="7838" s="98" customFormat="1" x14ac:dyDescent="0.25"/>
    <row r="7839" s="98" customFormat="1" x14ac:dyDescent="0.25"/>
    <row r="7840" s="98" customFormat="1" x14ac:dyDescent="0.25"/>
    <row r="7841" s="98" customFormat="1" x14ac:dyDescent="0.25"/>
    <row r="7842" s="98" customFormat="1" x14ac:dyDescent="0.25"/>
    <row r="7843" s="98" customFormat="1" x14ac:dyDescent="0.25"/>
    <row r="7844" s="98" customFormat="1" x14ac:dyDescent="0.25"/>
    <row r="7845" s="98" customFormat="1" x14ac:dyDescent="0.25"/>
    <row r="7846" s="98" customFormat="1" x14ac:dyDescent="0.25"/>
    <row r="7847" s="98" customFormat="1" x14ac:dyDescent="0.25"/>
    <row r="7848" s="98" customFormat="1" x14ac:dyDescent="0.25"/>
    <row r="7849" s="98" customFormat="1" x14ac:dyDescent="0.25"/>
    <row r="7850" s="98" customFormat="1" x14ac:dyDescent="0.25"/>
    <row r="7851" s="98" customFormat="1" x14ac:dyDescent="0.25"/>
    <row r="7852" s="98" customFormat="1" x14ac:dyDescent="0.25"/>
    <row r="7853" s="98" customFormat="1" x14ac:dyDescent="0.25"/>
    <row r="7854" s="98" customFormat="1" x14ac:dyDescent="0.25"/>
    <row r="7855" s="98" customFormat="1" x14ac:dyDescent="0.25"/>
    <row r="7856" s="98" customFormat="1" x14ac:dyDescent="0.25"/>
    <row r="7857" s="98" customFormat="1" x14ac:dyDescent="0.25"/>
    <row r="7858" s="98" customFormat="1" x14ac:dyDescent="0.25"/>
    <row r="7859" s="98" customFormat="1" x14ac:dyDescent="0.25"/>
    <row r="7860" s="98" customFormat="1" x14ac:dyDescent="0.25"/>
    <row r="7861" s="98" customFormat="1" x14ac:dyDescent="0.25"/>
    <row r="7862" s="98" customFormat="1" x14ac:dyDescent="0.25"/>
    <row r="7863" s="98" customFormat="1" x14ac:dyDescent="0.25"/>
    <row r="7864" s="98" customFormat="1" x14ac:dyDescent="0.25"/>
    <row r="7865" s="98" customFormat="1" x14ac:dyDescent="0.25"/>
    <row r="7866" s="98" customFormat="1" x14ac:dyDescent="0.25"/>
    <row r="7867" s="98" customFormat="1" x14ac:dyDescent="0.25"/>
    <row r="7868" s="98" customFormat="1" x14ac:dyDescent="0.25"/>
    <row r="7869" s="98" customFormat="1" x14ac:dyDescent="0.25"/>
    <row r="7870" s="98" customFormat="1" x14ac:dyDescent="0.25"/>
    <row r="7871" s="98" customFormat="1" x14ac:dyDescent="0.25"/>
    <row r="7872" s="98" customFormat="1" x14ac:dyDescent="0.25"/>
    <row r="7873" s="98" customFormat="1" x14ac:dyDescent="0.25"/>
    <row r="7874" s="98" customFormat="1" x14ac:dyDescent="0.25"/>
    <row r="7875" s="98" customFormat="1" x14ac:dyDescent="0.25"/>
    <row r="7876" s="98" customFormat="1" x14ac:dyDescent="0.25"/>
    <row r="7877" s="98" customFormat="1" x14ac:dyDescent="0.25"/>
    <row r="7878" s="98" customFormat="1" x14ac:dyDescent="0.25"/>
    <row r="7879" s="98" customFormat="1" x14ac:dyDescent="0.25"/>
    <row r="7880" s="98" customFormat="1" x14ac:dyDescent="0.25"/>
    <row r="7881" s="98" customFormat="1" x14ac:dyDescent="0.25"/>
    <row r="7882" s="98" customFormat="1" x14ac:dyDescent="0.25"/>
    <row r="7883" s="98" customFormat="1" x14ac:dyDescent="0.25"/>
    <row r="7884" s="98" customFormat="1" x14ac:dyDescent="0.25"/>
    <row r="7885" s="98" customFormat="1" x14ac:dyDescent="0.25"/>
    <row r="7886" s="98" customFormat="1" x14ac:dyDescent="0.25"/>
    <row r="7887" s="98" customFormat="1" x14ac:dyDescent="0.25"/>
    <row r="7888" s="98" customFormat="1" x14ac:dyDescent="0.25"/>
    <row r="7889" s="98" customFormat="1" x14ac:dyDescent="0.25"/>
    <row r="7890" s="98" customFormat="1" x14ac:dyDescent="0.25"/>
    <row r="7891" s="98" customFormat="1" x14ac:dyDescent="0.25"/>
    <row r="7892" s="98" customFormat="1" x14ac:dyDescent="0.25"/>
    <row r="7893" s="98" customFormat="1" x14ac:dyDescent="0.25"/>
    <row r="7894" s="98" customFormat="1" x14ac:dyDescent="0.25"/>
    <row r="7895" s="98" customFormat="1" x14ac:dyDescent="0.25"/>
    <row r="7896" s="98" customFormat="1" x14ac:dyDescent="0.25"/>
    <row r="7897" s="98" customFormat="1" x14ac:dyDescent="0.25"/>
    <row r="7898" s="98" customFormat="1" x14ac:dyDescent="0.25"/>
    <row r="7899" s="98" customFormat="1" x14ac:dyDescent="0.25"/>
    <row r="7900" s="98" customFormat="1" x14ac:dyDescent="0.25"/>
    <row r="7901" s="98" customFormat="1" x14ac:dyDescent="0.25"/>
    <row r="7902" s="98" customFormat="1" x14ac:dyDescent="0.25"/>
    <row r="7903" s="98" customFormat="1" x14ac:dyDescent="0.25"/>
    <row r="7904" s="98" customFormat="1" x14ac:dyDescent="0.25"/>
    <row r="7905" s="98" customFormat="1" x14ac:dyDescent="0.25"/>
    <row r="7906" s="98" customFormat="1" x14ac:dyDescent="0.25"/>
    <row r="7907" s="98" customFormat="1" x14ac:dyDescent="0.25"/>
    <row r="7908" s="98" customFormat="1" x14ac:dyDescent="0.25"/>
    <row r="7909" s="98" customFormat="1" x14ac:dyDescent="0.25"/>
    <row r="7910" s="98" customFormat="1" x14ac:dyDescent="0.25"/>
    <row r="7911" s="98" customFormat="1" x14ac:dyDescent="0.25"/>
    <row r="7912" s="98" customFormat="1" x14ac:dyDescent="0.25"/>
    <row r="7913" s="98" customFormat="1" x14ac:dyDescent="0.25"/>
    <row r="7914" s="98" customFormat="1" x14ac:dyDescent="0.25"/>
    <row r="7915" s="98" customFormat="1" x14ac:dyDescent="0.25"/>
    <row r="7916" s="98" customFormat="1" x14ac:dyDescent="0.25"/>
    <row r="7917" s="98" customFormat="1" x14ac:dyDescent="0.25"/>
    <row r="7918" s="98" customFormat="1" x14ac:dyDescent="0.25"/>
    <row r="7919" s="98" customFormat="1" x14ac:dyDescent="0.25"/>
    <row r="7920" s="98" customFormat="1" x14ac:dyDescent="0.25"/>
    <row r="7921" s="98" customFormat="1" x14ac:dyDescent="0.25"/>
    <row r="7922" s="98" customFormat="1" x14ac:dyDescent="0.25"/>
    <row r="7923" s="98" customFormat="1" x14ac:dyDescent="0.25"/>
    <row r="7924" s="98" customFormat="1" x14ac:dyDescent="0.25"/>
    <row r="7925" s="98" customFormat="1" x14ac:dyDescent="0.25"/>
    <row r="7926" s="98" customFormat="1" x14ac:dyDescent="0.25"/>
    <row r="7927" s="98" customFormat="1" x14ac:dyDescent="0.25"/>
    <row r="7928" s="98" customFormat="1" x14ac:dyDescent="0.25"/>
    <row r="7929" s="98" customFormat="1" x14ac:dyDescent="0.25"/>
    <row r="7930" s="98" customFormat="1" x14ac:dyDescent="0.25"/>
    <row r="7931" s="98" customFormat="1" x14ac:dyDescent="0.25"/>
    <row r="7932" s="98" customFormat="1" x14ac:dyDescent="0.25"/>
    <row r="7933" s="98" customFormat="1" x14ac:dyDescent="0.25"/>
    <row r="7934" s="98" customFormat="1" x14ac:dyDescent="0.25"/>
    <row r="7935" s="98" customFormat="1" x14ac:dyDescent="0.25"/>
    <row r="7936" s="98" customFormat="1" x14ac:dyDescent="0.25"/>
    <row r="7937" s="98" customFormat="1" x14ac:dyDescent="0.25"/>
    <row r="7938" s="98" customFormat="1" x14ac:dyDescent="0.25"/>
    <row r="7939" s="98" customFormat="1" x14ac:dyDescent="0.25"/>
    <row r="7940" s="98" customFormat="1" x14ac:dyDescent="0.25"/>
    <row r="7941" s="98" customFormat="1" x14ac:dyDescent="0.25"/>
    <row r="7942" s="98" customFormat="1" x14ac:dyDescent="0.25"/>
    <row r="7943" s="98" customFormat="1" x14ac:dyDescent="0.25"/>
    <row r="7944" s="98" customFormat="1" x14ac:dyDescent="0.25"/>
    <row r="7945" s="98" customFormat="1" x14ac:dyDescent="0.25"/>
    <row r="7946" s="98" customFormat="1" x14ac:dyDescent="0.25"/>
    <row r="7947" s="98" customFormat="1" x14ac:dyDescent="0.25"/>
    <row r="7948" s="98" customFormat="1" x14ac:dyDescent="0.25"/>
    <row r="7949" s="98" customFormat="1" x14ac:dyDescent="0.25"/>
    <row r="7950" s="98" customFormat="1" x14ac:dyDescent="0.25"/>
    <row r="7951" s="98" customFormat="1" x14ac:dyDescent="0.25"/>
    <row r="7952" s="98" customFormat="1" x14ac:dyDescent="0.25"/>
    <row r="7953" s="98" customFormat="1" x14ac:dyDescent="0.25"/>
    <row r="7954" s="98" customFormat="1" x14ac:dyDescent="0.25"/>
    <row r="7955" s="98" customFormat="1" x14ac:dyDescent="0.25"/>
    <row r="7956" s="98" customFormat="1" x14ac:dyDescent="0.25"/>
    <row r="7957" s="98" customFormat="1" x14ac:dyDescent="0.25"/>
    <row r="7958" s="98" customFormat="1" x14ac:dyDescent="0.25"/>
    <row r="7959" s="98" customFormat="1" x14ac:dyDescent="0.25"/>
    <row r="7960" s="98" customFormat="1" x14ac:dyDescent="0.25"/>
    <row r="7961" s="98" customFormat="1" x14ac:dyDescent="0.25"/>
    <row r="7962" s="98" customFormat="1" x14ac:dyDescent="0.25"/>
    <row r="7963" s="98" customFormat="1" x14ac:dyDescent="0.25"/>
    <row r="7964" s="98" customFormat="1" x14ac:dyDescent="0.25"/>
    <row r="7965" s="98" customFormat="1" x14ac:dyDescent="0.25"/>
    <row r="7966" s="98" customFormat="1" x14ac:dyDescent="0.25"/>
    <row r="7967" s="98" customFormat="1" x14ac:dyDescent="0.25"/>
    <row r="7968" s="98" customFormat="1" x14ac:dyDescent="0.25"/>
    <row r="7969" s="98" customFormat="1" x14ac:dyDescent="0.25"/>
    <row r="7970" s="98" customFormat="1" x14ac:dyDescent="0.25"/>
    <row r="7971" s="98" customFormat="1" x14ac:dyDescent="0.25"/>
    <row r="7972" s="98" customFormat="1" x14ac:dyDescent="0.25"/>
    <row r="7973" s="98" customFormat="1" x14ac:dyDescent="0.25"/>
    <row r="7974" s="98" customFormat="1" x14ac:dyDescent="0.25"/>
    <row r="7975" s="98" customFormat="1" x14ac:dyDescent="0.25"/>
    <row r="7976" s="98" customFormat="1" x14ac:dyDescent="0.25"/>
    <row r="7977" s="98" customFormat="1" x14ac:dyDescent="0.25"/>
    <row r="7978" s="98" customFormat="1" x14ac:dyDescent="0.25"/>
    <row r="7979" s="98" customFormat="1" x14ac:dyDescent="0.25"/>
    <row r="7980" s="98" customFormat="1" x14ac:dyDescent="0.25"/>
    <row r="7981" s="98" customFormat="1" x14ac:dyDescent="0.25"/>
    <row r="7982" s="98" customFormat="1" x14ac:dyDescent="0.25"/>
    <row r="7983" s="98" customFormat="1" x14ac:dyDescent="0.25"/>
    <row r="7984" s="98" customFormat="1" x14ac:dyDescent="0.25"/>
    <row r="7985" s="98" customFormat="1" x14ac:dyDescent="0.25"/>
    <row r="7986" s="98" customFormat="1" x14ac:dyDescent="0.25"/>
    <row r="7987" s="98" customFormat="1" x14ac:dyDescent="0.25"/>
    <row r="7988" s="98" customFormat="1" x14ac:dyDescent="0.25"/>
    <row r="7989" s="98" customFormat="1" x14ac:dyDescent="0.25"/>
    <row r="7990" s="98" customFormat="1" x14ac:dyDescent="0.25"/>
    <row r="7991" s="98" customFormat="1" x14ac:dyDescent="0.25"/>
    <row r="7992" s="98" customFormat="1" x14ac:dyDescent="0.25"/>
    <row r="7993" s="98" customFormat="1" x14ac:dyDescent="0.25"/>
    <row r="7994" s="98" customFormat="1" x14ac:dyDescent="0.25"/>
    <row r="7995" s="98" customFormat="1" x14ac:dyDescent="0.25"/>
    <row r="7996" s="98" customFormat="1" x14ac:dyDescent="0.25"/>
    <row r="7997" s="98" customFormat="1" x14ac:dyDescent="0.25"/>
    <row r="7998" s="98" customFormat="1" x14ac:dyDescent="0.25"/>
    <row r="7999" s="98" customFormat="1" x14ac:dyDescent="0.25"/>
    <row r="8000" s="98" customFormat="1" x14ac:dyDescent="0.25"/>
    <row r="8001" s="98" customFormat="1" x14ac:dyDescent="0.25"/>
    <row r="8002" s="98" customFormat="1" x14ac:dyDescent="0.25"/>
    <row r="8003" s="98" customFormat="1" x14ac:dyDescent="0.25"/>
    <row r="8004" s="98" customFormat="1" x14ac:dyDescent="0.25"/>
    <row r="8005" s="98" customFormat="1" x14ac:dyDescent="0.25"/>
    <row r="8006" s="98" customFormat="1" x14ac:dyDescent="0.25"/>
    <row r="8007" s="98" customFormat="1" x14ac:dyDescent="0.25"/>
    <row r="8008" s="98" customFormat="1" x14ac:dyDescent="0.25"/>
    <row r="8009" s="98" customFormat="1" x14ac:dyDescent="0.25"/>
    <row r="8010" s="98" customFormat="1" x14ac:dyDescent="0.25"/>
    <row r="8011" s="98" customFormat="1" x14ac:dyDescent="0.25"/>
    <row r="8012" s="98" customFormat="1" x14ac:dyDescent="0.25"/>
    <row r="8013" s="98" customFormat="1" x14ac:dyDescent="0.25"/>
    <row r="8014" s="98" customFormat="1" x14ac:dyDescent="0.25"/>
    <row r="8015" s="98" customFormat="1" x14ac:dyDescent="0.25"/>
    <row r="8016" s="98" customFormat="1" x14ac:dyDescent="0.25"/>
    <row r="8017" s="98" customFormat="1" x14ac:dyDescent="0.25"/>
    <row r="8018" s="98" customFormat="1" x14ac:dyDescent="0.25"/>
    <row r="8019" s="98" customFormat="1" x14ac:dyDescent="0.25"/>
    <row r="8020" s="98" customFormat="1" x14ac:dyDescent="0.25"/>
    <row r="8021" s="98" customFormat="1" x14ac:dyDescent="0.25"/>
    <row r="8022" s="98" customFormat="1" x14ac:dyDescent="0.25"/>
    <row r="8023" s="98" customFormat="1" x14ac:dyDescent="0.25"/>
    <row r="8024" s="98" customFormat="1" x14ac:dyDescent="0.25"/>
    <row r="8025" s="98" customFormat="1" x14ac:dyDescent="0.25"/>
    <row r="8026" s="98" customFormat="1" x14ac:dyDescent="0.25"/>
    <row r="8027" s="98" customFormat="1" x14ac:dyDescent="0.25"/>
    <row r="8028" s="98" customFormat="1" x14ac:dyDescent="0.25"/>
    <row r="8029" s="98" customFormat="1" x14ac:dyDescent="0.25"/>
    <row r="8030" s="98" customFormat="1" x14ac:dyDescent="0.25"/>
    <row r="8031" s="98" customFormat="1" x14ac:dyDescent="0.25"/>
    <row r="8032" s="98" customFormat="1" x14ac:dyDescent="0.25"/>
    <row r="8033" s="98" customFormat="1" x14ac:dyDescent="0.25"/>
    <row r="8034" s="98" customFormat="1" x14ac:dyDescent="0.25"/>
    <row r="8035" s="98" customFormat="1" x14ac:dyDescent="0.25"/>
    <row r="8036" s="98" customFormat="1" x14ac:dyDescent="0.25"/>
    <row r="8037" s="98" customFormat="1" x14ac:dyDescent="0.25"/>
    <row r="8038" s="98" customFormat="1" x14ac:dyDescent="0.25"/>
    <row r="8039" s="98" customFormat="1" x14ac:dyDescent="0.25"/>
    <row r="8040" s="98" customFormat="1" x14ac:dyDescent="0.25"/>
    <row r="8041" s="98" customFormat="1" x14ac:dyDescent="0.25"/>
    <row r="8042" s="98" customFormat="1" x14ac:dyDescent="0.25"/>
    <row r="8043" s="98" customFormat="1" x14ac:dyDescent="0.25"/>
    <row r="8044" s="98" customFormat="1" x14ac:dyDescent="0.25"/>
    <row r="8045" s="98" customFormat="1" x14ac:dyDescent="0.25"/>
    <row r="8046" s="98" customFormat="1" x14ac:dyDescent="0.25"/>
    <row r="8047" s="98" customFormat="1" x14ac:dyDescent="0.25"/>
    <row r="8048" s="98" customFormat="1" x14ac:dyDescent="0.25"/>
    <row r="8049" s="98" customFormat="1" x14ac:dyDescent="0.25"/>
    <row r="8050" s="98" customFormat="1" x14ac:dyDescent="0.25"/>
    <row r="8051" s="98" customFormat="1" x14ac:dyDescent="0.25"/>
    <row r="8052" s="98" customFormat="1" x14ac:dyDescent="0.25"/>
    <row r="8053" s="98" customFormat="1" x14ac:dyDescent="0.25"/>
    <row r="8054" s="98" customFormat="1" x14ac:dyDescent="0.25"/>
    <row r="8055" s="98" customFormat="1" x14ac:dyDescent="0.25"/>
    <row r="8056" s="98" customFormat="1" x14ac:dyDescent="0.25"/>
    <row r="8057" s="98" customFormat="1" x14ac:dyDescent="0.25"/>
    <row r="8058" s="98" customFormat="1" x14ac:dyDescent="0.25"/>
    <row r="8059" s="98" customFormat="1" x14ac:dyDescent="0.25"/>
    <row r="8060" s="98" customFormat="1" x14ac:dyDescent="0.25"/>
    <row r="8061" s="98" customFormat="1" x14ac:dyDescent="0.25"/>
    <row r="8062" s="98" customFormat="1" x14ac:dyDescent="0.25"/>
    <row r="8063" s="98" customFormat="1" x14ac:dyDescent="0.25"/>
    <row r="8064" s="98" customFormat="1" x14ac:dyDescent="0.25"/>
    <row r="8065" s="98" customFormat="1" x14ac:dyDescent="0.25"/>
    <row r="8066" s="98" customFormat="1" x14ac:dyDescent="0.25"/>
    <row r="8067" s="98" customFormat="1" x14ac:dyDescent="0.25"/>
    <row r="8068" s="98" customFormat="1" x14ac:dyDescent="0.25"/>
    <row r="8069" s="98" customFormat="1" x14ac:dyDescent="0.25"/>
    <row r="8070" s="98" customFormat="1" x14ac:dyDescent="0.25"/>
    <row r="8071" s="98" customFormat="1" x14ac:dyDescent="0.25"/>
    <row r="8072" s="98" customFormat="1" x14ac:dyDescent="0.25"/>
    <row r="8073" s="98" customFormat="1" x14ac:dyDescent="0.25"/>
    <row r="8074" s="98" customFormat="1" x14ac:dyDescent="0.25"/>
    <row r="8075" s="98" customFormat="1" x14ac:dyDescent="0.25"/>
    <row r="8076" s="98" customFormat="1" x14ac:dyDescent="0.25"/>
    <row r="8077" s="98" customFormat="1" x14ac:dyDescent="0.25"/>
    <row r="8078" s="98" customFormat="1" x14ac:dyDescent="0.25"/>
    <row r="8079" s="98" customFormat="1" x14ac:dyDescent="0.25"/>
    <row r="8080" s="98" customFormat="1" x14ac:dyDescent="0.25"/>
    <row r="8081" s="98" customFormat="1" x14ac:dyDescent="0.25"/>
    <row r="8082" s="98" customFormat="1" x14ac:dyDescent="0.25"/>
    <row r="8083" s="98" customFormat="1" x14ac:dyDescent="0.25"/>
    <row r="8084" s="98" customFormat="1" x14ac:dyDescent="0.25"/>
    <row r="8085" s="98" customFormat="1" x14ac:dyDescent="0.25"/>
    <row r="8086" s="98" customFormat="1" x14ac:dyDescent="0.25"/>
    <row r="8087" s="98" customFormat="1" x14ac:dyDescent="0.25"/>
    <row r="8088" s="98" customFormat="1" x14ac:dyDescent="0.25"/>
    <row r="8089" s="98" customFormat="1" x14ac:dyDescent="0.25"/>
    <row r="8090" s="98" customFormat="1" x14ac:dyDescent="0.25"/>
    <row r="8091" s="98" customFormat="1" x14ac:dyDescent="0.25"/>
    <row r="8092" s="98" customFormat="1" x14ac:dyDescent="0.25"/>
    <row r="8093" s="98" customFormat="1" x14ac:dyDescent="0.25"/>
    <row r="8094" s="98" customFormat="1" x14ac:dyDescent="0.25"/>
    <row r="8095" s="98" customFormat="1" x14ac:dyDescent="0.25"/>
    <row r="8096" s="98" customFormat="1" x14ac:dyDescent="0.25"/>
    <row r="8097" s="98" customFormat="1" x14ac:dyDescent="0.25"/>
    <row r="8098" s="98" customFormat="1" x14ac:dyDescent="0.25"/>
    <row r="8099" s="98" customFormat="1" x14ac:dyDescent="0.25"/>
    <row r="8100" s="98" customFormat="1" x14ac:dyDescent="0.25"/>
    <row r="8101" s="98" customFormat="1" x14ac:dyDescent="0.25"/>
    <row r="8102" s="98" customFormat="1" x14ac:dyDescent="0.25"/>
    <row r="8103" s="98" customFormat="1" x14ac:dyDescent="0.25"/>
    <row r="8104" s="98" customFormat="1" x14ac:dyDescent="0.25"/>
    <row r="8105" s="98" customFormat="1" x14ac:dyDescent="0.25"/>
    <row r="8106" s="98" customFormat="1" x14ac:dyDescent="0.25"/>
    <row r="8107" s="98" customFormat="1" x14ac:dyDescent="0.25"/>
    <row r="8108" s="98" customFormat="1" x14ac:dyDescent="0.25"/>
    <row r="8109" s="98" customFormat="1" x14ac:dyDescent="0.25"/>
    <row r="8110" s="98" customFormat="1" x14ac:dyDescent="0.25"/>
    <row r="8111" s="98" customFormat="1" x14ac:dyDescent="0.25"/>
    <row r="8112" s="98" customFormat="1" x14ac:dyDescent="0.25"/>
    <row r="8113" s="98" customFormat="1" x14ac:dyDescent="0.25"/>
    <row r="8114" s="98" customFormat="1" x14ac:dyDescent="0.25"/>
    <row r="8115" s="98" customFormat="1" x14ac:dyDescent="0.25"/>
    <row r="8116" s="98" customFormat="1" x14ac:dyDescent="0.25"/>
    <row r="8117" s="98" customFormat="1" x14ac:dyDescent="0.25"/>
    <row r="8118" s="98" customFormat="1" x14ac:dyDescent="0.25"/>
    <row r="8119" s="98" customFormat="1" x14ac:dyDescent="0.25"/>
    <row r="8120" s="98" customFormat="1" x14ac:dyDescent="0.25"/>
    <row r="8121" s="98" customFormat="1" x14ac:dyDescent="0.25"/>
    <row r="8122" s="98" customFormat="1" x14ac:dyDescent="0.25"/>
    <row r="8123" s="98" customFormat="1" x14ac:dyDescent="0.25"/>
    <row r="8124" s="98" customFormat="1" x14ac:dyDescent="0.25"/>
    <row r="8125" s="98" customFormat="1" x14ac:dyDescent="0.25"/>
    <row r="8126" s="98" customFormat="1" x14ac:dyDescent="0.25"/>
    <row r="8127" s="98" customFormat="1" x14ac:dyDescent="0.25"/>
    <row r="8128" s="98" customFormat="1" x14ac:dyDescent="0.25"/>
    <row r="8129" s="98" customFormat="1" x14ac:dyDescent="0.25"/>
    <row r="8130" s="98" customFormat="1" x14ac:dyDescent="0.25"/>
    <row r="8131" s="98" customFormat="1" x14ac:dyDescent="0.25"/>
    <row r="8132" s="98" customFormat="1" x14ac:dyDescent="0.25"/>
    <row r="8133" s="98" customFormat="1" x14ac:dyDescent="0.25"/>
    <row r="8134" s="98" customFormat="1" x14ac:dyDescent="0.25"/>
    <row r="8135" s="98" customFormat="1" x14ac:dyDescent="0.25"/>
    <row r="8136" s="98" customFormat="1" x14ac:dyDescent="0.25"/>
    <row r="8137" s="98" customFormat="1" x14ac:dyDescent="0.25"/>
    <row r="8138" s="98" customFormat="1" x14ac:dyDescent="0.25"/>
    <row r="8139" s="98" customFormat="1" x14ac:dyDescent="0.25"/>
    <row r="8140" s="98" customFormat="1" x14ac:dyDescent="0.25"/>
    <row r="8141" s="98" customFormat="1" x14ac:dyDescent="0.25"/>
    <row r="8142" s="98" customFormat="1" x14ac:dyDescent="0.25"/>
    <row r="8143" s="98" customFormat="1" x14ac:dyDescent="0.25"/>
    <row r="8144" s="98" customFormat="1" x14ac:dyDescent="0.25"/>
    <row r="8145" s="98" customFormat="1" x14ac:dyDescent="0.25"/>
    <row r="8146" s="98" customFormat="1" x14ac:dyDescent="0.25"/>
    <row r="8147" s="98" customFormat="1" x14ac:dyDescent="0.25"/>
    <row r="8148" s="98" customFormat="1" x14ac:dyDescent="0.25"/>
    <row r="8149" s="98" customFormat="1" x14ac:dyDescent="0.25"/>
    <row r="8150" s="98" customFormat="1" x14ac:dyDescent="0.25"/>
    <row r="8151" s="98" customFormat="1" x14ac:dyDescent="0.25"/>
    <row r="8152" s="98" customFormat="1" x14ac:dyDescent="0.25"/>
    <row r="8153" s="98" customFormat="1" x14ac:dyDescent="0.25"/>
    <row r="8154" s="98" customFormat="1" x14ac:dyDescent="0.25"/>
    <row r="8155" s="98" customFormat="1" x14ac:dyDescent="0.25"/>
    <row r="8156" s="98" customFormat="1" x14ac:dyDescent="0.25"/>
    <row r="8157" s="98" customFormat="1" x14ac:dyDescent="0.25"/>
    <row r="8158" s="98" customFormat="1" x14ac:dyDescent="0.25"/>
    <row r="8159" s="98" customFormat="1" x14ac:dyDescent="0.25"/>
    <row r="8160" s="98" customFormat="1" x14ac:dyDescent="0.25"/>
    <row r="8161" s="98" customFormat="1" x14ac:dyDescent="0.25"/>
    <row r="8162" s="98" customFormat="1" x14ac:dyDescent="0.25"/>
    <row r="8163" s="98" customFormat="1" x14ac:dyDescent="0.25"/>
    <row r="8164" s="98" customFormat="1" x14ac:dyDescent="0.25"/>
    <row r="8165" s="98" customFormat="1" x14ac:dyDescent="0.25"/>
    <row r="8166" s="98" customFormat="1" x14ac:dyDescent="0.25"/>
    <row r="8167" s="98" customFormat="1" x14ac:dyDescent="0.25"/>
    <row r="8168" s="98" customFormat="1" x14ac:dyDescent="0.25"/>
    <row r="8169" s="98" customFormat="1" x14ac:dyDescent="0.25"/>
    <row r="8170" s="98" customFormat="1" x14ac:dyDescent="0.25"/>
    <row r="8171" s="98" customFormat="1" x14ac:dyDescent="0.25"/>
    <row r="8172" s="98" customFormat="1" x14ac:dyDescent="0.25"/>
    <row r="8173" s="98" customFormat="1" x14ac:dyDescent="0.25"/>
    <row r="8174" s="98" customFormat="1" x14ac:dyDescent="0.25"/>
    <row r="8175" s="98" customFormat="1" x14ac:dyDescent="0.25"/>
    <row r="8176" s="98" customFormat="1" x14ac:dyDescent="0.25"/>
    <row r="8177" s="98" customFormat="1" x14ac:dyDescent="0.25"/>
    <row r="8178" s="98" customFormat="1" x14ac:dyDescent="0.25"/>
    <row r="8179" s="98" customFormat="1" x14ac:dyDescent="0.25"/>
    <row r="8180" s="98" customFormat="1" x14ac:dyDescent="0.25"/>
    <row r="8181" s="98" customFormat="1" x14ac:dyDescent="0.25"/>
    <row r="8182" s="98" customFormat="1" x14ac:dyDescent="0.25"/>
    <row r="8183" s="98" customFormat="1" x14ac:dyDescent="0.25"/>
    <row r="8184" s="98" customFormat="1" x14ac:dyDescent="0.25"/>
    <row r="8185" s="98" customFormat="1" x14ac:dyDescent="0.25"/>
    <row r="8186" s="98" customFormat="1" x14ac:dyDescent="0.25"/>
    <row r="8187" s="98" customFormat="1" x14ac:dyDescent="0.25"/>
    <row r="8188" s="98" customFormat="1" x14ac:dyDescent="0.25"/>
    <row r="8189" s="98" customFormat="1" x14ac:dyDescent="0.25"/>
    <row r="8190" s="98" customFormat="1" x14ac:dyDescent="0.25"/>
    <row r="8191" s="98" customFormat="1" x14ac:dyDescent="0.25"/>
    <row r="8192" s="98" customFormat="1" x14ac:dyDescent="0.25"/>
    <row r="8193" s="98" customFormat="1" x14ac:dyDescent="0.25"/>
    <row r="8194" s="98" customFormat="1" x14ac:dyDescent="0.25"/>
    <row r="8195" s="98" customFormat="1" x14ac:dyDescent="0.25"/>
    <row r="8196" s="98" customFormat="1" x14ac:dyDescent="0.25"/>
    <row r="8197" s="98" customFormat="1" x14ac:dyDescent="0.25"/>
    <row r="8198" s="98" customFormat="1" x14ac:dyDescent="0.25"/>
    <row r="8199" s="98" customFormat="1" x14ac:dyDescent="0.25"/>
    <row r="8200" s="98" customFormat="1" x14ac:dyDescent="0.25"/>
    <row r="8201" s="98" customFormat="1" x14ac:dyDescent="0.25"/>
    <row r="8202" s="98" customFormat="1" x14ac:dyDescent="0.25"/>
    <row r="8203" s="98" customFormat="1" x14ac:dyDescent="0.25"/>
    <row r="8204" s="98" customFormat="1" x14ac:dyDescent="0.25"/>
    <row r="8205" s="98" customFormat="1" x14ac:dyDescent="0.25"/>
    <row r="8206" s="98" customFormat="1" x14ac:dyDescent="0.25"/>
    <row r="8207" s="98" customFormat="1" x14ac:dyDescent="0.25"/>
    <row r="8208" s="98" customFormat="1" x14ac:dyDescent="0.25"/>
    <row r="8209" s="98" customFormat="1" x14ac:dyDescent="0.25"/>
    <row r="8210" s="98" customFormat="1" x14ac:dyDescent="0.25"/>
    <row r="8211" s="98" customFormat="1" x14ac:dyDescent="0.25"/>
    <row r="8212" s="98" customFormat="1" x14ac:dyDescent="0.25"/>
    <row r="8213" s="98" customFormat="1" x14ac:dyDescent="0.25"/>
    <row r="8214" s="98" customFormat="1" x14ac:dyDescent="0.25"/>
    <row r="8215" s="98" customFormat="1" x14ac:dyDescent="0.25"/>
    <row r="8216" s="98" customFormat="1" x14ac:dyDescent="0.25"/>
    <row r="8217" s="98" customFormat="1" x14ac:dyDescent="0.25"/>
    <row r="8218" s="98" customFormat="1" x14ac:dyDescent="0.25"/>
    <row r="8219" s="98" customFormat="1" x14ac:dyDescent="0.25"/>
    <row r="8220" s="98" customFormat="1" x14ac:dyDescent="0.25"/>
    <row r="8221" s="98" customFormat="1" x14ac:dyDescent="0.25"/>
    <row r="8222" s="98" customFormat="1" x14ac:dyDescent="0.25"/>
    <row r="8223" s="98" customFormat="1" x14ac:dyDescent="0.25"/>
    <row r="8224" s="98" customFormat="1" x14ac:dyDescent="0.25"/>
    <row r="8225" s="98" customFormat="1" x14ac:dyDescent="0.25"/>
    <row r="8226" s="98" customFormat="1" x14ac:dyDescent="0.25"/>
    <row r="8227" s="98" customFormat="1" x14ac:dyDescent="0.25"/>
    <row r="8228" s="98" customFormat="1" x14ac:dyDescent="0.25"/>
    <row r="8229" s="98" customFormat="1" x14ac:dyDescent="0.25"/>
    <row r="8230" s="98" customFormat="1" x14ac:dyDescent="0.25"/>
    <row r="8231" s="98" customFormat="1" x14ac:dyDescent="0.25"/>
    <row r="8232" s="98" customFormat="1" x14ac:dyDescent="0.25"/>
    <row r="8233" s="98" customFormat="1" x14ac:dyDescent="0.25"/>
    <row r="8234" s="98" customFormat="1" x14ac:dyDescent="0.25"/>
    <row r="8235" s="98" customFormat="1" x14ac:dyDescent="0.25"/>
    <row r="8236" s="98" customFormat="1" x14ac:dyDescent="0.25"/>
    <row r="8237" s="98" customFormat="1" x14ac:dyDescent="0.25"/>
    <row r="8238" s="98" customFormat="1" x14ac:dyDescent="0.25"/>
    <row r="8239" s="98" customFormat="1" x14ac:dyDescent="0.25"/>
    <row r="8240" s="98" customFormat="1" x14ac:dyDescent="0.25"/>
    <row r="8241" s="98" customFormat="1" x14ac:dyDescent="0.25"/>
    <row r="8242" s="98" customFormat="1" x14ac:dyDescent="0.25"/>
    <row r="8243" s="98" customFormat="1" x14ac:dyDescent="0.25"/>
    <row r="8244" s="98" customFormat="1" x14ac:dyDescent="0.25"/>
    <row r="8245" s="98" customFormat="1" x14ac:dyDescent="0.25"/>
    <row r="8246" s="98" customFormat="1" x14ac:dyDescent="0.25"/>
    <row r="8247" s="98" customFormat="1" x14ac:dyDescent="0.25"/>
    <row r="8248" s="98" customFormat="1" x14ac:dyDescent="0.25"/>
    <row r="8249" s="98" customFormat="1" x14ac:dyDescent="0.25"/>
    <row r="8250" s="98" customFormat="1" x14ac:dyDescent="0.25"/>
    <row r="8251" s="98" customFormat="1" x14ac:dyDescent="0.25"/>
    <row r="8252" s="98" customFormat="1" x14ac:dyDescent="0.25"/>
    <row r="8253" s="98" customFormat="1" x14ac:dyDescent="0.25"/>
    <row r="8254" s="98" customFormat="1" x14ac:dyDescent="0.25"/>
    <row r="8255" s="98" customFormat="1" x14ac:dyDescent="0.25"/>
    <row r="8256" s="98" customFormat="1" x14ac:dyDescent="0.25"/>
    <row r="8257" s="98" customFormat="1" x14ac:dyDescent="0.25"/>
    <row r="8258" s="98" customFormat="1" x14ac:dyDescent="0.25"/>
    <row r="8259" s="98" customFormat="1" x14ac:dyDescent="0.25"/>
    <row r="8260" s="98" customFormat="1" x14ac:dyDescent="0.25"/>
    <row r="8261" s="98" customFormat="1" x14ac:dyDescent="0.25"/>
    <row r="8262" s="98" customFormat="1" x14ac:dyDescent="0.25"/>
    <row r="8263" s="98" customFormat="1" x14ac:dyDescent="0.25"/>
    <row r="8264" s="98" customFormat="1" x14ac:dyDescent="0.25"/>
    <row r="8265" s="98" customFormat="1" x14ac:dyDescent="0.25"/>
    <row r="8266" s="98" customFormat="1" x14ac:dyDescent="0.25"/>
    <row r="8267" s="98" customFormat="1" x14ac:dyDescent="0.25"/>
    <row r="8268" s="98" customFormat="1" x14ac:dyDescent="0.25"/>
    <row r="8269" s="98" customFormat="1" x14ac:dyDescent="0.25"/>
    <row r="8270" s="98" customFormat="1" x14ac:dyDescent="0.25"/>
    <row r="8271" s="98" customFormat="1" x14ac:dyDescent="0.25"/>
    <row r="8272" s="98" customFormat="1" x14ac:dyDescent="0.25"/>
    <row r="8273" s="98" customFormat="1" x14ac:dyDescent="0.25"/>
    <row r="8274" s="98" customFormat="1" x14ac:dyDescent="0.25"/>
    <row r="8275" s="98" customFormat="1" x14ac:dyDescent="0.25"/>
    <row r="8276" s="98" customFormat="1" x14ac:dyDescent="0.25"/>
    <row r="8277" s="98" customFormat="1" x14ac:dyDescent="0.25"/>
    <row r="8278" s="98" customFormat="1" x14ac:dyDescent="0.25"/>
    <row r="8279" s="98" customFormat="1" x14ac:dyDescent="0.25"/>
    <row r="8280" s="98" customFormat="1" x14ac:dyDescent="0.25"/>
    <row r="8281" s="98" customFormat="1" x14ac:dyDescent="0.25"/>
    <row r="8282" s="98" customFormat="1" x14ac:dyDescent="0.25"/>
    <row r="8283" s="98" customFormat="1" x14ac:dyDescent="0.25"/>
    <row r="8284" s="98" customFormat="1" x14ac:dyDescent="0.25"/>
    <row r="8285" s="98" customFormat="1" x14ac:dyDescent="0.25"/>
    <row r="8286" s="98" customFormat="1" x14ac:dyDescent="0.25"/>
    <row r="8287" s="98" customFormat="1" x14ac:dyDescent="0.25"/>
    <row r="8288" s="98" customFormat="1" x14ac:dyDescent="0.25"/>
    <row r="8289" s="98" customFormat="1" x14ac:dyDescent="0.25"/>
    <row r="8290" s="98" customFormat="1" x14ac:dyDescent="0.25"/>
    <row r="8291" s="98" customFormat="1" x14ac:dyDescent="0.25"/>
    <row r="8292" s="98" customFormat="1" x14ac:dyDescent="0.25"/>
    <row r="8293" s="98" customFormat="1" x14ac:dyDescent="0.25"/>
    <row r="8294" s="98" customFormat="1" x14ac:dyDescent="0.25"/>
    <row r="8295" s="98" customFormat="1" x14ac:dyDescent="0.25"/>
    <row r="8296" s="98" customFormat="1" x14ac:dyDescent="0.25"/>
    <row r="8297" s="98" customFormat="1" x14ac:dyDescent="0.25"/>
    <row r="8298" s="98" customFormat="1" x14ac:dyDescent="0.25"/>
    <row r="8299" s="98" customFormat="1" x14ac:dyDescent="0.25"/>
    <row r="8300" s="98" customFormat="1" x14ac:dyDescent="0.25"/>
    <row r="8301" s="98" customFormat="1" x14ac:dyDescent="0.25"/>
    <row r="8302" s="98" customFormat="1" x14ac:dyDescent="0.25"/>
    <row r="8303" s="98" customFormat="1" x14ac:dyDescent="0.25"/>
    <row r="8304" s="98" customFormat="1" x14ac:dyDescent="0.25"/>
    <row r="8305" s="98" customFormat="1" x14ac:dyDescent="0.25"/>
    <row r="8306" s="98" customFormat="1" x14ac:dyDescent="0.25"/>
    <row r="8307" s="98" customFormat="1" x14ac:dyDescent="0.25"/>
    <row r="8308" s="98" customFormat="1" x14ac:dyDescent="0.25"/>
    <row r="8309" s="98" customFormat="1" x14ac:dyDescent="0.25"/>
    <row r="8310" s="98" customFormat="1" x14ac:dyDescent="0.25"/>
    <row r="8311" s="98" customFormat="1" x14ac:dyDescent="0.25"/>
    <row r="8312" s="98" customFormat="1" x14ac:dyDescent="0.25"/>
    <row r="8313" s="98" customFormat="1" x14ac:dyDescent="0.25"/>
    <row r="8314" s="98" customFormat="1" x14ac:dyDescent="0.25"/>
    <row r="8315" s="98" customFormat="1" x14ac:dyDescent="0.25"/>
    <row r="8316" s="98" customFormat="1" x14ac:dyDescent="0.25"/>
    <row r="8317" s="98" customFormat="1" x14ac:dyDescent="0.25"/>
    <row r="8318" s="98" customFormat="1" x14ac:dyDescent="0.25"/>
    <row r="8319" s="98" customFormat="1" x14ac:dyDescent="0.25"/>
    <row r="8320" s="98" customFormat="1" x14ac:dyDescent="0.25"/>
    <row r="8321" s="98" customFormat="1" x14ac:dyDescent="0.25"/>
    <row r="8322" s="98" customFormat="1" x14ac:dyDescent="0.25"/>
    <row r="8323" s="98" customFormat="1" x14ac:dyDescent="0.25"/>
    <row r="8324" s="98" customFormat="1" x14ac:dyDescent="0.25"/>
    <row r="8325" s="98" customFormat="1" x14ac:dyDescent="0.25"/>
    <row r="8326" s="98" customFormat="1" x14ac:dyDescent="0.25"/>
    <row r="8327" s="98" customFormat="1" x14ac:dyDescent="0.25"/>
    <row r="8328" s="98" customFormat="1" x14ac:dyDescent="0.25"/>
    <row r="8329" s="98" customFormat="1" x14ac:dyDescent="0.25"/>
    <row r="8330" s="98" customFormat="1" x14ac:dyDescent="0.25"/>
    <row r="8331" s="98" customFormat="1" x14ac:dyDescent="0.25"/>
    <row r="8332" s="98" customFormat="1" x14ac:dyDescent="0.25"/>
    <row r="8333" s="98" customFormat="1" x14ac:dyDescent="0.25"/>
    <row r="8334" s="98" customFormat="1" x14ac:dyDescent="0.25"/>
    <row r="8335" s="98" customFormat="1" x14ac:dyDescent="0.25"/>
    <row r="8336" s="98" customFormat="1" x14ac:dyDescent="0.25"/>
    <row r="8337" s="98" customFormat="1" x14ac:dyDescent="0.25"/>
    <row r="8338" s="98" customFormat="1" x14ac:dyDescent="0.25"/>
    <row r="8339" s="98" customFormat="1" x14ac:dyDescent="0.25"/>
    <row r="8340" s="98" customFormat="1" x14ac:dyDescent="0.25"/>
    <row r="8341" s="98" customFormat="1" x14ac:dyDescent="0.25"/>
    <row r="8342" s="98" customFormat="1" x14ac:dyDescent="0.25"/>
    <row r="8343" s="98" customFormat="1" x14ac:dyDescent="0.25"/>
    <row r="8344" s="98" customFormat="1" x14ac:dyDescent="0.25"/>
    <row r="8345" s="98" customFormat="1" x14ac:dyDescent="0.25"/>
    <row r="8346" s="98" customFormat="1" x14ac:dyDescent="0.25"/>
    <row r="8347" s="98" customFormat="1" x14ac:dyDescent="0.25"/>
    <row r="8348" s="98" customFormat="1" x14ac:dyDescent="0.25"/>
    <row r="8349" s="98" customFormat="1" x14ac:dyDescent="0.25"/>
    <row r="8350" s="98" customFormat="1" x14ac:dyDescent="0.25"/>
    <row r="8351" s="98" customFormat="1" x14ac:dyDescent="0.25"/>
    <row r="8352" s="98" customFormat="1" x14ac:dyDescent="0.25"/>
    <row r="8353" s="98" customFormat="1" x14ac:dyDescent="0.25"/>
    <row r="8354" s="98" customFormat="1" x14ac:dyDescent="0.25"/>
    <row r="8355" s="98" customFormat="1" x14ac:dyDescent="0.25"/>
    <row r="8356" s="98" customFormat="1" x14ac:dyDescent="0.25"/>
    <row r="8357" s="98" customFormat="1" x14ac:dyDescent="0.25"/>
    <row r="8358" s="98" customFormat="1" x14ac:dyDescent="0.25"/>
    <row r="8359" s="98" customFormat="1" x14ac:dyDescent="0.25"/>
    <row r="8360" s="98" customFormat="1" x14ac:dyDescent="0.25"/>
    <row r="8361" s="98" customFormat="1" x14ac:dyDescent="0.25"/>
    <row r="8362" s="98" customFormat="1" x14ac:dyDescent="0.25"/>
    <row r="8363" s="98" customFormat="1" x14ac:dyDescent="0.25"/>
    <row r="8364" s="98" customFormat="1" x14ac:dyDescent="0.25"/>
    <row r="8365" s="98" customFormat="1" x14ac:dyDescent="0.25"/>
    <row r="8366" s="98" customFormat="1" x14ac:dyDescent="0.25"/>
    <row r="8367" s="98" customFormat="1" x14ac:dyDescent="0.25"/>
    <row r="8368" s="98" customFormat="1" x14ac:dyDescent="0.25"/>
    <row r="8369" s="98" customFormat="1" x14ac:dyDescent="0.25"/>
    <row r="8370" s="98" customFormat="1" x14ac:dyDescent="0.25"/>
    <row r="8371" s="98" customFormat="1" x14ac:dyDescent="0.25"/>
    <row r="8372" s="98" customFormat="1" x14ac:dyDescent="0.25"/>
    <row r="8373" s="98" customFormat="1" x14ac:dyDescent="0.25"/>
    <row r="8374" s="98" customFormat="1" x14ac:dyDescent="0.25"/>
    <row r="8375" s="98" customFormat="1" x14ac:dyDescent="0.25"/>
    <row r="8376" s="98" customFormat="1" x14ac:dyDescent="0.25"/>
    <row r="8377" s="98" customFormat="1" x14ac:dyDescent="0.25"/>
    <row r="8378" s="98" customFormat="1" x14ac:dyDescent="0.25"/>
    <row r="8379" s="98" customFormat="1" x14ac:dyDescent="0.25"/>
    <row r="8380" s="98" customFormat="1" x14ac:dyDescent="0.25"/>
    <row r="8381" s="98" customFormat="1" x14ac:dyDescent="0.25"/>
    <row r="8382" s="98" customFormat="1" x14ac:dyDescent="0.25"/>
    <row r="8383" s="98" customFormat="1" x14ac:dyDescent="0.25"/>
    <row r="8384" s="98" customFormat="1" x14ac:dyDescent="0.25"/>
    <row r="8385" s="98" customFormat="1" x14ac:dyDescent="0.25"/>
    <row r="8386" s="98" customFormat="1" x14ac:dyDescent="0.25"/>
    <row r="8387" s="98" customFormat="1" x14ac:dyDescent="0.25"/>
    <row r="8388" s="98" customFormat="1" x14ac:dyDescent="0.25"/>
    <row r="8389" s="98" customFormat="1" x14ac:dyDescent="0.25"/>
    <row r="8390" s="98" customFormat="1" x14ac:dyDescent="0.25"/>
    <row r="8391" s="98" customFormat="1" x14ac:dyDescent="0.25"/>
    <row r="8392" s="98" customFormat="1" x14ac:dyDescent="0.25"/>
    <row r="8393" s="98" customFormat="1" x14ac:dyDescent="0.25"/>
    <row r="8394" s="98" customFormat="1" x14ac:dyDescent="0.25"/>
    <row r="8395" s="98" customFormat="1" x14ac:dyDescent="0.25"/>
    <row r="8396" s="98" customFormat="1" x14ac:dyDescent="0.25"/>
    <row r="8397" s="98" customFormat="1" x14ac:dyDescent="0.25"/>
    <row r="8398" s="98" customFormat="1" x14ac:dyDescent="0.25"/>
    <row r="8399" s="98" customFormat="1" x14ac:dyDescent="0.25"/>
    <row r="8400" s="98" customFormat="1" x14ac:dyDescent="0.25"/>
    <row r="8401" s="98" customFormat="1" x14ac:dyDescent="0.25"/>
    <row r="8402" s="98" customFormat="1" x14ac:dyDescent="0.25"/>
    <row r="8403" s="98" customFormat="1" x14ac:dyDescent="0.25"/>
    <row r="8404" s="98" customFormat="1" x14ac:dyDescent="0.25"/>
    <row r="8405" s="98" customFormat="1" x14ac:dyDescent="0.25"/>
    <row r="8406" s="98" customFormat="1" x14ac:dyDescent="0.25"/>
    <row r="8407" s="98" customFormat="1" x14ac:dyDescent="0.25"/>
    <row r="8408" s="98" customFormat="1" x14ac:dyDescent="0.25"/>
    <row r="8409" s="98" customFormat="1" x14ac:dyDescent="0.25"/>
    <row r="8410" s="98" customFormat="1" x14ac:dyDescent="0.25"/>
    <row r="8411" s="98" customFormat="1" x14ac:dyDescent="0.25"/>
    <row r="8412" s="98" customFormat="1" x14ac:dyDescent="0.25"/>
    <row r="8413" s="98" customFormat="1" x14ac:dyDescent="0.25"/>
    <row r="8414" s="98" customFormat="1" x14ac:dyDescent="0.25"/>
    <row r="8415" s="98" customFormat="1" x14ac:dyDescent="0.25"/>
    <row r="8416" s="98" customFormat="1" x14ac:dyDescent="0.25"/>
    <row r="8417" s="98" customFormat="1" x14ac:dyDescent="0.25"/>
    <row r="8418" s="98" customFormat="1" x14ac:dyDescent="0.25"/>
    <row r="8419" s="98" customFormat="1" x14ac:dyDescent="0.25"/>
    <row r="8420" s="98" customFormat="1" x14ac:dyDescent="0.25"/>
    <row r="8421" s="98" customFormat="1" x14ac:dyDescent="0.25"/>
    <row r="8422" s="98" customFormat="1" x14ac:dyDescent="0.25"/>
    <row r="8423" s="98" customFormat="1" x14ac:dyDescent="0.25"/>
    <row r="8424" s="98" customFormat="1" x14ac:dyDescent="0.25"/>
    <row r="8425" s="98" customFormat="1" x14ac:dyDescent="0.25"/>
    <row r="8426" s="98" customFormat="1" x14ac:dyDescent="0.25"/>
    <row r="8427" s="98" customFormat="1" x14ac:dyDescent="0.25"/>
    <row r="8428" s="98" customFormat="1" x14ac:dyDescent="0.25"/>
    <row r="8429" s="98" customFormat="1" x14ac:dyDescent="0.25"/>
    <row r="8430" s="98" customFormat="1" x14ac:dyDescent="0.25"/>
    <row r="8431" s="98" customFormat="1" x14ac:dyDescent="0.25"/>
    <row r="8432" s="98" customFormat="1" x14ac:dyDescent="0.25"/>
    <row r="8433" s="98" customFormat="1" x14ac:dyDescent="0.25"/>
    <row r="8434" s="98" customFormat="1" x14ac:dyDescent="0.25"/>
    <row r="8435" s="98" customFormat="1" x14ac:dyDescent="0.25"/>
    <row r="8436" s="98" customFormat="1" x14ac:dyDescent="0.25"/>
    <row r="8437" s="98" customFormat="1" x14ac:dyDescent="0.25"/>
    <row r="8438" s="98" customFormat="1" x14ac:dyDescent="0.25"/>
    <row r="8439" s="98" customFormat="1" x14ac:dyDescent="0.25"/>
    <row r="8440" s="98" customFormat="1" x14ac:dyDescent="0.25"/>
    <row r="8441" s="98" customFormat="1" x14ac:dyDescent="0.25"/>
    <row r="8442" s="98" customFormat="1" x14ac:dyDescent="0.25"/>
    <row r="8443" s="98" customFormat="1" x14ac:dyDescent="0.25"/>
    <row r="8444" s="98" customFormat="1" x14ac:dyDescent="0.25"/>
    <row r="8445" s="98" customFormat="1" x14ac:dyDescent="0.25"/>
    <row r="8446" s="98" customFormat="1" x14ac:dyDescent="0.25"/>
    <row r="8447" s="98" customFormat="1" x14ac:dyDescent="0.25"/>
    <row r="8448" s="98" customFormat="1" x14ac:dyDescent="0.25"/>
    <row r="8449" s="98" customFormat="1" x14ac:dyDescent="0.25"/>
    <row r="8450" s="98" customFormat="1" x14ac:dyDescent="0.25"/>
    <row r="8451" s="98" customFormat="1" x14ac:dyDescent="0.25"/>
    <row r="8452" s="98" customFormat="1" x14ac:dyDescent="0.25"/>
    <row r="8453" s="98" customFormat="1" x14ac:dyDescent="0.25"/>
    <row r="8454" s="98" customFormat="1" x14ac:dyDescent="0.25"/>
    <row r="8455" s="98" customFormat="1" x14ac:dyDescent="0.25"/>
    <row r="8456" s="98" customFormat="1" x14ac:dyDescent="0.25"/>
    <row r="8457" s="98" customFormat="1" x14ac:dyDescent="0.25"/>
    <row r="8458" s="98" customFormat="1" x14ac:dyDescent="0.25"/>
    <row r="8459" s="98" customFormat="1" x14ac:dyDescent="0.25"/>
    <row r="8460" s="98" customFormat="1" x14ac:dyDescent="0.25"/>
    <row r="8461" s="98" customFormat="1" x14ac:dyDescent="0.25"/>
    <row r="8462" s="98" customFormat="1" x14ac:dyDescent="0.25"/>
    <row r="8463" s="98" customFormat="1" x14ac:dyDescent="0.25"/>
    <row r="8464" s="98" customFormat="1" x14ac:dyDescent="0.25"/>
    <row r="8465" s="98" customFormat="1" x14ac:dyDescent="0.25"/>
    <row r="8466" s="98" customFormat="1" x14ac:dyDescent="0.25"/>
    <row r="8467" s="98" customFormat="1" x14ac:dyDescent="0.25"/>
    <row r="8468" s="98" customFormat="1" x14ac:dyDescent="0.25"/>
    <row r="8469" s="98" customFormat="1" x14ac:dyDescent="0.25"/>
    <row r="8470" s="98" customFormat="1" x14ac:dyDescent="0.25"/>
    <row r="8471" s="98" customFormat="1" x14ac:dyDescent="0.25"/>
    <row r="8472" s="98" customFormat="1" x14ac:dyDescent="0.25"/>
    <row r="8473" s="98" customFormat="1" x14ac:dyDescent="0.25"/>
    <row r="8474" s="98" customFormat="1" x14ac:dyDescent="0.25"/>
    <row r="8475" s="98" customFormat="1" x14ac:dyDescent="0.25"/>
    <row r="8476" s="98" customFormat="1" x14ac:dyDescent="0.25"/>
    <row r="8477" s="98" customFormat="1" x14ac:dyDescent="0.25"/>
    <row r="8478" s="98" customFormat="1" x14ac:dyDescent="0.25"/>
    <row r="8479" s="98" customFormat="1" x14ac:dyDescent="0.25"/>
    <row r="8480" s="98" customFormat="1" x14ac:dyDescent="0.25"/>
    <row r="8481" s="98" customFormat="1" x14ac:dyDescent="0.25"/>
    <row r="8482" s="98" customFormat="1" x14ac:dyDescent="0.25"/>
    <row r="8483" s="98" customFormat="1" x14ac:dyDescent="0.25"/>
    <row r="8484" s="98" customFormat="1" x14ac:dyDescent="0.25"/>
    <row r="8485" s="98" customFormat="1" x14ac:dyDescent="0.25"/>
    <row r="8486" s="98" customFormat="1" x14ac:dyDescent="0.25"/>
    <row r="8487" s="98" customFormat="1" x14ac:dyDescent="0.25"/>
    <row r="8488" s="98" customFormat="1" x14ac:dyDescent="0.25"/>
    <row r="8489" s="98" customFormat="1" x14ac:dyDescent="0.25"/>
    <row r="8490" s="98" customFormat="1" x14ac:dyDescent="0.25"/>
    <row r="8491" s="98" customFormat="1" x14ac:dyDescent="0.25"/>
    <row r="8492" s="98" customFormat="1" x14ac:dyDescent="0.25"/>
    <row r="8493" s="98" customFormat="1" x14ac:dyDescent="0.25"/>
    <row r="8494" s="98" customFormat="1" x14ac:dyDescent="0.25"/>
    <row r="8495" s="98" customFormat="1" x14ac:dyDescent="0.25"/>
    <row r="8496" s="98" customFormat="1" x14ac:dyDescent="0.25"/>
    <row r="8497" s="98" customFormat="1" x14ac:dyDescent="0.25"/>
    <row r="8498" s="98" customFormat="1" x14ac:dyDescent="0.25"/>
    <row r="8499" s="98" customFormat="1" x14ac:dyDescent="0.25"/>
    <row r="8500" s="98" customFormat="1" x14ac:dyDescent="0.25"/>
    <row r="8501" s="98" customFormat="1" x14ac:dyDescent="0.25"/>
    <row r="8502" s="98" customFormat="1" x14ac:dyDescent="0.25"/>
    <row r="8503" s="98" customFormat="1" x14ac:dyDescent="0.25"/>
    <row r="8504" s="98" customFormat="1" x14ac:dyDescent="0.25"/>
    <row r="8505" s="98" customFormat="1" x14ac:dyDescent="0.25"/>
    <row r="8506" s="98" customFormat="1" x14ac:dyDescent="0.25"/>
    <row r="8507" s="98" customFormat="1" x14ac:dyDescent="0.25"/>
    <row r="8508" s="98" customFormat="1" x14ac:dyDescent="0.25"/>
    <row r="8509" s="98" customFormat="1" x14ac:dyDescent="0.25"/>
    <row r="8510" s="98" customFormat="1" x14ac:dyDescent="0.25"/>
    <row r="8511" s="98" customFormat="1" x14ac:dyDescent="0.25"/>
    <row r="8512" s="98" customFormat="1" x14ac:dyDescent="0.25"/>
    <row r="8513" s="98" customFormat="1" x14ac:dyDescent="0.25"/>
    <row r="8514" s="98" customFormat="1" x14ac:dyDescent="0.25"/>
    <row r="8515" s="98" customFormat="1" x14ac:dyDescent="0.25"/>
    <row r="8516" s="98" customFormat="1" x14ac:dyDescent="0.25"/>
    <row r="8517" s="98" customFormat="1" x14ac:dyDescent="0.25"/>
    <row r="8518" s="98" customFormat="1" x14ac:dyDescent="0.25"/>
    <row r="8519" s="98" customFormat="1" x14ac:dyDescent="0.25"/>
    <row r="8520" s="98" customFormat="1" x14ac:dyDescent="0.25"/>
    <row r="8521" s="98" customFormat="1" x14ac:dyDescent="0.25"/>
    <row r="8522" s="98" customFormat="1" x14ac:dyDescent="0.25"/>
    <row r="8523" s="98" customFormat="1" x14ac:dyDescent="0.25"/>
    <row r="8524" s="98" customFormat="1" x14ac:dyDescent="0.25"/>
    <row r="8525" s="98" customFormat="1" x14ac:dyDescent="0.25"/>
    <row r="8526" s="98" customFormat="1" x14ac:dyDescent="0.25"/>
    <row r="8527" s="98" customFormat="1" x14ac:dyDescent="0.25"/>
    <row r="8528" s="98" customFormat="1" x14ac:dyDescent="0.25"/>
    <row r="8529" s="98" customFormat="1" x14ac:dyDescent="0.25"/>
    <row r="8530" s="98" customFormat="1" x14ac:dyDescent="0.25"/>
    <row r="8531" s="98" customFormat="1" x14ac:dyDescent="0.25"/>
    <row r="8532" s="98" customFormat="1" x14ac:dyDescent="0.25"/>
    <row r="8533" s="98" customFormat="1" x14ac:dyDescent="0.25"/>
    <row r="8534" s="98" customFormat="1" x14ac:dyDescent="0.25"/>
    <row r="8535" s="98" customFormat="1" x14ac:dyDescent="0.25"/>
    <row r="8536" s="98" customFormat="1" x14ac:dyDescent="0.25"/>
    <row r="8537" s="98" customFormat="1" x14ac:dyDescent="0.25"/>
    <row r="8538" s="98" customFormat="1" x14ac:dyDescent="0.25"/>
    <row r="8539" s="98" customFormat="1" x14ac:dyDescent="0.25"/>
    <row r="8540" s="98" customFormat="1" x14ac:dyDescent="0.25"/>
    <row r="8541" s="98" customFormat="1" x14ac:dyDescent="0.25"/>
    <row r="8542" s="98" customFormat="1" x14ac:dyDescent="0.25"/>
    <row r="8543" s="98" customFormat="1" x14ac:dyDescent="0.25"/>
    <row r="8544" s="98" customFormat="1" x14ac:dyDescent="0.25"/>
    <row r="8545" s="98" customFormat="1" x14ac:dyDescent="0.25"/>
    <row r="8546" s="98" customFormat="1" x14ac:dyDescent="0.25"/>
    <row r="8547" s="98" customFormat="1" x14ac:dyDescent="0.25"/>
    <row r="8548" s="98" customFormat="1" x14ac:dyDescent="0.25"/>
    <row r="8549" s="98" customFormat="1" x14ac:dyDescent="0.25"/>
    <row r="8550" s="98" customFormat="1" x14ac:dyDescent="0.25"/>
    <row r="8551" s="98" customFormat="1" x14ac:dyDescent="0.25"/>
    <row r="8552" s="98" customFormat="1" x14ac:dyDescent="0.25"/>
    <row r="8553" s="98" customFormat="1" x14ac:dyDescent="0.25"/>
    <row r="8554" s="98" customFormat="1" x14ac:dyDescent="0.25"/>
    <row r="8555" s="98" customFormat="1" x14ac:dyDescent="0.25"/>
    <row r="8556" s="98" customFormat="1" x14ac:dyDescent="0.25"/>
    <row r="8557" s="98" customFormat="1" x14ac:dyDescent="0.25"/>
    <row r="8558" s="98" customFormat="1" x14ac:dyDescent="0.25"/>
    <row r="8559" s="98" customFormat="1" x14ac:dyDescent="0.25"/>
    <row r="8560" s="98" customFormat="1" x14ac:dyDescent="0.25"/>
    <row r="8561" s="98" customFormat="1" x14ac:dyDescent="0.25"/>
    <row r="8562" s="98" customFormat="1" x14ac:dyDescent="0.25"/>
    <row r="8563" s="98" customFormat="1" x14ac:dyDescent="0.25"/>
    <row r="8564" s="98" customFormat="1" x14ac:dyDescent="0.25"/>
    <row r="8565" s="98" customFormat="1" x14ac:dyDescent="0.25"/>
    <row r="8566" s="98" customFormat="1" x14ac:dyDescent="0.25"/>
    <row r="8567" s="98" customFormat="1" x14ac:dyDescent="0.25"/>
    <row r="8568" s="98" customFormat="1" x14ac:dyDescent="0.25"/>
    <row r="8569" s="98" customFormat="1" x14ac:dyDescent="0.25"/>
    <row r="8570" s="98" customFormat="1" x14ac:dyDescent="0.25"/>
    <row r="8571" s="98" customFormat="1" x14ac:dyDescent="0.25"/>
    <row r="8572" s="98" customFormat="1" x14ac:dyDescent="0.25"/>
    <row r="8573" s="98" customFormat="1" x14ac:dyDescent="0.25"/>
    <row r="8574" s="98" customFormat="1" x14ac:dyDescent="0.25"/>
    <row r="8575" s="98" customFormat="1" x14ac:dyDescent="0.25"/>
    <row r="8576" s="98" customFormat="1" x14ac:dyDescent="0.25"/>
    <row r="8577" s="98" customFormat="1" x14ac:dyDescent="0.25"/>
    <row r="8578" s="98" customFormat="1" x14ac:dyDescent="0.25"/>
    <row r="8579" s="98" customFormat="1" x14ac:dyDescent="0.25"/>
    <row r="8580" s="98" customFormat="1" x14ac:dyDescent="0.25"/>
    <row r="8581" s="98" customFormat="1" x14ac:dyDescent="0.25"/>
    <row r="8582" s="98" customFormat="1" x14ac:dyDescent="0.25"/>
    <row r="8583" s="98" customFormat="1" x14ac:dyDescent="0.25"/>
    <row r="8584" s="98" customFormat="1" x14ac:dyDescent="0.25"/>
    <row r="8585" s="98" customFormat="1" x14ac:dyDescent="0.25"/>
    <row r="8586" s="98" customFormat="1" x14ac:dyDescent="0.25"/>
    <row r="8587" s="98" customFormat="1" x14ac:dyDescent="0.25"/>
    <row r="8588" s="98" customFormat="1" x14ac:dyDescent="0.25"/>
    <row r="8589" s="98" customFormat="1" x14ac:dyDescent="0.25"/>
    <row r="8590" s="98" customFormat="1" x14ac:dyDescent="0.25"/>
    <row r="8591" s="98" customFormat="1" x14ac:dyDescent="0.25"/>
    <row r="8592" s="98" customFormat="1" x14ac:dyDescent="0.25"/>
    <row r="8593" s="98" customFormat="1" x14ac:dyDescent="0.25"/>
    <row r="8594" s="98" customFormat="1" x14ac:dyDescent="0.25"/>
    <row r="8595" s="98" customFormat="1" x14ac:dyDescent="0.25"/>
    <row r="8596" s="98" customFormat="1" x14ac:dyDescent="0.25"/>
    <row r="8597" s="98" customFormat="1" x14ac:dyDescent="0.25"/>
    <row r="8598" s="98" customFormat="1" x14ac:dyDescent="0.25"/>
    <row r="8599" s="98" customFormat="1" x14ac:dyDescent="0.25"/>
    <row r="8600" s="98" customFormat="1" x14ac:dyDescent="0.25"/>
    <row r="8601" s="98" customFormat="1" x14ac:dyDescent="0.25"/>
    <row r="8602" s="98" customFormat="1" x14ac:dyDescent="0.25"/>
    <row r="8603" s="98" customFormat="1" x14ac:dyDescent="0.25"/>
    <row r="8604" s="98" customFormat="1" x14ac:dyDescent="0.25"/>
    <row r="8605" s="98" customFormat="1" x14ac:dyDescent="0.25"/>
    <row r="8606" s="98" customFormat="1" x14ac:dyDescent="0.25"/>
    <row r="8607" s="98" customFormat="1" x14ac:dyDescent="0.25"/>
    <row r="8608" s="98" customFormat="1" x14ac:dyDescent="0.25"/>
    <row r="8609" s="98" customFormat="1" x14ac:dyDescent="0.25"/>
    <row r="8610" s="98" customFormat="1" x14ac:dyDescent="0.25"/>
    <row r="8611" s="98" customFormat="1" x14ac:dyDescent="0.25"/>
    <row r="8612" s="98" customFormat="1" x14ac:dyDescent="0.25"/>
    <row r="8613" s="98" customFormat="1" x14ac:dyDescent="0.25"/>
    <row r="8614" s="98" customFormat="1" x14ac:dyDescent="0.25"/>
    <row r="8615" s="98" customFormat="1" x14ac:dyDescent="0.25"/>
    <row r="8616" s="98" customFormat="1" x14ac:dyDescent="0.25"/>
    <row r="8617" s="98" customFormat="1" x14ac:dyDescent="0.25"/>
    <row r="8618" s="98" customFormat="1" x14ac:dyDescent="0.25"/>
    <row r="8619" s="98" customFormat="1" x14ac:dyDescent="0.25"/>
    <row r="8620" s="98" customFormat="1" x14ac:dyDescent="0.25"/>
    <row r="8621" s="98" customFormat="1" x14ac:dyDescent="0.25"/>
    <row r="8622" s="98" customFormat="1" x14ac:dyDescent="0.25"/>
    <row r="8623" s="98" customFormat="1" x14ac:dyDescent="0.25"/>
    <row r="8624" s="98" customFormat="1" x14ac:dyDescent="0.25"/>
    <row r="8625" s="98" customFormat="1" x14ac:dyDescent="0.25"/>
    <row r="8626" s="98" customFormat="1" x14ac:dyDescent="0.25"/>
    <row r="8627" s="98" customFormat="1" x14ac:dyDescent="0.25"/>
    <row r="8628" s="98" customFormat="1" x14ac:dyDescent="0.25"/>
    <row r="8629" s="98" customFormat="1" x14ac:dyDescent="0.25"/>
    <row r="8630" s="98" customFormat="1" x14ac:dyDescent="0.25"/>
    <row r="8631" s="98" customFormat="1" x14ac:dyDescent="0.25"/>
    <row r="8632" s="98" customFormat="1" x14ac:dyDescent="0.25"/>
    <row r="8633" s="98" customFormat="1" x14ac:dyDescent="0.25"/>
    <row r="8634" s="98" customFormat="1" x14ac:dyDescent="0.25"/>
    <row r="8635" s="98" customFormat="1" x14ac:dyDescent="0.25"/>
    <row r="8636" s="98" customFormat="1" x14ac:dyDescent="0.25"/>
    <row r="8637" s="98" customFormat="1" x14ac:dyDescent="0.25"/>
    <row r="8638" s="98" customFormat="1" x14ac:dyDescent="0.25"/>
    <row r="8639" s="98" customFormat="1" x14ac:dyDescent="0.25"/>
    <row r="8640" s="98" customFormat="1" x14ac:dyDescent="0.25"/>
    <row r="8641" s="98" customFormat="1" x14ac:dyDescent="0.25"/>
    <row r="8642" s="98" customFormat="1" x14ac:dyDescent="0.25"/>
    <row r="8643" s="98" customFormat="1" x14ac:dyDescent="0.25"/>
    <row r="8644" s="98" customFormat="1" x14ac:dyDescent="0.25"/>
    <row r="8645" s="98" customFormat="1" x14ac:dyDescent="0.25"/>
    <row r="8646" s="98" customFormat="1" x14ac:dyDescent="0.25"/>
    <row r="8647" s="98" customFormat="1" x14ac:dyDescent="0.25"/>
    <row r="8648" s="98" customFormat="1" x14ac:dyDescent="0.25"/>
    <row r="8649" s="98" customFormat="1" x14ac:dyDescent="0.25"/>
    <row r="8650" s="98" customFormat="1" x14ac:dyDescent="0.25"/>
    <row r="8651" s="98" customFormat="1" x14ac:dyDescent="0.25"/>
    <row r="8652" s="98" customFormat="1" x14ac:dyDescent="0.25"/>
    <row r="8653" s="98" customFormat="1" x14ac:dyDescent="0.25"/>
    <row r="8654" s="98" customFormat="1" x14ac:dyDescent="0.25"/>
    <row r="8655" s="98" customFormat="1" x14ac:dyDescent="0.25"/>
    <row r="8656" s="98" customFormat="1" x14ac:dyDescent="0.25"/>
    <row r="8657" s="98" customFormat="1" x14ac:dyDescent="0.25"/>
    <row r="8658" s="98" customFormat="1" x14ac:dyDescent="0.25"/>
    <row r="8659" s="98" customFormat="1" x14ac:dyDescent="0.25"/>
    <row r="8660" s="98" customFormat="1" x14ac:dyDescent="0.25"/>
    <row r="8661" s="98" customFormat="1" x14ac:dyDescent="0.25"/>
    <row r="8662" s="98" customFormat="1" x14ac:dyDescent="0.25"/>
    <row r="8663" s="98" customFormat="1" x14ac:dyDescent="0.25"/>
    <row r="8664" s="98" customFormat="1" x14ac:dyDescent="0.25"/>
    <row r="8665" s="98" customFormat="1" x14ac:dyDescent="0.25"/>
    <row r="8666" s="98" customFormat="1" x14ac:dyDescent="0.25"/>
    <row r="8667" s="98" customFormat="1" x14ac:dyDescent="0.25"/>
    <row r="8668" s="98" customFormat="1" x14ac:dyDescent="0.25"/>
    <row r="8669" s="98" customFormat="1" x14ac:dyDescent="0.25"/>
    <row r="8670" s="98" customFormat="1" x14ac:dyDescent="0.25"/>
    <row r="8671" s="98" customFormat="1" x14ac:dyDescent="0.25"/>
    <row r="8672" s="98" customFormat="1" x14ac:dyDescent="0.25"/>
    <row r="8673" s="98" customFormat="1" x14ac:dyDescent="0.25"/>
    <row r="8674" s="98" customFormat="1" x14ac:dyDescent="0.25"/>
    <row r="8675" s="98" customFormat="1" x14ac:dyDescent="0.25"/>
    <row r="8676" s="98" customFormat="1" x14ac:dyDescent="0.25"/>
    <row r="8677" s="98" customFormat="1" x14ac:dyDescent="0.25"/>
    <row r="8678" s="98" customFormat="1" x14ac:dyDescent="0.25"/>
    <row r="8679" s="98" customFormat="1" x14ac:dyDescent="0.25"/>
    <row r="8680" s="98" customFormat="1" x14ac:dyDescent="0.25"/>
    <row r="8681" s="98" customFormat="1" x14ac:dyDescent="0.25"/>
    <row r="8682" s="98" customFormat="1" x14ac:dyDescent="0.25"/>
    <row r="8683" s="98" customFormat="1" x14ac:dyDescent="0.25"/>
    <row r="8684" s="98" customFormat="1" x14ac:dyDescent="0.25"/>
    <row r="8685" s="98" customFormat="1" x14ac:dyDescent="0.25"/>
    <row r="8686" s="98" customFormat="1" x14ac:dyDescent="0.25"/>
    <row r="8687" s="98" customFormat="1" x14ac:dyDescent="0.25"/>
    <row r="8688" s="98" customFormat="1" x14ac:dyDescent="0.25"/>
    <row r="8689" s="98" customFormat="1" x14ac:dyDescent="0.25"/>
    <row r="8690" s="98" customFormat="1" x14ac:dyDescent="0.25"/>
    <row r="8691" s="98" customFormat="1" x14ac:dyDescent="0.25"/>
    <row r="8692" s="98" customFormat="1" x14ac:dyDescent="0.25"/>
    <row r="8693" s="98" customFormat="1" x14ac:dyDescent="0.25"/>
    <row r="8694" s="98" customFormat="1" x14ac:dyDescent="0.25"/>
    <row r="8695" s="98" customFormat="1" x14ac:dyDescent="0.25"/>
    <row r="8696" s="98" customFormat="1" x14ac:dyDescent="0.25"/>
    <row r="8697" s="98" customFormat="1" x14ac:dyDescent="0.25"/>
    <row r="8698" s="98" customFormat="1" x14ac:dyDescent="0.25"/>
    <row r="8699" s="98" customFormat="1" x14ac:dyDescent="0.25"/>
    <row r="8700" s="98" customFormat="1" x14ac:dyDescent="0.25"/>
    <row r="8701" s="98" customFormat="1" x14ac:dyDescent="0.25"/>
    <row r="8702" s="98" customFormat="1" x14ac:dyDescent="0.25"/>
    <row r="8703" s="98" customFormat="1" x14ac:dyDescent="0.25"/>
    <row r="8704" s="98" customFormat="1" x14ac:dyDescent="0.25"/>
    <row r="8705" s="98" customFormat="1" x14ac:dyDescent="0.25"/>
    <row r="8706" s="98" customFormat="1" x14ac:dyDescent="0.25"/>
    <row r="8707" s="98" customFormat="1" x14ac:dyDescent="0.25"/>
    <row r="8708" s="98" customFormat="1" x14ac:dyDescent="0.25"/>
    <row r="8709" s="98" customFormat="1" x14ac:dyDescent="0.25"/>
    <row r="8710" s="98" customFormat="1" x14ac:dyDescent="0.25"/>
    <row r="8711" s="98" customFormat="1" x14ac:dyDescent="0.25"/>
    <row r="8712" s="98" customFormat="1" x14ac:dyDescent="0.25"/>
    <row r="8713" s="98" customFormat="1" x14ac:dyDescent="0.25"/>
    <row r="8714" s="98" customFormat="1" x14ac:dyDescent="0.25"/>
    <row r="8715" s="98" customFormat="1" x14ac:dyDescent="0.25"/>
    <row r="8716" s="98" customFormat="1" x14ac:dyDescent="0.25"/>
    <row r="8717" s="98" customFormat="1" x14ac:dyDescent="0.25"/>
    <row r="8718" s="98" customFormat="1" x14ac:dyDescent="0.25"/>
    <row r="8719" s="98" customFormat="1" x14ac:dyDescent="0.25"/>
    <row r="8720" s="98" customFormat="1" x14ac:dyDescent="0.25"/>
    <row r="8721" s="98" customFormat="1" x14ac:dyDescent="0.25"/>
    <row r="8722" s="98" customFormat="1" x14ac:dyDescent="0.25"/>
    <row r="8723" s="98" customFormat="1" x14ac:dyDescent="0.25"/>
    <row r="8724" s="98" customFormat="1" x14ac:dyDescent="0.25"/>
    <row r="8725" s="98" customFormat="1" x14ac:dyDescent="0.25"/>
    <row r="8726" s="98" customFormat="1" x14ac:dyDescent="0.25"/>
    <row r="8727" s="98" customFormat="1" x14ac:dyDescent="0.25"/>
    <row r="8728" s="98" customFormat="1" x14ac:dyDescent="0.25"/>
    <row r="8729" s="98" customFormat="1" x14ac:dyDescent="0.25"/>
    <row r="8730" s="98" customFormat="1" x14ac:dyDescent="0.25"/>
    <row r="8731" s="98" customFormat="1" x14ac:dyDescent="0.25"/>
    <row r="8732" s="98" customFormat="1" x14ac:dyDescent="0.25"/>
    <row r="8733" s="98" customFormat="1" x14ac:dyDescent="0.25"/>
    <row r="8734" s="98" customFormat="1" x14ac:dyDescent="0.25"/>
    <row r="8735" s="98" customFormat="1" x14ac:dyDescent="0.25"/>
    <row r="8736" s="98" customFormat="1" x14ac:dyDescent="0.25"/>
    <row r="8737" s="98" customFormat="1" x14ac:dyDescent="0.25"/>
    <row r="8738" s="98" customFormat="1" x14ac:dyDescent="0.25"/>
    <row r="8739" s="98" customFormat="1" x14ac:dyDescent="0.25"/>
    <row r="8740" s="98" customFormat="1" x14ac:dyDescent="0.25"/>
    <row r="8741" s="98" customFormat="1" x14ac:dyDescent="0.25"/>
    <row r="8742" s="98" customFormat="1" x14ac:dyDescent="0.25"/>
    <row r="8743" s="98" customFormat="1" x14ac:dyDescent="0.25"/>
    <row r="8744" s="98" customFormat="1" x14ac:dyDescent="0.25"/>
    <row r="8745" s="98" customFormat="1" x14ac:dyDescent="0.25"/>
    <row r="8746" s="98" customFormat="1" x14ac:dyDescent="0.25"/>
    <row r="8747" s="98" customFormat="1" x14ac:dyDescent="0.25"/>
    <row r="8748" s="98" customFormat="1" x14ac:dyDescent="0.25"/>
    <row r="8749" s="98" customFormat="1" x14ac:dyDescent="0.25"/>
    <row r="8750" s="98" customFormat="1" x14ac:dyDescent="0.25"/>
    <row r="8751" s="98" customFormat="1" x14ac:dyDescent="0.25"/>
    <row r="8752" s="98" customFormat="1" x14ac:dyDescent="0.25"/>
    <row r="8753" s="98" customFormat="1" x14ac:dyDescent="0.25"/>
    <row r="8754" s="98" customFormat="1" x14ac:dyDescent="0.25"/>
    <row r="8755" s="98" customFormat="1" x14ac:dyDescent="0.25"/>
    <row r="8756" s="98" customFormat="1" x14ac:dyDescent="0.25"/>
    <row r="8757" s="98" customFormat="1" x14ac:dyDescent="0.25"/>
    <row r="8758" s="98" customFormat="1" x14ac:dyDescent="0.25"/>
    <row r="8759" s="98" customFormat="1" x14ac:dyDescent="0.25"/>
    <row r="8760" s="98" customFormat="1" x14ac:dyDescent="0.25"/>
    <row r="8761" s="98" customFormat="1" x14ac:dyDescent="0.25"/>
    <row r="8762" s="98" customFormat="1" x14ac:dyDescent="0.25"/>
    <row r="8763" s="98" customFormat="1" x14ac:dyDescent="0.25"/>
    <row r="8764" s="98" customFormat="1" x14ac:dyDescent="0.25"/>
    <row r="8765" s="98" customFormat="1" x14ac:dyDescent="0.25"/>
    <row r="8766" s="98" customFormat="1" x14ac:dyDescent="0.25"/>
    <row r="8767" s="98" customFormat="1" x14ac:dyDescent="0.25"/>
    <row r="8768" s="98" customFormat="1" x14ac:dyDescent="0.25"/>
    <row r="8769" s="98" customFormat="1" x14ac:dyDescent="0.25"/>
    <row r="8770" s="98" customFormat="1" x14ac:dyDescent="0.25"/>
    <row r="8771" s="98" customFormat="1" x14ac:dyDescent="0.25"/>
    <row r="8772" s="98" customFormat="1" x14ac:dyDescent="0.25"/>
    <row r="8773" s="98" customFormat="1" x14ac:dyDescent="0.25"/>
    <row r="8774" s="98" customFormat="1" x14ac:dyDescent="0.25"/>
    <row r="8775" s="98" customFormat="1" x14ac:dyDescent="0.25"/>
    <row r="8776" s="98" customFormat="1" x14ac:dyDescent="0.25"/>
    <row r="8777" s="98" customFormat="1" x14ac:dyDescent="0.25"/>
    <row r="8778" s="98" customFormat="1" x14ac:dyDescent="0.25"/>
    <row r="8779" s="98" customFormat="1" x14ac:dyDescent="0.25"/>
    <row r="8780" s="98" customFormat="1" x14ac:dyDescent="0.25"/>
    <row r="8781" s="98" customFormat="1" x14ac:dyDescent="0.25"/>
    <row r="8782" s="98" customFormat="1" x14ac:dyDescent="0.25"/>
    <row r="8783" s="98" customFormat="1" x14ac:dyDescent="0.25"/>
    <row r="8784" s="98" customFormat="1" x14ac:dyDescent="0.25"/>
    <row r="8785" s="98" customFormat="1" x14ac:dyDescent="0.25"/>
    <row r="8786" s="98" customFormat="1" x14ac:dyDescent="0.25"/>
    <row r="8787" s="98" customFormat="1" x14ac:dyDescent="0.25"/>
    <row r="8788" s="98" customFormat="1" x14ac:dyDescent="0.25"/>
    <row r="8789" s="98" customFormat="1" x14ac:dyDescent="0.25"/>
    <row r="8790" s="98" customFormat="1" x14ac:dyDescent="0.25"/>
    <row r="8791" s="98" customFormat="1" x14ac:dyDescent="0.25"/>
    <row r="8792" s="98" customFormat="1" x14ac:dyDescent="0.25"/>
    <row r="8793" s="98" customFormat="1" x14ac:dyDescent="0.25"/>
    <row r="8794" s="98" customFormat="1" x14ac:dyDescent="0.25"/>
    <row r="8795" s="98" customFormat="1" x14ac:dyDescent="0.25"/>
    <row r="8796" s="98" customFormat="1" x14ac:dyDescent="0.25"/>
    <row r="8797" s="98" customFormat="1" x14ac:dyDescent="0.25"/>
    <row r="8798" s="98" customFormat="1" x14ac:dyDescent="0.25"/>
    <row r="8799" s="98" customFormat="1" x14ac:dyDescent="0.25"/>
    <row r="8800" s="98" customFormat="1" x14ac:dyDescent="0.25"/>
    <row r="8801" s="98" customFormat="1" x14ac:dyDescent="0.25"/>
    <row r="8802" s="98" customFormat="1" x14ac:dyDescent="0.25"/>
    <row r="8803" s="98" customFormat="1" x14ac:dyDescent="0.25"/>
    <row r="8804" s="98" customFormat="1" x14ac:dyDescent="0.25"/>
    <row r="8805" s="98" customFormat="1" x14ac:dyDescent="0.25"/>
    <row r="8806" s="98" customFormat="1" x14ac:dyDescent="0.25"/>
    <row r="8807" s="98" customFormat="1" x14ac:dyDescent="0.25"/>
    <row r="8808" s="98" customFormat="1" x14ac:dyDescent="0.25"/>
    <row r="8809" s="98" customFormat="1" x14ac:dyDescent="0.25"/>
    <row r="8810" s="98" customFormat="1" x14ac:dyDescent="0.25"/>
    <row r="8811" s="98" customFormat="1" x14ac:dyDescent="0.25"/>
    <row r="8812" s="98" customFormat="1" x14ac:dyDescent="0.25"/>
    <row r="8813" s="98" customFormat="1" x14ac:dyDescent="0.25"/>
    <row r="8814" s="98" customFormat="1" x14ac:dyDescent="0.25"/>
    <row r="8815" s="98" customFormat="1" x14ac:dyDescent="0.25"/>
    <row r="8816" s="98" customFormat="1" x14ac:dyDescent="0.25"/>
    <row r="8817" s="98" customFormat="1" x14ac:dyDescent="0.25"/>
    <row r="8818" s="98" customFormat="1" x14ac:dyDescent="0.25"/>
    <row r="8819" s="98" customFormat="1" x14ac:dyDescent="0.25"/>
    <row r="8820" s="98" customFormat="1" x14ac:dyDescent="0.25"/>
    <row r="8821" s="98" customFormat="1" x14ac:dyDescent="0.25"/>
    <row r="8822" s="98" customFormat="1" x14ac:dyDescent="0.25"/>
    <row r="8823" s="98" customFormat="1" x14ac:dyDescent="0.25"/>
    <row r="8824" s="98" customFormat="1" x14ac:dyDescent="0.25"/>
    <row r="8825" s="98" customFormat="1" x14ac:dyDescent="0.25"/>
    <row r="8826" s="98" customFormat="1" x14ac:dyDescent="0.25"/>
    <row r="8827" s="98" customFormat="1" x14ac:dyDescent="0.25"/>
    <row r="8828" s="98" customFormat="1" x14ac:dyDescent="0.25"/>
    <row r="8829" s="98" customFormat="1" x14ac:dyDescent="0.25"/>
    <row r="8830" s="98" customFormat="1" x14ac:dyDescent="0.25"/>
    <row r="8831" s="98" customFormat="1" x14ac:dyDescent="0.25"/>
    <row r="8832" s="98" customFormat="1" x14ac:dyDescent="0.25"/>
    <row r="8833" s="98" customFormat="1" x14ac:dyDescent="0.25"/>
    <row r="8834" s="98" customFormat="1" x14ac:dyDescent="0.25"/>
    <row r="8835" s="98" customFormat="1" x14ac:dyDescent="0.25"/>
    <row r="8836" s="98" customFormat="1" x14ac:dyDescent="0.25"/>
    <row r="8837" s="98" customFormat="1" x14ac:dyDescent="0.25"/>
    <row r="8838" s="98" customFormat="1" x14ac:dyDescent="0.25"/>
    <row r="8839" s="98" customFormat="1" x14ac:dyDescent="0.25"/>
    <row r="8840" s="98" customFormat="1" x14ac:dyDescent="0.25"/>
    <row r="8841" s="98" customFormat="1" x14ac:dyDescent="0.25"/>
    <row r="8842" s="98" customFormat="1" x14ac:dyDescent="0.25"/>
    <row r="8843" s="98" customFormat="1" x14ac:dyDescent="0.25"/>
    <row r="8844" s="98" customFormat="1" x14ac:dyDescent="0.25"/>
    <row r="8845" s="98" customFormat="1" x14ac:dyDescent="0.25"/>
    <row r="8846" s="98" customFormat="1" x14ac:dyDescent="0.25"/>
    <row r="8847" s="98" customFormat="1" x14ac:dyDescent="0.25"/>
    <row r="8848" s="98" customFormat="1" x14ac:dyDescent="0.25"/>
    <row r="8849" s="98" customFormat="1" x14ac:dyDescent="0.25"/>
    <row r="8850" s="98" customFormat="1" x14ac:dyDescent="0.25"/>
    <row r="8851" s="98" customFormat="1" x14ac:dyDescent="0.25"/>
    <row r="8852" s="98" customFormat="1" x14ac:dyDescent="0.25"/>
    <row r="8853" s="98" customFormat="1" x14ac:dyDescent="0.25"/>
    <row r="8854" s="98" customFormat="1" x14ac:dyDescent="0.25"/>
    <row r="8855" s="98" customFormat="1" x14ac:dyDescent="0.25"/>
    <row r="8856" s="98" customFormat="1" x14ac:dyDescent="0.25"/>
    <row r="8857" s="98" customFormat="1" x14ac:dyDescent="0.25"/>
    <row r="8858" s="98" customFormat="1" x14ac:dyDescent="0.25"/>
    <row r="8859" s="98" customFormat="1" x14ac:dyDescent="0.25"/>
    <row r="8860" s="98" customFormat="1" x14ac:dyDescent="0.25"/>
    <row r="8861" s="98" customFormat="1" x14ac:dyDescent="0.25"/>
    <row r="8862" s="98" customFormat="1" x14ac:dyDescent="0.25"/>
    <row r="8863" s="98" customFormat="1" x14ac:dyDescent="0.25"/>
    <row r="8864" s="98" customFormat="1" x14ac:dyDescent="0.25"/>
    <row r="8865" s="98" customFormat="1" x14ac:dyDescent="0.25"/>
    <row r="8866" s="98" customFormat="1" x14ac:dyDescent="0.25"/>
    <row r="8867" s="98" customFormat="1" x14ac:dyDescent="0.25"/>
    <row r="8868" s="98" customFormat="1" x14ac:dyDescent="0.25"/>
    <row r="8869" s="98" customFormat="1" x14ac:dyDescent="0.25"/>
    <row r="8870" s="98" customFormat="1" x14ac:dyDescent="0.25"/>
    <row r="8871" s="98" customFormat="1" x14ac:dyDescent="0.25"/>
    <row r="8872" s="98" customFormat="1" x14ac:dyDescent="0.25"/>
    <row r="8873" s="98" customFormat="1" x14ac:dyDescent="0.25"/>
    <row r="8874" s="98" customFormat="1" x14ac:dyDescent="0.25"/>
    <row r="8875" s="98" customFormat="1" x14ac:dyDescent="0.25"/>
    <row r="8876" s="98" customFormat="1" x14ac:dyDescent="0.25"/>
    <row r="8877" s="98" customFormat="1" x14ac:dyDescent="0.25"/>
    <row r="8878" s="98" customFormat="1" x14ac:dyDescent="0.25"/>
    <row r="8879" s="98" customFormat="1" x14ac:dyDescent="0.25"/>
    <row r="8880" s="98" customFormat="1" x14ac:dyDescent="0.25"/>
    <row r="8881" s="98" customFormat="1" x14ac:dyDescent="0.25"/>
    <row r="8882" s="98" customFormat="1" x14ac:dyDescent="0.25"/>
    <row r="8883" s="98" customFormat="1" x14ac:dyDescent="0.25"/>
    <row r="8884" s="98" customFormat="1" x14ac:dyDescent="0.25"/>
    <row r="8885" s="98" customFormat="1" x14ac:dyDescent="0.25"/>
    <row r="8886" s="98" customFormat="1" x14ac:dyDescent="0.25"/>
    <row r="8887" s="98" customFormat="1" x14ac:dyDescent="0.25"/>
    <row r="8888" s="98" customFormat="1" x14ac:dyDescent="0.25"/>
    <row r="8889" s="98" customFormat="1" x14ac:dyDescent="0.25"/>
    <row r="8890" s="98" customFormat="1" x14ac:dyDescent="0.25"/>
    <row r="8891" s="98" customFormat="1" x14ac:dyDescent="0.25"/>
    <row r="8892" s="98" customFormat="1" x14ac:dyDescent="0.25"/>
    <row r="8893" s="98" customFormat="1" x14ac:dyDescent="0.25"/>
    <row r="8894" s="98" customFormat="1" x14ac:dyDescent="0.25"/>
    <row r="8895" s="98" customFormat="1" x14ac:dyDescent="0.25"/>
    <row r="8896" s="98" customFormat="1" x14ac:dyDescent="0.25"/>
    <row r="8897" s="98" customFormat="1" x14ac:dyDescent="0.25"/>
    <row r="8898" s="98" customFormat="1" x14ac:dyDescent="0.25"/>
    <row r="8899" s="98" customFormat="1" x14ac:dyDescent="0.25"/>
    <row r="8900" s="98" customFormat="1" x14ac:dyDescent="0.25"/>
    <row r="8901" s="98" customFormat="1" x14ac:dyDescent="0.25"/>
    <row r="8902" s="98" customFormat="1" x14ac:dyDescent="0.25"/>
    <row r="8903" s="98" customFormat="1" x14ac:dyDescent="0.25"/>
    <row r="8904" s="98" customFormat="1" x14ac:dyDescent="0.25"/>
    <row r="8905" s="98" customFormat="1" x14ac:dyDescent="0.25"/>
    <row r="8906" s="98" customFormat="1" x14ac:dyDescent="0.25"/>
    <row r="8907" s="98" customFormat="1" x14ac:dyDescent="0.25"/>
    <row r="8908" s="98" customFormat="1" x14ac:dyDescent="0.25"/>
    <row r="8909" s="98" customFormat="1" x14ac:dyDescent="0.25"/>
    <row r="8910" s="98" customFormat="1" x14ac:dyDescent="0.25"/>
    <row r="8911" s="98" customFormat="1" x14ac:dyDescent="0.25"/>
    <row r="8912" s="98" customFormat="1" x14ac:dyDescent="0.25"/>
    <row r="8913" s="98" customFormat="1" x14ac:dyDescent="0.25"/>
    <row r="8914" s="98" customFormat="1" x14ac:dyDescent="0.25"/>
    <row r="8915" s="98" customFormat="1" x14ac:dyDescent="0.25"/>
    <row r="8916" s="98" customFormat="1" x14ac:dyDescent="0.25"/>
    <row r="8917" s="98" customFormat="1" x14ac:dyDescent="0.25"/>
    <row r="8918" s="98" customFormat="1" x14ac:dyDescent="0.25"/>
    <row r="8919" s="98" customFormat="1" x14ac:dyDescent="0.25"/>
    <row r="8920" s="98" customFormat="1" x14ac:dyDescent="0.25"/>
    <row r="8921" s="98" customFormat="1" x14ac:dyDescent="0.25"/>
    <row r="8922" s="98" customFormat="1" x14ac:dyDescent="0.25"/>
    <row r="8923" s="98" customFormat="1" x14ac:dyDescent="0.25"/>
    <row r="8924" s="98" customFormat="1" x14ac:dyDescent="0.25"/>
    <row r="8925" s="98" customFormat="1" x14ac:dyDescent="0.25"/>
    <row r="8926" s="98" customFormat="1" x14ac:dyDescent="0.25"/>
    <row r="8927" s="98" customFormat="1" x14ac:dyDescent="0.25"/>
    <row r="8928" s="98" customFormat="1" x14ac:dyDescent="0.25"/>
    <row r="8929" s="98" customFormat="1" x14ac:dyDescent="0.25"/>
    <row r="8930" s="98" customFormat="1" x14ac:dyDescent="0.25"/>
    <row r="8931" s="98" customFormat="1" x14ac:dyDescent="0.25"/>
    <row r="8932" s="98" customFormat="1" x14ac:dyDescent="0.25"/>
    <row r="8933" s="98" customFormat="1" x14ac:dyDescent="0.25"/>
    <row r="8934" s="98" customFormat="1" x14ac:dyDescent="0.25"/>
    <row r="8935" s="98" customFormat="1" x14ac:dyDescent="0.25"/>
    <row r="8936" s="98" customFormat="1" x14ac:dyDescent="0.25"/>
    <row r="8937" s="98" customFormat="1" x14ac:dyDescent="0.25"/>
    <row r="8938" s="98" customFormat="1" x14ac:dyDescent="0.25"/>
    <row r="8939" s="98" customFormat="1" x14ac:dyDescent="0.25"/>
    <row r="8940" s="98" customFormat="1" x14ac:dyDescent="0.25"/>
    <row r="8941" s="98" customFormat="1" x14ac:dyDescent="0.25"/>
    <row r="8942" s="98" customFormat="1" x14ac:dyDescent="0.25"/>
    <row r="8943" s="98" customFormat="1" x14ac:dyDescent="0.25"/>
    <row r="8944" s="98" customFormat="1" x14ac:dyDescent="0.25"/>
    <row r="8945" s="98" customFormat="1" x14ac:dyDescent="0.25"/>
    <row r="8946" s="98" customFormat="1" x14ac:dyDescent="0.25"/>
    <row r="8947" s="98" customFormat="1" x14ac:dyDescent="0.25"/>
    <row r="8948" s="98" customFormat="1" x14ac:dyDescent="0.25"/>
    <row r="8949" s="98" customFormat="1" x14ac:dyDescent="0.25"/>
    <row r="8950" s="98" customFormat="1" x14ac:dyDescent="0.25"/>
    <row r="8951" s="98" customFormat="1" x14ac:dyDescent="0.25"/>
    <row r="8952" s="98" customFormat="1" x14ac:dyDescent="0.25"/>
    <row r="8953" s="98" customFormat="1" x14ac:dyDescent="0.25"/>
    <row r="8954" s="98" customFormat="1" x14ac:dyDescent="0.25"/>
    <row r="8955" s="98" customFormat="1" x14ac:dyDescent="0.25"/>
    <row r="8956" s="98" customFormat="1" x14ac:dyDescent="0.25"/>
    <row r="8957" s="98" customFormat="1" x14ac:dyDescent="0.25"/>
    <row r="8958" s="98" customFormat="1" x14ac:dyDescent="0.25"/>
    <row r="8959" s="98" customFormat="1" x14ac:dyDescent="0.25"/>
    <row r="8960" s="98" customFormat="1" x14ac:dyDescent="0.25"/>
    <row r="8961" s="98" customFormat="1" x14ac:dyDescent="0.25"/>
    <row r="8962" s="98" customFormat="1" x14ac:dyDescent="0.25"/>
    <row r="8963" s="98" customFormat="1" x14ac:dyDescent="0.25"/>
    <row r="8964" s="98" customFormat="1" x14ac:dyDescent="0.25"/>
    <row r="8965" s="98" customFormat="1" x14ac:dyDescent="0.25"/>
    <row r="8966" s="98" customFormat="1" x14ac:dyDescent="0.25"/>
    <row r="8967" s="98" customFormat="1" x14ac:dyDescent="0.25"/>
    <row r="8968" s="98" customFormat="1" x14ac:dyDescent="0.25"/>
    <row r="8969" s="98" customFormat="1" x14ac:dyDescent="0.25"/>
    <row r="8970" s="98" customFormat="1" x14ac:dyDescent="0.25"/>
    <row r="8971" s="98" customFormat="1" x14ac:dyDescent="0.25"/>
    <row r="8972" s="98" customFormat="1" x14ac:dyDescent="0.25"/>
    <row r="8973" s="98" customFormat="1" x14ac:dyDescent="0.25"/>
    <row r="8974" s="98" customFormat="1" x14ac:dyDescent="0.25"/>
    <row r="8975" s="98" customFormat="1" x14ac:dyDescent="0.25"/>
    <row r="8976" s="98" customFormat="1" x14ac:dyDescent="0.25"/>
    <row r="8977" s="98" customFormat="1" x14ac:dyDescent="0.25"/>
    <row r="8978" s="98" customFormat="1" x14ac:dyDescent="0.25"/>
    <row r="8979" s="98" customFormat="1" x14ac:dyDescent="0.25"/>
    <row r="8980" s="98" customFormat="1" x14ac:dyDescent="0.25"/>
    <row r="8981" s="98" customFormat="1" x14ac:dyDescent="0.25"/>
    <row r="8982" s="98" customFormat="1" x14ac:dyDescent="0.25"/>
    <row r="8983" s="98" customFormat="1" x14ac:dyDescent="0.25"/>
    <row r="8984" s="98" customFormat="1" x14ac:dyDescent="0.25"/>
    <row r="8985" s="98" customFormat="1" x14ac:dyDescent="0.25"/>
    <row r="8986" s="98" customFormat="1" x14ac:dyDescent="0.25"/>
    <row r="8987" s="98" customFormat="1" x14ac:dyDescent="0.25"/>
    <row r="8988" s="98" customFormat="1" x14ac:dyDescent="0.25"/>
    <row r="8989" s="98" customFormat="1" x14ac:dyDescent="0.25"/>
    <row r="8990" s="98" customFormat="1" x14ac:dyDescent="0.25"/>
    <row r="8991" s="98" customFormat="1" x14ac:dyDescent="0.25"/>
    <row r="8992" s="98" customFormat="1" x14ac:dyDescent="0.25"/>
    <row r="8993" s="98" customFormat="1" x14ac:dyDescent="0.25"/>
    <row r="8994" s="98" customFormat="1" x14ac:dyDescent="0.25"/>
    <row r="8995" s="98" customFormat="1" x14ac:dyDescent="0.25"/>
    <row r="8996" s="98" customFormat="1" x14ac:dyDescent="0.25"/>
    <row r="8997" s="98" customFormat="1" x14ac:dyDescent="0.25"/>
    <row r="8998" s="98" customFormat="1" x14ac:dyDescent="0.25"/>
    <row r="8999" s="98" customFormat="1" x14ac:dyDescent="0.25"/>
    <row r="9000" s="98" customFormat="1" x14ac:dyDescent="0.25"/>
    <row r="9001" s="98" customFormat="1" x14ac:dyDescent="0.25"/>
    <row r="9002" s="98" customFormat="1" x14ac:dyDescent="0.25"/>
    <row r="9003" s="98" customFormat="1" x14ac:dyDescent="0.25"/>
    <row r="9004" s="98" customFormat="1" x14ac:dyDescent="0.25"/>
    <row r="9005" s="98" customFormat="1" x14ac:dyDescent="0.25"/>
    <row r="9006" s="98" customFormat="1" x14ac:dyDescent="0.25"/>
    <row r="9007" s="98" customFormat="1" x14ac:dyDescent="0.25"/>
    <row r="9008" s="98" customFormat="1" x14ac:dyDescent="0.25"/>
    <row r="9009" s="98" customFormat="1" x14ac:dyDescent="0.25"/>
    <row r="9010" s="98" customFormat="1" x14ac:dyDescent="0.25"/>
    <row r="9011" s="98" customFormat="1" x14ac:dyDescent="0.25"/>
    <row r="9012" s="98" customFormat="1" x14ac:dyDescent="0.25"/>
    <row r="9013" s="98" customFormat="1" x14ac:dyDescent="0.25"/>
    <row r="9014" s="98" customFormat="1" x14ac:dyDescent="0.25"/>
    <row r="9015" s="98" customFormat="1" x14ac:dyDescent="0.25"/>
    <row r="9016" s="98" customFormat="1" x14ac:dyDescent="0.25"/>
    <row r="9017" s="98" customFormat="1" x14ac:dyDescent="0.25"/>
    <row r="9018" s="98" customFormat="1" x14ac:dyDescent="0.25"/>
    <row r="9019" s="98" customFormat="1" x14ac:dyDescent="0.25"/>
    <row r="9020" s="98" customFormat="1" x14ac:dyDescent="0.25"/>
    <row r="9021" s="98" customFormat="1" x14ac:dyDescent="0.25"/>
    <row r="9022" s="98" customFormat="1" x14ac:dyDescent="0.25"/>
    <row r="9023" s="98" customFormat="1" x14ac:dyDescent="0.25"/>
    <row r="9024" s="98" customFormat="1" x14ac:dyDescent="0.25"/>
    <row r="9025" s="98" customFormat="1" x14ac:dyDescent="0.25"/>
    <row r="9026" s="98" customFormat="1" x14ac:dyDescent="0.25"/>
    <row r="9027" s="98" customFormat="1" x14ac:dyDescent="0.25"/>
    <row r="9028" s="98" customFormat="1" x14ac:dyDescent="0.25"/>
    <row r="9029" s="98" customFormat="1" x14ac:dyDescent="0.25"/>
    <row r="9030" s="98" customFormat="1" x14ac:dyDescent="0.25"/>
    <row r="9031" s="98" customFormat="1" x14ac:dyDescent="0.25"/>
    <row r="9032" s="98" customFormat="1" x14ac:dyDescent="0.25"/>
    <row r="9033" s="98" customFormat="1" x14ac:dyDescent="0.25"/>
    <row r="9034" s="98" customFormat="1" x14ac:dyDescent="0.25"/>
    <row r="9035" s="98" customFormat="1" x14ac:dyDescent="0.25"/>
    <row r="9036" s="98" customFormat="1" x14ac:dyDescent="0.25"/>
    <row r="9037" s="98" customFormat="1" x14ac:dyDescent="0.25"/>
    <row r="9038" s="98" customFormat="1" x14ac:dyDescent="0.25"/>
    <row r="9039" s="98" customFormat="1" x14ac:dyDescent="0.25"/>
    <row r="9040" s="98" customFormat="1" x14ac:dyDescent="0.25"/>
    <row r="9041" s="98" customFormat="1" x14ac:dyDescent="0.25"/>
    <row r="9042" s="98" customFormat="1" x14ac:dyDescent="0.25"/>
    <row r="9043" s="98" customFormat="1" x14ac:dyDescent="0.25"/>
    <row r="9044" s="98" customFormat="1" x14ac:dyDescent="0.25"/>
    <row r="9045" s="98" customFormat="1" x14ac:dyDescent="0.25"/>
    <row r="9046" s="98" customFormat="1" x14ac:dyDescent="0.25"/>
    <row r="9047" s="98" customFormat="1" x14ac:dyDescent="0.25"/>
    <row r="9048" s="98" customFormat="1" x14ac:dyDescent="0.25"/>
    <row r="9049" s="98" customFormat="1" x14ac:dyDescent="0.25"/>
    <row r="9050" s="98" customFormat="1" x14ac:dyDescent="0.25"/>
    <row r="9051" s="98" customFormat="1" x14ac:dyDescent="0.25"/>
    <row r="9052" s="98" customFormat="1" x14ac:dyDescent="0.25"/>
    <row r="9053" s="98" customFormat="1" x14ac:dyDescent="0.25"/>
    <row r="9054" s="98" customFormat="1" x14ac:dyDescent="0.25"/>
    <row r="9055" s="98" customFormat="1" x14ac:dyDescent="0.25"/>
    <row r="9056" s="98" customFormat="1" x14ac:dyDescent="0.25"/>
    <row r="9057" s="98" customFormat="1" x14ac:dyDescent="0.25"/>
    <row r="9058" s="98" customFormat="1" x14ac:dyDescent="0.25"/>
    <row r="9059" s="98" customFormat="1" x14ac:dyDescent="0.25"/>
    <row r="9060" s="98" customFormat="1" x14ac:dyDescent="0.25"/>
    <row r="9061" s="98" customFormat="1" x14ac:dyDescent="0.25"/>
    <row r="9062" s="98" customFormat="1" x14ac:dyDescent="0.25"/>
    <row r="9063" s="98" customFormat="1" x14ac:dyDescent="0.25"/>
    <row r="9064" s="98" customFormat="1" x14ac:dyDescent="0.25"/>
    <row r="9065" s="98" customFormat="1" x14ac:dyDescent="0.25"/>
    <row r="9066" s="98" customFormat="1" x14ac:dyDescent="0.25"/>
    <row r="9067" s="98" customFormat="1" x14ac:dyDescent="0.25"/>
    <row r="9068" s="98" customFormat="1" x14ac:dyDescent="0.25"/>
    <row r="9069" s="98" customFormat="1" x14ac:dyDescent="0.25"/>
    <row r="9070" s="98" customFormat="1" x14ac:dyDescent="0.25"/>
    <row r="9071" s="98" customFormat="1" x14ac:dyDescent="0.25"/>
    <row r="9072" s="98" customFormat="1" x14ac:dyDescent="0.25"/>
    <row r="9073" s="98" customFormat="1" x14ac:dyDescent="0.25"/>
    <row r="9074" s="98" customFormat="1" x14ac:dyDescent="0.25"/>
    <row r="9075" s="98" customFormat="1" x14ac:dyDescent="0.25"/>
    <row r="9076" s="98" customFormat="1" x14ac:dyDescent="0.25"/>
    <row r="9077" s="98" customFormat="1" x14ac:dyDescent="0.25"/>
    <row r="9078" s="98" customFormat="1" x14ac:dyDescent="0.25"/>
    <row r="9079" s="98" customFormat="1" x14ac:dyDescent="0.25"/>
    <row r="9080" s="98" customFormat="1" x14ac:dyDescent="0.25"/>
    <row r="9081" s="98" customFormat="1" x14ac:dyDescent="0.25"/>
    <row r="9082" s="98" customFormat="1" x14ac:dyDescent="0.25"/>
    <row r="9083" s="98" customFormat="1" x14ac:dyDescent="0.25"/>
    <row r="9084" s="98" customFormat="1" x14ac:dyDescent="0.25"/>
    <row r="9085" s="98" customFormat="1" x14ac:dyDescent="0.25"/>
    <row r="9086" s="98" customFormat="1" x14ac:dyDescent="0.25"/>
    <row r="9087" s="98" customFormat="1" x14ac:dyDescent="0.25"/>
    <row r="9088" s="98" customFormat="1" x14ac:dyDescent="0.25"/>
    <row r="9089" s="98" customFormat="1" x14ac:dyDescent="0.25"/>
    <row r="9090" s="98" customFormat="1" x14ac:dyDescent="0.25"/>
    <row r="9091" s="98" customFormat="1" x14ac:dyDescent="0.25"/>
    <row r="9092" s="98" customFormat="1" x14ac:dyDescent="0.25"/>
    <row r="9093" s="98" customFormat="1" x14ac:dyDescent="0.25"/>
    <row r="9094" s="98" customFormat="1" x14ac:dyDescent="0.25"/>
    <row r="9095" s="98" customFormat="1" x14ac:dyDescent="0.25"/>
    <row r="9096" s="98" customFormat="1" x14ac:dyDescent="0.25"/>
    <row r="9097" s="98" customFormat="1" x14ac:dyDescent="0.25"/>
    <row r="9098" s="98" customFormat="1" x14ac:dyDescent="0.25"/>
    <row r="9099" s="98" customFormat="1" x14ac:dyDescent="0.25"/>
    <row r="9100" s="98" customFormat="1" x14ac:dyDescent="0.25"/>
    <row r="9101" s="98" customFormat="1" x14ac:dyDescent="0.25"/>
    <row r="9102" s="98" customFormat="1" x14ac:dyDescent="0.25"/>
    <row r="9103" s="98" customFormat="1" x14ac:dyDescent="0.25"/>
    <row r="9104" s="98" customFormat="1" x14ac:dyDescent="0.25"/>
    <row r="9105" s="98" customFormat="1" x14ac:dyDescent="0.25"/>
    <row r="9106" s="98" customFormat="1" x14ac:dyDescent="0.25"/>
    <row r="9107" s="98" customFormat="1" x14ac:dyDescent="0.25"/>
    <row r="9108" s="98" customFormat="1" x14ac:dyDescent="0.25"/>
    <row r="9109" s="98" customFormat="1" x14ac:dyDescent="0.25"/>
    <row r="9110" s="98" customFormat="1" x14ac:dyDescent="0.25"/>
    <row r="9111" s="98" customFormat="1" x14ac:dyDescent="0.25"/>
    <row r="9112" s="98" customFormat="1" x14ac:dyDescent="0.25"/>
    <row r="9113" s="98" customFormat="1" x14ac:dyDescent="0.25"/>
    <row r="9114" s="98" customFormat="1" x14ac:dyDescent="0.25"/>
    <row r="9115" s="98" customFormat="1" x14ac:dyDescent="0.25"/>
    <row r="9116" s="98" customFormat="1" x14ac:dyDescent="0.25"/>
    <row r="9117" s="98" customFormat="1" x14ac:dyDescent="0.25"/>
    <row r="9118" s="98" customFormat="1" x14ac:dyDescent="0.25"/>
    <row r="9119" s="98" customFormat="1" x14ac:dyDescent="0.25"/>
    <row r="9120" s="98" customFormat="1" x14ac:dyDescent="0.25"/>
    <row r="9121" s="98" customFormat="1" x14ac:dyDescent="0.25"/>
    <row r="9122" s="98" customFormat="1" x14ac:dyDescent="0.25"/>
    <row r="9123" s="98" customFormat="1" x14ac:dyDescent="0.25"/>
    <row r="9124" s="98" customFormat="1" x14ac:dyDescent="0.25"/>
    <row r="9125" s="98" customFormat="1" x14ac:dyDescent="0.25"/>
    <row r="9126" s="98" customFormat="1" x14ac:dyDescent="0.25"/>
    <row r="9127" s="98" customFormat="1" x14ac:dyDescent="0.25"/>
    <row r="9128" s="98" customFormat="1" x14ac:dyDescent="0.25"/>
    <row r="9129" s="98" customFormat="1" x14ac:dyDescent="0.25"/>
    <row r="9130" s="98" customFormat="1" x14ac:dyDescent="0.25"/>
    <row r="9131" s="98" customFormat="1" x14ac:dyDescent="0.25"/>
    <row r="9132" s="98" customFormat="1" x14ac:dyDescent="0.25"/>
    <row r="9133" s="98" customFormat="1" x14ac:dyDescent="0.25"/>
    <row r="9134" s="98" customFormat="1" x14ac:dyDescent="0.25"/>
    <row r="9135" s="98" customFormat="1" x14ac:dyDescent="0.25"/>
    <row r="9136" s="98" customFormat="1" x14ac:dyDescent="0.25"/>
    <row r="9137" s="98" customFormat="1" x14ac:dyDescent="0.25"/>
    <row r="9138" s="98" customFormat="1" x14ac:dyDescent="0.25"/>
    <row r="9139" s="98" customFormat="1" x14ac:dyDescent="0.25"/>
    <row r="9140" s="98" customFormat="1" x14ac:dyDescent="0.25"/>
    <row r="9141" s="98" customFormat="1" x14ac:dyDescent="0.25"/>
    <row r="9142" s="98" customFormat="1" x14ac:dyDescent="0.25"/>
    <row r="9143" s="98" customFormat="1" x14ac:dyDescent="0.25"/>
    <row r="9144" s="98" customFormat="1" x14ac:dyDescent="0.25"/>
    <row r="9145" s="98" customFormat="1" x14ac:dyDescent="0.25"/>
    <row r="9146" s="98" customFormat="1" x14ac:dyDescent="0.25"/>
    <row r="9147" s="98" customFormat="1" x14ac:dyDescent="0.25"/>
    <row r="9148" s="98" customFormat="1" x14ac:dyDescent="0.25"/>
    <row r="9149" s="98" customFormat="1" x14ac:dyDescent="0.25"/>
    <row r="9150" s="98" customFormat="1" x14ac:dyDescent="0.25"/>
    <row r="9151" s="98" customFormat="1" x14ac:dyDescent="0.25"/>
    <row r="9152" s="98" customFormat="1" x14ac:dyDescent="0.25"/>
    <row r="9153" s="98" customFormat="1" x14ac:dyDescent="0.25"/>
    <row r="9154" s="98" customFormat="1" x14ac:dyDescent="0.25"/>
    <row r="9155" s="98" customFormat="1" x14ac:dyDescent="0.25"/>
    <row r="9156" s="98" customFormat="1" x14ac:dyDescent="0.25"/>
    <row r="9157" s="98" customFormat="1" x14ac:dyDescent="0.25"/>
    <row r="9158" s="98" customFormat="1" x14ac:dyDescent="0.25"/>
    <row r="9159" s="98" customFormat="1" x14ac:dyDescent="0.25"/>
    <row r="9160" s="98" customFormat="1" x14ac:dyDescent="0.25"/>
    <row r="9161" s="98" customFormat="1" x14ac:dyDescent="0.25"/>
    <row r="9162" s="98" customFormat="1" x14ac:dyDescent="0.25"/>
    <row r="9163" s="98" customFormat="1" x14ac:dyDescent="0.25"/>
    <row r="9164" s="98" customFormat="1" x14ac:dyDescent="0.25"/>
    <row r="9165" s="98" customFormat="1" x14ac:dyDescent="0.25"/>
    <row r="9166" s="98" customFormat="1" x14ac:dyDescent="0.25"/>
    <row r="9167" s="98" customFormat="1" x14ac:dyDescent="0.25"/>
    <row r="9168" s="98" customFormat="1" x14ac:dyDescent="0.25"/>
    <row r="9169" s="98" customFormat="1" x14ac:dyDescent="0.25"/>
    <row r="9170" s="98" customFormat="1" x14ac:dyDescent="0.25"/>
    <row r="9171" s="98" customFormat="1" x14ac:dyDescent="0.25"/>
    <row r="9172" s="98" customFormat="1" x14ac:dyDescent="0.25"/>
    <row r="9173" s="98" customFormat="1" x14ac:dyDescent="0.25"/>
    <row r="9174" s="98" customFormat="1" x14ac:dyDescent="0.25"/>
    <row r="9175" s="98" customFormat="1" x14ac:dyDescent="0.25"/>
    <row r="9176" s="98" customFormat="1" x14ac:dyDescent="0.25"/>
    <row r="9177" s="98" customFormat="1" x14ac:dyDescent="0.25"/>
    <row r="9178" s="98" customFormat="1" x14ac:dyDescent="0.25"/>
    <row r="9179" s="98" customFormat="1" x14ac:dyDescent="0.25"/>
    <row r="9180" s="98" customFormat="1" x14ac:dyDescent="0.25"/>
    <row r="9181" s="98" customFormat="1" x14ac:dyDescent="0.25"/>
    <row r="9182" s="98" customFormat="1" x14ac:dyDescent="0.25"/>
    <row r="9183" s="98" customFormat="1" x14ac:dyDescent="0.25"/>
    <row r="9184" s="98" customFormat="1" x14ac:dyDescent="0.25"/>
    <row r="9185" s="98" customFormat="1" x14ac:dyDescent="0.25"/>
    <row r="9186" s="98" customFormat="1" x14ac:dyDescent="0.25"/>
    <row r="9187" s="98" customFormat="1" x14ac:dyDescent="0.25"/>
    <row r="9188" s="98" customFormat="1" x14ac:dyDescent="0.25"/>
    <row r="9189" s="98" customFormat="1" x14ac:dyDescent="0.25"/>
    <row r="9190" s="98" customFormat="1" x14ac:dyDescent="0.25"/>
    <row r="9191" s="98" customFormat="1" x14ac:dyDescent="0.25"/>
    <row r="9192" s="98" customFormat="1" x14ac:dyDescent="0.25"/>
    <row r="9193" s="98" customFormat="1" x14ac:dyDescent="0.25"/>
    <row r="9194" s="98" customFormat="1" x14ac:dyDescent="0.25"/>
    <row r="9195" s="98" customFormat="1" x14ac:dyDescent="0.25"/>
    <row r="9196" s="98" customFormat="1" x14ac:dyDescent="0.25"/>
    <row r="9197" s="98" customFormat="1" x14ac:dyDescent="0.25"/>
    <row r="9198" s="98" customFormat="1" x14ac:dyDescent="0.25"/>
    <row r="9199" s="98" customFormat="1" x14ac:dyDescent="0.25"/>
    <row r="9200" s="98" customFormat="1" x14ac:dyDescent="0.25"/>
    <row r="9201" s="98" customFormat="1" x14ac:dyDescent="0.25"/>
    <row r="9202" s="98" customFormat="1" x14ac:dyDescent="0.25"/>
    <row r="9203" s="98" customFormat="1" x14ac:dyDescent="0.25"/>
    <row r="9204" s="98" customFormat="1" x14ac:dyDescent="0.25"/>
    <row r="9205" s="98" customFormat="1" x14ac:dyDescent="0.25"/>
    <row r="9206" s="98" customFormat="1" x14ac:dyDescent="0.25"/>
    <row r="9207" s="98" customFormat="1" x14ac:dyDescent="0.25"/>
    <row r="9208" s="98" customFormat="1" x14ac:dyDescent="0.25"/>
    <row r="9209" s="98" customFormat="1" x14ac:dyDescent="0.25"/>
    <row r="9210" s="98" customFormat="1" x14ac:dyDescent="0.25"/>
    <row r="9211" s="98" customFormat="1" x14ac:dyDescent="0.25"/>
    <row r="9212" s="98" customFormat="1" x14ac:dyDescent="0.25"/>
    <row r="9213" s="98" customFormat="1" x14ac:dyDescent="0.25"/>
    <row r="9214" s="98" customFormat="1" x14ac:dyDescent="0.25"/>
    <row r="9215" s="98" customFormat="1" x14ac:dyDescent="0.25"/>
    <row r="9216" s="98" customFormat="1" x14ac:dyDescent="0.25"/>
    <row r="9217" s="98" customFormat="1" x14ac:dyDescent="0.25"/>
    <row r="9218" s="98" customFormat="1" x14ac:dyDescent="0.25"/>
    <row r="9219" s="98" customFormat="1" x14ac:dyDescent="0.25"/>
    <row r="9220" s="98" customFormat="1" x14ac:dyDescent="0.25"/>
    <row r="9221" s="98" customFormat="1" x14ac:dyDescent="0.25"/>
    <row r="9222" s="98" customFormat="1" x14ac:dyDescent="0.25"/>
    <row r="9223" s="98" customFormat="1" x14ac:dyDescent="0.25"/>
    <row r="9224" s="98" customFormat="1" x14ac:dyDescent="0.25"/>
    <row r="9225" s="98" customFormat="1" x14ac:dyDescent="0.25"/>
    <row r="9226" s="98" customFormat="1" x14ac:dyDescent="0.25"/>
    <row r="9227" s="98" customFormat="1" x14ac:dyDescent="0.25"/>
    <row r="9228" s="98" customFormat="1" x14ac:dyDescent="0.25"/>
    <row r="9229" s="98" customFormat="1" x14ac:dyDescent="0.25"/>
    <row r="9230" s="98" customFormat="1" x14ac:dyDescent="0.25"/>
    <row r="9231" s="98" customFormat="1" x14ac:dyDescent="0.25"/>
    <row r="9232" s="98" customFormat="1" x14ac:dyDescent="0.25"/>
    <row r="9233" s="98" customFormat="1" x14ac:dyDescent="0.25"/>
    <row r="9234" s="98" customFormat="1" x14ac:dyDescent="0.25"/>
    <row r="9235" s="98" customFormat="1" x14ac:dyDescent="0.25"/>
    <row r="9236" s="98" customFormat="1" x14ac:dyDescent="0.25"/>
    <row r="9237" s="98" customFormat="1" x14ac:dyDescent="0.25"/>
    <row r="9238" s="98" customFormat="1" x14ac:dyDescent="0.25"/>
    <row r="9239" s="98" customFormat="1" x14ac:dyDescent="0.25"/>
    <row r="9240" s="98" customFormat="1" x14ac:dyDescent="0.25"/>
    <row r="9241" s="98" customFormat="1" x14ac:dyDescent="0.25"/>
    <row r="9242" s="98" customFormat="1" x14ac:dyDescent="0.25"/>
    <row r="9243" s="98" customFormat="1" x14ac:dyDescent="0.25"/>
    <row r="9244" s="98" customFormat="1" x14ac:dyDescent="0.25"/>
    <row r="9245" s="98" customFormat="1" x14ac:dyDescent="0.25"/>
    <row r="9246" s="98" customFormat="1" x14ac:dyDescent="0.25"/>
    <row r="9247" s="98" customFormat="1" x14ac:dyDescent="0.25"/>
    <row r="9248" s="98" customFormat="1" x14ac:dyDescent="0.25"/>
    <row r="9249" s="98" customFormat="1" x14ac:dyDescent="0.25"/>
    <row r="9250" s="98" customFormat="1" x14ac:dyDescent="0.25"/>
    <row r="9251" s="98" customFormat="1" x14ac:dyDescent="0.25"/>
    <row r="9252" s="98" customFormat="1" x14ac:dyDescent="0.25"/>
    <row r="9253" s="98" customFormat="1" x14ac:dyDescent="0.25"/>
    <row r="9254" s="98" customFormat="1" x14ac:dyDescent="0.25"/>
    <row r="9255" s="98" customFormat="1" x14ac:dyDescent="0.25"/>
    <row r="9256" s="98" customFormat="1" x14ac:dyDescent="0.25"/>
    <row r="9257" s="98" customFormat="1" x14ac:dyDescent="0.25"/>
    <row r="9258" s="98" customFormat="1" x14ac:dyDescent="0.25"/>
    <row r="9259" s="98" customFormat="1" x14ac:dyDescent="0.25"/>
    <row r="9260" s="98" customFormat="1" x14ac:dyDescent="0.25"/>
    <row r="9261" s="98" customFormat="1" x14ac:dyDescent="0.25"/>
    <row r="9262" s="98" customFormat="1" x14ac:dyDescent="0.25"/>
    <row r="9263" s="98" customFormat="1" x14ac:dyDescent="0.25"/>
    <row r="9264" s="98" customFormat="1" x14ac:dyDescent="0.25"/>
    <row r="9265" s="98" customFormat="1" x14ac:dyDescent="0.25"/>
    <row r="9266" s="98" customFormat="1" x14ac:dyDescent="0.25"/>
    <row r="9267" s="98" customFormat="1" x14ac:dyDescent="0.25"/>
    <row r="9268" s="98" customFormat="1" x14ac:dyDescent="0.25"/>
    <row r="9269" s="98" customFormat="1" x14ac:dyDescent="0.25"/>
    <row r="9270" s="98" customFormat="1" x14ac:dyDescent="0.25"/>
    <row r="9271" s="98" customFormat="1" x14ac:dyDescent="0.25"/>
    <row r="9272" s="98" customFormat="1" x14ac:dyDescent="0.25"/>
    <row r="9273" s="98" customFormat="1" x14ac:dyDescent="0.25"/>
    <row r="9274" s="98" customFormat="1" x14ac:dyDescent="0.25"/>
    <row r="9275" s="98" customFormat="1" x14ac:dyDescent="0.25"/>
    <row r="9276" s="98" customFormat="1" x14ac:dyDescent="0.25"/>
    <row r="9277" s="98" customFormat="1" x14ac:dyDescent="0.25"/>
    <row r="9278" s="98" customFormat="1" x14ac:dyDescent="0.25"/>
    <row r="9279" s="98" customFormat="1" x14ac:dyDescent="0.25"/>
    <row r="9280" s="98" customFormat="1" x14ac:dyDescent="0.25"/>
    <row r="9281" s="98" customFormat="1" x14ac:dyDescent="0.25"/>
    <row r="9282" s="98" customFormat="1" x14ac:dyDescent="0.25"/>
    <row r="9283" s="98" customFormat="1" x14ac:dyDescent="0.25"/>
    <row r="9284" s="98" customFormat="1" x14ac:dyDescent="0.25"/>
    <row r="9285" s="98" customFormat="1" x14ac:dyDescent="0.25"/>
    <row r="9286" s="98" customFormat="1" x14ac:dyDescent="0.25"/>
    <row r="9287" s="98" customFormat="1" x14ac:dyDescent="0.25"/>
    <row r="9288" s="98" customFormat="1" x14ac:dyDescent="0.25"/>
    <row r="9289" s="98" customFormat="1" x14ac:dyDescent="0.25"/>
    <row r="9290" s="98" customFormat="1" x14ac:dyDescent="0.25"/>
    <row r="9291" s="98" customFormat="1" x14ac:dyDescent="0.25"/>
    <row r="9292" s="98" customFormat="1" x14ac:dyDescent="0.25"/>
    <row r="9293" s="98" customFormat="1" x14ac:dyDescent="0.25"/>
    <row r="9294" s="98" customFormat="1" x14ac:dyDescent="0.25"/>
    <row r="9295" s="98" customFormat="1" x14ac:dyDescent="0.25"/>
    <row r="9296" s="98" customFormat="1" x14ac:dyDescent="0.25"/>
    <row r="9297" s="98" customFormat="1" x14ac:dyDescent="0.25"/>
    <row r="9298" s="98" customFormat="1" x14ac:dyDescent="0.25"/>
    <row r="9299" s="98" customFormat="1" x14ac:dyDescent="0.25"/>
    <row r="9300" s="98" customFormat="1" x14ac:dyDescent="0.25"/>
    <row r="9301" s="98" customFormat="1" x14ac:dyDescent="0.25"/>
    <row r="9302" s="98" customFormat="1" x14ac:dyDescent="0.25"/>
    <row r="9303" s="98" customFormat="1" x14ac:dyDescent="0.25"/>
    <row r="9304" s="98" customFormat="1" x14ac:dyDescent="0.25"/>
    <row r="9305" s="98" customFormat="1" x14ac:dyDescent="0.25"/>
    <row r="9306" s="98" customFormat="1" x14ac:dyDescent="0.25"/>
    <row r="9307" s="98" customFormat="1" x14ac:dyDescent="0.25"/>
    <row r="9308" s="98" customFormat="1" x14ac:dyDescent="0.25"/>
    <row r="9309" s="98" customFormat="1" x14ac:dyDescent="0.25"/>
    <row r="9310" s="98" customFormat="1" x14ac:dyDescent="0.25"/>
    <row r="9311" s="98" customFormat="1" x14ac:dyDescent="0.25"/>
    <row r="9312" s="98" customFormat="1" x14ac:dyDescent="0.25"/>
    <row r="9313" s="98" customFormat="1" x14ac:dyDescent="0.25"/>
    <row r="9314" s="98" customFormat="1" x14ac:dyDescent="0.25"/>
    <row r="9315" s="98" customFormat="1" x14ac:dyDescent="0.25"/>
    <row r="9316" s="98" customFormat="1" x14ac:dyDescent="0.25"/>
    <row r="9317" s="98" customFormat="1" x14ac:dyDescent="0.25"/>
    <row r="9318" s="98" customFormat="1" x14ac:dyDescent="0.25"/>
    <row r="9319" s="98" customFormat="1" x14ac:dyDescent="0.25"/>
    <row r="9320" s="98" customFormat="1" x14ac:dyDescent="0.25"/>
    <row r="9321" s="98" customFormat="1" x14ac:dyDescent="0.25"/>
    <row r="9322" s="98" customFormat="1" x14ac:dyDescent="0.25"/>
    <row r="9323" s="98" customFormat="1" x14ac:dyDescent="0.25"/>
    <row r="9324" s="98" customFormat="1" x14ac:dyDescent="0.25"/>
    <row r="9325" s="98" customFormat="1" x14ac:dyDescent="0.25"/>
    <row r="9326" s="98" customFormat="1" x14ac:dyDescent="0.25"/>
    <row r="9327" s="98" customFormat="1" x14ac:dyDescent="0.25"/>
    <row r="9328" s="98" customFormat="1" x14ac:dyDescent="0.25"/>
    <row r="9329" s="98" customFormat="1" x14ac:dyDescent="0.25"/>
    <row r="9330" s="98" customFormat="1" x14ac:dyDescent="0.25"/>
    <row r="9331" s="98" customFormat="1" x14ac:dyDescent="0.25"/>
    <row r="9332" s="98" customFormat="1" x14ac:dyDescent="0.25"/>
    <row r="9333" s="98" customFormat="1" x14ac:dyDescent="0.25"/>
    <row r="9334" s="98" customFormat="1" x14ac:dyDescent="0.25"/>
    <row r="9335" s="98" customFormat="1" x14ac:dyDescent="0.25"/>
    <row r="9336" s="98" customFormat="1" x14ac:dyDescent="0.25"/>
    <row r="9337" s="98" customFormat="1" x14ac:dyDescent="0.25"/>
    <row r="9338" s="98" customFormat="1" x14ac:dyDescent="0.25"/>
    <row r="9339" s="98" customFormat="1" x14ac:dyDescent="0.25"/>
    <row r="9340" s="98" customFormat="1" x14ac:dyDescent="0.25"/>
    <row r="9341" s="98" customFormat="1" x14ac:dyDescent="0.25"/>
    <row r="9342" s="98" customFormat="1" x14ac:dyDescent="0.25"/>
    <row r="9343" s="98" customFormat="1" x14ac:dyDescent="0.25"/>
    <row r="9344" s="98" customFormat="1" x14ac:dyDescent="0.25"/>
    <row r="9345" s="98" customFormat="1" x14ac:dyDescent="0.25"/>
    <row r="9346" s="98" customFormat="1" x14ac:dyDescent="0.25"/>
    <row r="9347" s="98" customFormat="1" x14ac:dyDescent="0.25"/>
    <row r="9348" s="98" customFormat="1" x14ac:dyDescent="0.25"/>
    <row r="9349" s="98" customFormat="1" x14ac:dyDescent="0.25"/>
    <row r="9350" s="98" customFormat="1" x14ac:dyDescent="0.25"/>
    <row r="9351" s="98" customFormat="1" x14ac:dyDescent="0.25"/>
    <row r="9352" s="98" customFormat="1" x14ac:dyDescent="0.25"/>
    <row r="9353" s="98" customFormat="1" x14ac:dyDescent="0.25"/>
    <row r="9354" s="98" customFormat="1" x14ac:dyDescent="0.25"/>
    <row r="9355" s="98" customFormat="1" x14ac:dyDescent="0.25"/>
    <row r="9356" s="98" customFormat="1" x14ac:dyDescent="0.25"/>
    <row r="9357" s="98" customFormat="1" x14ac:dyDescent="0.25"/>
    <row r="9358" s="98" customFormat="1" x14ac:dyDescent="0.25"/>
    <row r="9359" s="98" customFormat="1" x14ac:dyDescent="0.25"/>
    <row r="9360" s="98" customFormat="1" x14ac:dyDescent="0.25"/>
    <row r="9361" s="98" customFormat="1" x14ac:dyDescent="0.25"/>
    <row r="9362" s="98" customFormat="1" x14ac:dyDescent="0.25"/>
    <row r="9363" s="98" customFormat="1" x14ac:dyDescent="0.25"/>
    <row r="9364" s="98" customFormat="1" x14ac:dyDescent="0.25"/>
    <row r="9365" s="98" customFormat="1" x14ac:dyDescent="0.25"/>
    <row r="9366" s="98" customFormat="1" x14ac:dyDescent="0.25"/>
    <row r="9367" s="98" customFormat="1" x14ac:dyDescent="0.25"/>
    <row r="9368" s="98" customFormat="1" x14ac:dyDescent="0.25"/>
    <row r="9369" s="98" customFormat="1" x14ac:dyDescent="0.25"/>
    <row r="9370" s="98" customFormat="1" x14ac:dyDescent="0.25"/>
    <row r="9371" s="98" customFormat="1" x14ac:dyDescent="0.25"/>
    <row r="9372" s="98" customFormat="1" x14ac:dyDescent="0.25"/>
    <row r="9373" s="98" customFormat="1" x14ac:dyDescent="0.25"/>
    <row r="9374" s="98" customFormat="1" x14ac:dyDescent="0.25"/>
    <row r="9375" s="98" customFormat="1" x14ac:dyDescent="0.25"/>
    <row r="9376" s="98" customFormat="1" x14ac:dyDescent="0.25"/>
    <row r="9377" s="98" customFormat="1" x14ac:dyDescent="0.25"/>
    <row r="9378" s="98" customFormat="1" x14ac:dyDescent="0.25"/>
    <row r="9379" s="98" customFormat="1" x14ac:dyDescent="0.25"/>
    <row r="9380" s="98" customFormat="1" x14ac:dyDescent="0.25"/>
    <row r="9381" s="98" customFormat="1" x14ac:dyDescent="0.25"/>
    <row r="9382" s="98" customFormat="1" x14ac:dyDescent="0.25"/>
    <row r="9383" s="98" customFormat="1" x14ac:dyDescent="0.25"/>
    <row r="9384" s="98" customFormat="1" x14ac:dyDescent="0.25"/>
    <row r="9385" s="98" customFormat="1" x14ac:dyDescent="0.25"/>
    <row r="9386" s="98" customFormat="1" x14ac:dyDescent="0.25"/>
    <row r="9387" s="98" customFormat="1" x14ac:dyDescent="0.25"/>
    <row r="9388" s="98" customFormat="1" x14ac:dyDescent="0.25"/>
    <row r="9389" s="98" customFormat="1" x14ac:dyDescent="0.25"/>
    <row r="9390" s="98" customFormat="1" x14ac:dyDescent="0.25"/>
    <row r="9391" s="98" customFormat="1" x14ac:dyDescent="0.25"/>
    <row r="9392" s="98" customFormat="1" x14ac:dyDescent="0.25"/>
    <row r="9393" s="98" customFormat="1" x14ac:dyDescent="0.25"/>
    <row r="9394" s="98" customFormat="1" x14ac:dyDescent="0.25"/>
    <row r="9395" s="98" customFormat="1" x14ac:dyDescent="0.25"/>
    <row r="9396" s="98" customFormat="1" x14ac:dyDescent="0.25"/>
    <row r="9397" s="98" customFormat="1" x14ac:dyDescent="0.25"/>
    <row r="9398" s="98" customFormat="1" x14ac:dyDescent="0.25"/>
    <row r="9399" s="98" customFormat="1" x14ac:dyDescent="0.25"/>
    <row r="9400" s="98" customFormat="1" x14ac:dyDescent="0.25"/>
    <row r="9401" s="98" customFormat="1" x14ac:dyDescent="0.25"/>
    <row r="9402" s="98" customFormat="1" x14ac:dyDescent="0.25"/>
    <row r="9403" s="98" customFormat="1" x14ac:dyDescent="0.25"/>
    <row r="9404" s="98" customFormat="1" x14ac:dyDescent="0.25"/>
    <row r="9405" s="98" customFormat="1" x14ac:dyDescent="0.25"/>
    <row r="9406" s="98" customFormat="1" x14ac:dyDescent="0.25"/>
    <row r="9407" s="98" customFormat="1" x14ac:dyDescent="0.25"/>
    <row r="9408" s="98" customFormat="1" x14ac:dyDescent="0.25"/>
    <row r="9409" s="98" customFormat="1" x14ac:dyDescent="0.25"/>
    <row r="9410" s="98" customFormat="1" x14ac:dyDescent="0.25"/>
    <row r="9411" s="98" customFormat="1" x14ac:dyDescent="0.25"/>
    <row r="9412" s="98" customFormat="1" x14ac:dyDescent="0.25"/>
    <row r="9413" s="98" customFormat="1" x14ac:dyDescent="0.25"/>
    <row r="9414" s="98" customFormat="1" x14ac:dyDescent="0.25"/>
    <row r="9415" s="98" customFormat="1" x14ac:dyDescent="0.25"/>
    <row r="9416" s="98" customFormat="1" x14ac:dyDescent="0.25"/>
    <row r="9417" s="98" customFormat="1" x14ac:dyDescent="0.25"/>
    <row r="9418" s="98" customFormat="1" x14ac:dyDescent="0.25"/>
    <row r="9419" s="98" customFormat="1" x14ac:dyDescent="0.25"/>
    <row r="9420" s="98" customFormat="1" x14ac:dyDescent="0.25"/>
    <row r="9421" s="98" customFormat="1" x14ac:dyDescent="0.25"/>
    <row r="9422" s="98" customFormat="1" x14ac:dyDescent="0.25"/>
    <row r="9423" s="98" customFormat="1" x14ac:dyDescent="0.25"/>
    <row r="9424" s="98" customFormat="1" x14ac:dyDescent="0.25"/>
    <row r="9425" s="98" customFormat="1" x14ac:dyDescent="0.25"/>
    <row r="9426" s="98" customFormat="1" x14ac:dyDescent="0.25"/>
    <row r="9427" s="98" customFormat="1" x14ac:dyDescent="0.25"/>
    <row r="9428" s="98" customFormat="1" x14ac:dyDescent="0.25"/>
    <row r="9429" s="98" customFormat="1" x14ac:dyDescent="0.25"/>
    <row r="9430" s="98" customFormat="1" x14ac:dyDescent="0.25"/>
    <row r="9431" s="98" customFormat="1" x14ac:dyDescent="0.25"/>
    <row r="9432" s="98" customFormat="1" x14ac:dyDescent="0.25"/>
    <row r="9433" s="98" customFormat="1" x14ac:dyDescent="0.25"/>
    <row r="9434" s="98" customFormat="1" x14ac:dyDescent="0.25"/>
    <row r="9435" s="98" customFormat="1" x14ac:dyDescent="0.25"/>
    <row r="9436" s="98" customFormat="1" x14ac:dyDescent="0.25"/>
    <row r="9437" s="98" customFormat="1" x14ac:dyDescent="0.25"/>
    <row r="9438" s="98" customFormat="1" x14ac:dyDescent="0.25"/>
    <row r="9439" s="98" customFormat="1" x14ac:dyDescent="0.25"/>
    <row r="9440" s="98" customFormat="1" x14ac:dyDescent="0.25"/>
    <row r="9441" s="98" customFormat="1" x14ac:dyDescent="0.25"/>
    <row r="9442" s="98" customFormat="1" x14ac:dyDescent="0.25"/>
    <row r="9443" s="98" customFormat="1" x14ac:dyDescent="0.25"/>
    <row r="9444" s="98" customFormat="1" x14ac:dyDescent="0.25"/>
    <row r="9445" s="98" customFormat="1" x14ac:dyDescent="0.25"/>
    <row r="9446" s="98" customFormat="1" x14ac:dyDescent="0.25"/>
    <row r="9447" s="98" customFormat="1" x14ac:dyDescent="0.25"/>
    <row r="9448" s="98" customFormat="1" x14ac:dyDescent="0.25"/>
    <row r="9449" s="98" customFormat="1" x14ac:dyDescent="0.25"/>
    <row r="9450" s="98" customFormat="1" x14ac:dyDescent="0.25"/>
    <row r="9451" s="98" customFormat="1" x14ac:dyDescent="0.25"/>
    <row r="9452" s="98" customFormat="1" x14ac:dyDescent="0.25"/>
    <row r="9453" s="98" customFormat="1" x14ac:dyDescent="0.25"/>
    <row r="9454" s="98" customFormat="1" x14ac:dyDescent="0.25"/>
    <row r="9455" s="98" customFormat="1" x14ac:dyDescent="0.25"/>
    <row r="9456" s="98" customFormat="1" x14ac:dyDescent="0.25"/>
    <row r="9457" s="98" customFormat="1" x14ac:dyDescent="0.25"/>
    <row r="9458" s="98" customFormat="1" x14ac:dyDescent="0.25"/>
    <row r="9459" s="98" customFormat="1" x14ac:dyDescent="0.25"/>
    <row r="9460" s="98" customFormat="1" x14ac:dyDescent="0.25"/>
    <row r="9461" s="98" customFormat="1" x14ac:dyDescent="0.25"/>
    <row r="9462" s="98" customFormat="1" x14ac:dyDescent="0.25"/>
    <row r="9463" s="98" customFormat="1" x14ac:dyDescent="0.25"/>
    <row r="9464" s="98" customFormat="1" x14ac:dyDescent="0.25"/>
    <row r="9465" s="98" customFormat="1" x14ac:dyDescent="0.25"/>
    <row r="9466" s="98" customFormat="1" x14ac:dyDescent="0.25"/>
    <row r="9467" s="98" customFormat="1" x14ac:dyDescent="0.25"/>
    <row r="9468" s="98" customFormat="1" x14ac:dyDescent="0.25"/>
    <row r="9469" s="98" customFormat="1" x14ac:dyDescent="0.25"/>
    <row r="9470" s="98" customFormat="1" x14ac:dyDescent="0.25"/>
    <row r="9471" s="98" customFormat="1" x14ac:dyDescent="0.25"/>
    <row r="9472" s="98" customFormat="1" x14ac:dyDescent="0.25"/>
    <row r="9473" s="98" customFormat="1" x14ac:dyDescent="0.25"/>
    <row r="9474" s="98" customFormat="1" x14ac:dyDescent="0.25"/>
    <row r="9475" s="98" customFormat="1" x14ac:dyDescent="0.25"/>
    <row r="9476" s="98" customFormat="1" x14ac:dyDescent="0.25"/>
    <row r="9477" s="98" customFormat="1" x14ac:dyDescent="0.25"/>
    <row r="9478" s="98" customFormat="1" x14ac:dyDescent="0.25"/>
    <row r="9479" s="98" customFormat="1" x14ac:dyDescent="0.25"/>
    <row r="9480" s="98" customFormat="1" x14ac:dyDescent="0.25"/>
    <row r="9481" s="98" customFormat="1" x14ac:dyDescent="0.25"/>
    <row r="9482" s="98" customFormat="1" x14ac:dyDescent="0.25"/>
    <row r="9483" s="98" customFormat="1" x14ac:dyDescent="0.25"/>
    <row r="9484" s="98" customFormat="1" x14ac:dyDescent="0.25"/>
    <row r="9485" s="98" customFormat="1" x14ac:dyDescent="0.25"/>
    <row r="9486" s="98" customFormat="1" x14ac:dyDescent="0.25"/>
    <row r="9487" s="98" customFormat="1" x14ac:dyDescent="0.25"/>
    <row r="9488" s="98" customFormat="1" x14ac:dyDescent="0.25"/>
    <row r="9489" s="98" customFormat="1" x14ac:dyDescent="0.25"/>
    <row r="9490" s="98" customFormat="1" x14ac:dyDescent="0.25"/>
    <row r="9491" s="98" customFormat="1" x14ac:dyDescent="0.25"/>
    <row r="9492" s="98" customFormat="1" x14ac:dyDescent="0.25"/>
    <row r="9493" s="98" customFormat="1" x14ac:dyDescent="0.25"/>
    <row r="9494" s="98" customFormat="1" x14ac:dyDescent="0.25"/>
    <row r="9495" s="98" customFormat="1" x14ac:dyDescent="0.25"/>
    <row r="9496" s="98" customFormat="1" x14ac:dyDescent="0.25"/>
    <row r="9497" s="98" customFormat="1" x14ac:dyDescent="0.25"/>
    <row r="9498" s="98" customFormat="1" x14ac:dyDescent="0.25"/>
    <row r="9499" s="98" customFormat="1" x14ac:dyDescent="0.25"/>
    <row r="9500" s="98" customFormat="1" x14ac:dyDescent="0.25"/>
    <row r="9501" s="98" customFormat="1" x14ac:dyDescent="0.25"/>
    <row r="9502" s="98" customFormat="1" x14ac:dyDescent="0.25"/>
    <row r="9503" s="98" customFormat="1" x14ac:dyDescent="0.25"/>
    <row r="9504" s="98" customFormat="1" x14ac:dyDescent="0.25"/>
    <row r="9505" s="98" customFormat="1" x14ac:dyDescent="0.25"/>
    <row r="9506" s="98" customFormat="1" x14ac:dyDescent="0.25"/>
    <row r="9507" s="98" customFormat="1" x14ac:dyDescent="0.25"/>
    <row r="9508" s="98" customFormat="1" x14ac:dyDescent="0.25"/>
    <row r="9509" s="98" customFormat="1" x14ac:dyDescent="0.25"/>
    <row r="9510" s="98" customFormat="1" x14ac:dyDescent="0.25"/>
    <row r="9511" s="98" customFormat="1" x14ac:dyDescent="0.25"/>
    <row r="9512" s="98" customFormat="1" x14ac:dyDescent="0.25"/>
    <row r="9513" s="98" customFormat="1" x14ac:dyDescent="0.25"/>
    <row r="9514" s="98" customFormat="1" x14ac:dyDescent="0.25"/>
    <row r="9515" s="98" customFormat="1" x14ac:dyDescent="0.25"/>
    <row r="9516" s="98" customFormat="1" x14ac:dyDescent="0.25"/>
    <row r="9517" s="98" customFormat="1" x14ac:dyDescent="0.25"/>
    <row r="9518" s="98" customFormat="1" x14ac:dyDescent="0.25"/>
    <row r="9519" s="98" customFormat="1" x14ac:dyDescent="0.25"/>
    <row r="9520" s="98" customFormat="1" x14ac:dyDescent="0.25"/>
    <row r="9521" s="98" customFormat="1" x14ac:dyDescent="0.25"/>
    <row r="9522" s="98" customFormat="1" x14ac:dyDescent="0.25"/>
    <row r="9523" s="98" customFormat="1" x14ac:dyDescent="0.25"/>
    <row r="9524" s="98" customFormat="1" x14ac:dyDescent="0.25"/>
    <row r="9525" s="98" customFormat="1" x14ac:dyDescent="0.25"/>
    <row r="9526" s="98" customFormat="1" x14ac:dyDescent="0.25"/>
    <row r="9527" s="98" customFormat="1" x14ac:dyDescent="0.25"/>
    <row r="9528" s="98" customFormat="1" x14ac:dyDescent="0.25"/>
    <row r="9529" s="98" customFormat="1" x14ac:dyDescent="0.25"/>
    <row r="9530" s="98" customFormat="1" x14ac:dyDescent="0.25"/>
    <row r="9531" s="98" customFormat="1" x14ac:dyDescent="0.25"/>
    <row r="9532" s="98" customFormat="1" x14ac:dyDescent="0.25"/>
    <row r="9533" s="98" customFormat="1" x14ac:dyDescent="0.25"/>
    <row r="9534" s="98" customFormat="1" x14ac:dyDescent="0.25"/>
    <row r="9535" s="98" customFormat="1" x14ac:dyDescent="0.25"/>
    <row r="9536" s="98" customFormat="1" x14ac:dyDescent="0.25"/>
    <row r="9537" s="98" customFormat="1" x14ac:dyDescent="0.25"/>
    <row r="9538" s="98" customFormat="1" x14ac:dyDescent="0.25"/>
    <row r="9539" s="98" customFormat="1" x14ac:dyDescent="0.25"/>
    <row r="9540" s="98" customFormat="1" x14ac:dyDescent="0.25"/>
    <row r="9541" s="98" customFormat="1" x14ac:dyDescent="0.25"/>
    <row r="9542" s="98" customFormat="1" x14ac:dyDescent="0.25"/>
    <row r="9543" s="98" customFormat="1" x14ac:dyDescent="0.25"/>
    <row r="9544" s="98" customFormat="1" x14ac:dyDescent="0.25"/>
    <row r="9545" s="98" customFormat="1" x14ac:dyDescent="0.25"/>
    <row r="9546" s="98" customFormat="1" x14ac:dyDescent="0.25"/>
    <row r="9547" s="98" customFormat="1" x14ac:dyDescent="0.25"/>
    <row r="9548" s="98" customFormat="1" x14ac:dyDescent="0.25"/>
    <row r="9549" s="98" customFormat="1" x14ac:dyDescent="0.25"/>
    <row r="9550" s="98" customFormat="1" x14ac:dyDescent="0.25"/>
    <row r="9551" s="98" customFormat="1" x14ac:dyDescent="0.25"/>
    <row r="9552" s="98" customFormat="1" x14ac:dyDescent="0.25"/>
    <row r="9553" s="98" customFormat="1" x14ac:dyDescent="0.25"/>
    <row r="9554" s="98" customFormat="1" x14ac:dyDescent="0.25"/>
    <row r="9555" s="98" customFormat="1" x14ac:dyDescent="0.25"/>
    <row r="9556" s="98" customFormat="1" x14ac:dyDescent="0.25"/>
    <row r="9557" s="98" customFormat="1" x14ac:dyDescent="0.25"/>
    <row r="9558" s="98" customFormat="1" x14ac:dyDescent="0.25"/>
    <row r="9559" s="98" customFormat="1" x14ac:dyDescent="0.25"/>
    <row r="9560" s="98" customFormat="1" x14ac:dyDescent="0.25"/>
    <row r="9561" s="98" customFormat="1" x14ac:dyDescent="0.25"/>
    <row r="9562" s="98" customFormat="1" x14ac:dyDescent="0.25"/>
    <row r="9563" s="98" customFormat="1" x14ac:dyDescent="0.25"/>
    <row r="9564" s="98" customFormat="1" x14ac:dyDescent="0.25"/>
    <row r="9565" s="98" customFormat="1" x14ac:dyDescent="0.25"/>
    <row r="9566" s="98" customFormat="1" x14ac:dyDescent="0.25"/>
    <row r="9567" s="98" customFormat="1" x14ac:dyDescent="0.25"/>
    <row r="9568" s="98" customFormat="1" x14ac:dyDescent="0.25"/>
    <row r="9569" s="98" customFormat="1" x14ac:dyDescent="0.25"/>
    <row r="9570" s="98" customFormat="1" x14ac:dyDescent="0.25"/>
    <row r="9571" s="98" customFormat="1" x14ac:dyDescent="0.25"/>
    <row r="9572" s="98" customFormat="1" x14ac:dyDescent="0.25"/>
    <row r="9573" s="98" customFormat="1" x14ac:dyDescent="0.25"/>
    <row r="9574" s="98" customFormat="1" x14ac:dyDescent="0.25"/>
    <row r="9575" s="98" customFormat="1" x14ac:dyDescent="0.25"/>
    <row r="9576" s="98" customFormat="1" x14ac:dyDescent="0.25"/>
    <row r="9577" s="98" customFormat="1" x14ac:dyDescent="0.25"/>
    <row r="9578" s="98" customFormat="1" x14ac:dyDescent="0.25"/>
    <row r="9579" s="98" customFormat="1" x14ac:dyDescent="0.25"/>
    <row r="9580" s="98" customFormat="1" x14ac:dyDescent="0.25"/>
    <row r="9581" s="98" customFormat="1" x14ac:dyDescent="0.25"/>
    <row r="9582" s="98" customFormat="1" x14ac:dyDescent="0.25"/>
    <row r="9583" s="98" customFormat="1" x14ac:dyDescent="0.25"/>
    <row r="9584" s="98" customFormat="1" x14ac:dyDescent="0.25"/>
    <row r="9585" s="98" customFormat="1" x14ac:dyDescent="0.25"/>
    <row r="9586" s="98" customFormat="1" x14ac:dyDescent="0.25"/>
    <row r="9587" s="98" customFormat="1" x14ac:dyDescent="0.25"/>
    <row r="9588" s="98" customFormat="1" x14ac:dyDescent="0.25"/>
    <row r="9589" s="98" customFormat="1" x14ac:dyDescent="0.25"/>
    <row r="9590" s="98" customFormat="1" x14ac:dyDescent="0.25"/>
    <row r="9591" s="98" customFormat="1" x14ac:dyDescent="0.25"/>
    <row r="9592" s="98" customFormat="1" x14ac:dyDescent="0.25"/>
    <row r="9593" s="98" customFormat="1" x14ac:dyDescent="0.25"/>
    <row r="9594" s="98" customFormat="1" x14ac:dyDescent="0.25"/>
    <row r="9595" s="98" customFormat="1" x14ac:dyDescent="0.25"/>
    <row r="9596" s="98" customFormat="1" x14ac:dyDescent="0.25"/>
    <row r="9597" s="98" customFormat="1" x14ac:dyDescent="0.25"/>
    <row r="9598" s="98" customFormat="1" x14ac:dyDescent="0.25"/>
    <row r="9599" s="98" customFormat="1" x14ac:dyDescent="0.25"/>
    <row r="9600" s="98" customFormat="1" x14ac:dyDescent="0.25"/>
    <row r="9601" s="98" customFormat="1" x14ac:dyDescent="0.25"/>
    <row r="9602" s="98" customFormat="1" x14ac:dyDescent="0.25"/>
    <row r="9603" s="98" customFormat="1" x14ac:dyDescent="0.25"/>
    <row r="9604" s="98" customFormat="1" x14ac:dyDescent="0.25"/>
    <row r="9605" s="98" customFormat="1" x14ac:dyDescent="0.25"/>
    <row r="9606" s="98" customFormat="1" x14ac:dyDescent="0.25"/>
    <row r="9607" s="98" customFormat="1" x14ac:dyDescent="0.25"/>
    <row r="9608" s="98" customFormat="1" x14ac:dyDescent="0.25"/>
    <row r="9609" s="98" customFormat="1" x14ac:dyDescent="0.25"/>
    <row r="9610" s="98" customFormat="1" x14ac:dyDescent="0.25"/>
    <row r="9611" s="98" customFormat="1" x14ac:dyDescent="0.25"/>
    <row r="9612" s="98" customFormat="1" x14ac:dyDescent="0.25"/>
    <row r="9613" s="98" customFormat="1" x14ac:dyDescent="0.25"/>
    <row r="9614" s="98" customFormat="1" x14ac:dyDescent="0.25"/>
    <row r="9615" s="98" customFormat="1" x14ac:dyDescent="0.25"/>
    <row r="9616" s="98" customFormat="1" x14ac:dyDescent="0.25"/>
    <row r="9617" s="98" customFormat="1" x14ac:dyDescent="0.25"/>
    <row r="9618" s="98" customFormat="1" x14ac:dyDescent="0.25"/>
    <row r="9619" s="98" customFormat="1" x14ac:dyDescent="0.25"/>
    <row r="9620" s="98" customFormat="1" x14ac:dyDescent="0.25"/>
    <row r="9621" s="98" customFormat="1" x14ac:dyDescent="0.25"/>
    <row r="9622" s="98" customFormat="1" x14ac:dyDescent="0.25"/>
    <row r="9623" s="98" customFormat="1" x14ac:dyDescent="0.25"/>
    <row r="9624" s="98" customFormat="1" x14ac:dyDescent="0.25"/>
    <row r="9625" s="98" customFormat="1" x14ac:dyDescent="0.25"/>
    <row r="9626" s="98" customFormat="1" x14ac:dyDescent="0.25"/>
    <row r="9627" s="98" customFormat="1" x14ac:dyDescent="0.25"/>
    <row r="9628" s="98" customFormat="1" x14ac:dyDescent="0.25"/>
    <row r="9629" s="98" customFormat="1" x14ac:dyDescent="0.25"/>
    <row r="9630" s="98" customFormat="1" x14ac:dyDescent="0.25"/>
    <row r="9631" s="98" customFormat="1" x14ac:dyDescent="0.25"/>
    <row r="9632" s="98" customFormat="1" x14ac:dyDescent="0.25"/>
    <row r="9633" s="98" customFormat="1" x14ac:dyDescent="0.25"/>
    <row r="9634" s="98" customFormat="1" x14ac:dyDescent="0.25"/>
    <row r="9635" s="98" customFormat="1" x14ac:dyDescent="0.25"/>
    <row r="9636" s="98" customFormat="1" x14ac:dyDescent="0.25"/>
    <row r="9637" s="98" customFormat="1" x14ac:dyDescent="0.25"/>
    <row r="9638" s="98" customFormat="1" x14ac:dyDescent="0.25"/>
    <row r="9639" s="98" customFormat="1" x14ac:dyDescent="0.25"/>
    <row r="9640" s="98" customFormat="1" x14ac:dyDescent="0.25"/>
    <row r="9641" s="98" customFormat="1" x14ac:dyDescent="0.25"/>
    <row r="9642" s="98" customFormat="1" x14ac:dyDescent="0.25"/>
    <row r="9643" s="98" customFormat="1" x14ac:dyDescent="0.25"/>
    <row r="9644" s="98" customFormat="1" x14ac:dyDescent="0.25"/>
    <row r="9645" s="98" customFormat="1" x14ac:dyDescent="0.25"/>
    <row r="9646" s="98" customFormat="1" x14ac:dyDescent="0.25"/>
    <row r="9647" s="98" customFormat="1" x14ac:dyDescent="0.25"/>
    <row r="9648" s="98" customFormat="1" x14ac:dyDescent="0.25"/>
    <row r="9649" s="98" customFormat="1" x14ac:dyDescent="0.25"/>
    <row r="9650" s="98" customFormat="1" x14ac:dyDescent="0.25"/>
    <row r="9651" s="98" customFormat="1" x14ac:dyDescent="0.25"/>
    <row r="9652" s="98" customFormat="1" x14ac:dyDescent="0.25"/>
    <row r="9653" s="98" customFormat="1" x14ac:dyDescent="0.25"/>
    <row r="9654" s="98" customFormat="1" x14ac:dyDescent="0.25"/>
    <row r="9655" s="98" customFormat="1" x14ac:dyDescent="0.25"/>
    <row r="9656" s="98" customFormat="1" x14ac:dyDescent="0.25"/>
    <row r="9657" s="98" customFormat="1" x14ac:dyDescent="0.25"/>
    <row r="9658" s="98" customFormat="1" x14ac:dyDescent="0.25"/>
    <row r="9659" s="98" customFormat="1" x14ac:dyDescent="0.25"/>
    <row r="9660" s="98" customFormat="1" x14ac:dyDescent="0.25"/>
    <row r="9661" s="98" customFormat="1" x14ac:dyDescent="0.25"/>
    <row r="9662" s="98" customFormat="1" x14ac:dyDescent="0.25"/>
    <row r="9663" s="98" customFormat="1" x14ac:dyDescent="0.25"/>
    <row r="9664" s="98" customFormat="1" x14ac:dyDescent="0.25"/>
    <row r="9665" s="98" customFormat="1" x14ac:dyDescent="0.25"/>
    <row r="9666" s="98" customFormat="1" x14ac:dyDescent="0.25"/>
    <row r="9667" s="98" customFormat="1" x14ac:dyDescent="0.25"/>
    <row r="9668" s="98" customFormat="1" x14ac:dyDescent="0.25"/>
    <row r="9669" s="98" customFormat="1" x14ac:dyDescent="0.25"/>
    <row r="9670" s="98" customFormat="1" x14ac:dyDescent="0.25"/>
    <row r="9671" s="98" customFormat="1" x14ac:dyDescent="0.25"/>
    <row r="9672" s="98" customFormat="1" x14ac:dyDescent="0.25"/>
    <row r="9673" s="98" customFormat="1" x14ac:dyDescent="0.25"/>
    <row r="9674" s="98" customFormat="1" x14ac:dyDescent="0.25"/>
    <row r="9675" s="98" customFormat="1" x14ac:dyDescent="0.25"/>
    <row r="9676" s="98" customFormat="1" x14ac:dyDescent="0.25"/>
    <row r="9677" s="98" customFormat="1" x14ac:dyDescent="0.25"/>
    <row r="9678" s="98" customFormat="1" x14ac:dyDescent="0.25"/>
    <row r="9679" s="98" customFormat="1" x14ac:dyDescent="0.25"/>
    <row r="9680" s="98" customFormat="1" x14ac:dyDescent="0.25"/>
    <row r="9681" s="98" customFormat="1" x14ac:dyDescent="0.25"/>
    <row r="9682" s="98" customFormat="1" x14ac:dyDescent="0.25"/>
    <row r="9683" s="98" customFormat="1" x14ac:dyDescent="0.25"/>
    <row r="9684" s="98" customFormat="1" x14ac:dyDescent="0.25"/>
    <row r="9685" s="98" customFormat="1" x14ac:dyDescent="0.25"/>
    <row r="9686" s="98" customFormat="1" x14ac:dyDescent="0.25"/>
    <row r="9687" s="98" customFormat="1" x14ac:dyDescent="0.25"/>
    <row r="9688" s="98" customFormat="1" x14ac:dyDescent="0.25"/>
    <row r="9689" s="98" customFormat="1" x14ac:dyDescent="0.25"/>
    <row r="9690" s="98" customFormat="1" x14ac:dyDescent="0.25"/>
    <row r="9691" s="98" customFormat="1" x14ac:dyDescent="0.25"/>
    <row r="9692" s="98" customFormat="1" x14ac:dyDescent="0.25"/>
    <row r="9693" s="98" customFormat="1" x14ac:dyDescent="0.25"/>
    <row r="9694" s="98" customFormat="1" x14ac:dyDescent="0.25"/>
    <row r="9695" s="98" customFormat="1" x14ac:dyDescent="0.25"/>
    <row r="9696" s="98" customFormat="1" x14ac:dyDescent="0.25"/>
    <row r="9697" s="98" customFormat="1" x14ac:dyDescent="0.25"/>
    <row r="9698" s="98" customFormat="1" x14ac:dyDescent="0.25"/>
    <row r="9699" s="98" customFormat="1" x14ac:dyDescent="0.25"/>
    <row r="9700" s="98" customFormat="1" x14ac:dyDescent="0.25"/>
    <row r="9701" s="98" customFormat="1" x14ac:dyDescent="0.25"/>
    <row r="9702" s="98" customFormat="1" x14ac:dyDescent="0.25"/>
    <row r="9703" s="98" customFormat="1" x14ac:dyDescent="0.25"/>
    <row r="9704" s="98" customFormat="1" x14ac:dyDescent="0.25"/>
    <row r="9705" s="98" customFormat="1" x14ac:dyDescent="0.25"/>
    <row r="9706" s="98" customFormat="1" x14ac:dyDescent="0.25"/>
    <row r="9707" s="98" customFormat="1" x14ac:dyDescent="0.25"/>
    <row r="9708" s="98" customFormat="1" x14ac:dyDescent="0.25"/>
    <row r="9709" s="98" customFormat="1" x14ac:dyDescent="0.25"/>
    <row r="9710" s="98" customFormat="1" x14ac:dyDescent="0.25"/>
    <row r="9711" s="98" customFormat="1" x14ac:dyDescent="0.25"/>
    <row r="9712" s="98" customFormat="1" x14ac:dyDescent="0.25"/>
    <row r="9713" s="98" customFormat="1" x14ac:dyDescent="0.25"/>
    <row r="9714" s="98" customFormat="1" x14ac:dyDescent="0.25"/>
    <row r="9715" s="98" customFormat="1" x14ac:dyDescent="0.25"/>
    <row r="9716" s="98" customFormat="1" x14ac:dyDescent="0.25"/>
    <row r="9717" s="98" customFormat="1" x14ac:dyDescent="0.25"/>
    <row r="9718" s="98" customFormat="1" x14ac:dyDescent="0.25"/>
    <row r="9719" s="98" customFormat="1" x14ac:dyDescent="0.25"/>
    <row r="9720" s="98" customFormat="1" x14ac:dyDescent="0.25"/>
    <row r="9721" s="98" customFormat="1" x14ac:dyDescent="0.25"/>
    <row r="9722" s="98" customFormat="1" x14ac:dyDescent="0.25"/>
    <row r="9723" s="98" customFormat="1" x14ac:dyDescent="0.25"/>
    <row r="9724" s="98" customFormat="1" x14ac:dyDescent="0.25"/>
    <row r="9725" s="98" customFormat="1" x14ac:dyDescent="0.25"/>
    <row r="9726" s="98" customFormat="1" x14ac:dyDescent="0.25"/>
    <row r="9727" s="98" customFormat="1" x14ac:dyDescent="0.25"/>
    <row r="9728" s="98" customFormat="1" x14ac:dyDescent="0.25"/>
    <row r="9729" s="98" customFormat="1" x14ac:dyDescent="0.25"/>
    <row r="9730" s="98" customFormat="1" x14ac:dyDescent="0.25"/>
    <row r="9731" s="98" customFormat="1" x14ac:dyDescent="0.25"/>
    <row r="9732" s="98" customFormat="1" x14ac:dyDescent="0.25"/>
    <row r="9733" s="98" customFormat="1" x14ac:dyDescent="0.25"/>
    <row r="9734" s="98" customFormat="1" x14ac:dyDescent="0.25"/>
    <row r="9735" s="98" customFormat="1" x14ac:dyDescent="0.25"/>
    <row r="9736" s="98" customFormat="1" x14ac:dyDescent="0.25"/>
    <row r="9737" s="98" customFormat="1" x14ac:dyDescent="0.25"/>
    <row r="9738" s="98" customFormat="1" x14ac:dyDescent="0.25"/>
    <row r="9739" s="98" customFormat="1" x14ac:dyDescent="0.25"/>
    <row r="9740" s="98" customFormat="1" x14ac:dyDescent="0.25"/>
    <row r="9741" s="98" customFormat="1" x14ac:dyDescent="0.25"/>
    <row r="9742" s="98" customFormat="1" x14ac:dyDescent="0.25"/>
    <row r="9743" s="98" customFormat="1" x14ac:dyDescent="0.25"/>
    <row r="9744" s="98" customFormat="1" x14ac:dyDescent="0.25"/>
    <row r="9745" s="98" customFormat="1" x14ac:dyDescent="0.25"/>
    <row r="9746" s="98" customFormat="1" x14ac:dyDescent="0.25"/>
    <row r="9747" s="98" customFormat="1" x14ac:dyDescent="0.25"/>
    <row r="9748" s="98" customFormat="1" x14ac:dyDescent="0.25"/>
    <row r="9749" s="98" customFormat="1" x14ac:dyDescent="0.25"/>
    <row r="9750" s="98" customFormat="1" x14ac:dyDescent="0.25"/>
    <row r="9751" s="98" customFormat="1" x14ac:dyDescent="0.25"/>
    <row r="9752" s="98" customFormat="1" x14ac:dyDescent="0.25"/>
    <row r="9753" s="98" customFormat="1" x14ac:dyDescent="0.25"/>
    <row r="9754" s="98" customFormat="1" x14ac:dyDescent="0.25"/>
    <row r="9755" s="98" customFormat="1" x14ac:dyDescent="0.25"/>
    <row r="9756" s="98" customFormat="1" x14ac:dyDescent="0.25"/>
    <row r="9757" s="98" customFormat="1" x14ac:dyDescent="0.25"/>
    <row r="9758" s="98" customFormat="1" x14ac:dyDescent="0.25"/>
    <row r="9759" s="98" customFormat="1" x14ac:dyDescent="0.25"/>
    <row r="9760" s="98" customFormat="1" x14ac:dyDescent="0.25"/>
    <row r="9761" s="98" customFormat="1" x14ac:dyDescent="0.25"/>
    <row r="9762" s="98" customFormat="1" x14ac:dyDescent="0.25"/>
    <row r="9763" s="98" customFormat="1" x14ac:dyDescent="0.25"/>
    <row r="9764" s="98" customFormat="1" x14ac:dyDescent="0.25"/>
    <row r="9765" s="98" customFormat="1" x14ac:dyDescent="0.25"/>
    <row r="9766" s="98" customFormat="1" x14ac:dyDescent="0.25"/>
    <row r="9767" s="98" customFormat="1" x14ac:dyDescent="0.25"/>
    <row r="9768" s="98" customFormat="1" x14ac:dyDescent="0.25"/>
    <row r="9769" s="98" customFormat="1" x14ac:dyDescent="0.25"/>
    <row r="9770" s="98" customFormat="1" x14ac:dyDescent="0.25"/>
    <row r="9771" s="98" customFormat="1" x14ac:dyDescent="0.25"/>
    <row r="9772" s="98" customFormat="1" x14ac:dyDescent="0.25"/>
    <row r="9773" s="98" customFormat="1" x14ac:dyDescent="0.25"/>
    <row r="9774" s="98" customFormat="1" x14ac:dyDescent="0.25"/>
    <row r="9775" s="98" customFormat="1" x14ac:dyDescent="0.25"/>
    <row r="9776" s="98" customFormat="1" x14ac:dyDescent="0.25"/>
    <row r="9777" s="98" customFormat="1" x14ac:dyDescent="0.25"/>
    <row r="9778" s="98" customFormat="1" x14ac:dyDescent="0.25"/>
    <row r="9779" s="98" customFormat="1" x14ac:dyDescent="0.25"/>
    <row r="9780" s="98" customFormat="1" x14ac:dyDescent="0.25"/>
    <row r="9781" s="98" customFormat="1" x14ac:dyDescent="0.25"/>
    <row r="9782" s="98" customFormat="1" x14ac:dyDescent="0.25"/>
    <row r="9783" s="98" customFormat="1" x14ac:dyDescent="0.25"/>
    <row r="9784" s="98" customFormat="1" x14ac:dyDescent="0.25"/>
    <row r="9785" s="98" customFormat="1" x14ac:dyDescent="0.25"/>
    <row r="9786" s="98" customFormat="1" x14ac:dyDescent="0.25"/>
    <row r="9787" s="98" customFormat="1" x14ac:dyDescent="0.25"/>
    <row r="9788" s="98" customFormat="1" x14ac:dyDescent="0.25"/>
    <row r="9789" s="98" customFormat="1" x14ac:dyDescent="0.25"/>
    <row r="9790" s="98" customFormat="1" x14ac:dyDescent="0.25"/>
    <row r="9791" s="98" customFormat="1" x14ac:dyDescent="0.25"/>
    <row r="9792" s="98" customFormat="1" x14ac:dyDescent="0.25"/>
    <row r="9793" s="98" customFormat="1" x14ac:dyDescent="0.25"/>
    <row r="9794" s="98" customFormat="1" x14ac:dyDescent="0.25"/>
    <row r="9795" s="98" customFormat="1" x14ac:dyDescent="0.25"/>
    <row r="9796" s="98" customFormat="1" x14ac:dyDescent="0.25"/>
    <row r="9797" s="98" customFormat="1" x14ac:dyDescent="0.25"/>
    <row r="9798" s="98" customFormat="1" x14ac:dyDescent="0.25"/>
    <row r="9799" s="98" customFormat="1" x14ac:dyDescent="0.25"/>
    <row r="9800" s="98" customFormat="1" x14ac:dyDescent="0.25"/>
    <row r="9801" s="98" customFormat="1" x14ac:dyDescent="0.25"/>
    <row r="9802" s="98" customFormat="1" x14ac:dyDescent="0.25"/>
    <row r="9803" s="98" customFormat="1" x14ac:dyDescent="0.25"/>
    <row r="9804" s="98" customFormat="1" x14ac:dyDescent="0.25"/>
    <row r="9805" s="98" customFormat="1" x14ac:dyDescent="0.25"/>
    <row r="9806" s="98" customFormat="1" x14ac:dyDescent="0.25"/>
    <row r="9807" s="98" customFormat="1" x14ac:dyDescent="0.25"/>
    <row r="9808" s="98" customFormat="1" x14ac:dyDescent="0.25"/>
    <row r="9809" s="98" customFormat="1" x14ac:dyDescent="0.25"/>
    <row r="9810" s="98" customFormat="1" x14ac:dyDescent="0.25"/>
    <row r="9811" s="98" customFormat="1" x14ac:dyDescent="0.25"/>
    <row r="9812" s="98" customFormat="1" x14ac:dyDescent="0.25"/>
    <row r="9813" s="98" customFormat="1" x14ac:dyDescent="0.25"/>
    <row r="9814" s="98" customFormat="1" x14ac:dyDescent="0.25"/>
    <row r="9815" s="98" customFormat="1" x14ac:dyDescent="0.25"/>
    <row r="9816" s="98" customFormat="1" x14ac:dyDescent="0.25"/>
    <row r="9817" s="98" customFormat="1" x14ac:dyDescent="0.25"/>
    <row r="9818" s="98" customFormat="1" x14ac:dyDescent="0.25"/>
    <row r="9819" s="98" customFormat="1" x14ac:dyDescent="0.25"/>
    <row r="9820" s="98" customFormat="1" x14ac:dyDescent="0.25"/>
    <row r="9821" s="98" customFormat="1" x14ac:dyDescent="0.25"/>
    <row r="9822" s="98" customFormat="1" x14ac:dyDescent="0.25"/>
    <row r="9823" s="98" customFormat="1" x14ac:dyDescent="0.25"/>
    <row r="9824" s="98" customFormat="1" x14ac:dyDescent="0.25"/>
    <row r="9825" s="98" customFormat="1" x14ac:dyDescent="0.25"/>
    <row r="9826" s="98" customFormat="1" x14ac:dyDescent="0.25"/>
    <row r="9827" s="98" customFormat="1" x14ac:dyDescent="0.25"/>
    <row r="9828" s="98" customFormat="1" x14ac:dyDescent="0.25"/>
    <row r="9829" s="98" customFormat="1" x14ac:dyDescent="0.25"/>
    <row r="9830" s="98" customFormat="1" x14ac:dyDescent="0.25"/>
    <row r="9831" s="98" customFormat="1" x14ac:dyDescent="0.25"/>
    <row r="9832" s="98" customFormat="1" x14ac:dyDescent="0.25"/>
    <row r="9833" s="98" customFormat="1" x14ac:dyDescent="0.25"/>
    <row r="9834" s="98" customFormat="1" x14ac:dyDescent="0.25"/>
    <row r="9835" s="98" customFormat="1" x14ac:dyDescent="0.25"/>
    <row r="9836" s="98" customFormat="1" x14ac:dyDescent="0.25"/>
    <row r="9837" s="98" customFormat="1" x14ac:dyDescent="0.25"/>
    <row r="9838" s="98" customFormat="1" x14ac:dyDescent="0.25"/>
    <row r="9839" s="98" customFormat="1" x14ac:dyDescent="0.25"/>
    <row r="9840" s="98" customFormat="1" x14ac:dyDescent="0.25"/>
    <row r="9841" s="98" customFormat="1" x14ac:dyDescent="0.25"/>
    <row r="9842" s="98" customFormat="1" x14ac:dyDescent="0.25"/>
    <row r="9843" s="98" customFormat="1" x14ac:dyDescent="0.25"/>
    <row r="9844" s="98" customFormat="1" x14ac:dyDescent="0.25"/>
    <row r="9845" s="98" customFormat="1" x14ac:dyDescent="0.25"/>
    <row r="9846" s="98" customFormat="1" x14ac:dyDescent="0.25"/>
    <row r="9847" s="98" customFormat="1" x14ac:dyDescent="0.25"/>
    <row r="9848" s="98" customFormat="1" x14ac:dyDescent="0.25"/>
    <row r="9849" s="98" customFormat="1" x14ac:dyDescent="0.25"/>
    <row r="9850" s="98" customFormat="1" x14ac:dyDescent="0.25"/>
    <row r="9851" s="98" customFormat="1" x14ac:dyDescent="0.25"/>
    <row r="9852" s="98" customFormat="1" x14ac:dyDescent="0.25"/>
    <row r="9853" s="98" customFormat="1" x14ac:dyDescent="0.25"/>
    <row r="9854" s="98" customFormat="1" x14ac:dyDescent="0.25"/>
    <row r="9855" s="98" customFormat="1" x14ac:dyDescent="0.25"/>
    <row r="9856" s="98" customFormat="1" x14ac:dyDescent="0.25"/>
    <row r="9857" s="98" customFormat="1" x14ac:dyDescent="0.25"/>
    <row r="9858" s="98" customFormat="1" x14ac:dyDescent="0.25"/>
    <row r="9859" s="98" customFormat="1" x14ac:dyDescent="0.25"/>
    <row r="9860" s="98" customFormat="1" x14ac:dyDescent="0.25"/>
    <row r="9861" s="98" customFormat="1" x14ac:dyDescent="0.25"/>
    <row r="9862" s="98" customFormat="1" x14ac:dyDescent="0.25"/>
    <row r="9863" s="98" customFormat="1" x14ac:dyDescent="0.25"/>
    <row r="9864" s="98" customFormat="1" x14ac:dyDescent="0.25"/>
    <row r="9865" s="98" customFormat="1" x14ac:dyDescent="0.25"/>
    <row r="9866" s="98" customFormat="1" x14ac:dyDescent="0.25"/>
    <row r="9867" s="98" customFormat="1" x14ac:dyDescent="0.25"/>
    <row r="9868" s="98" customFormat="1" x14ac:dyDescent="0.25"/>
    <row r="9869" s="98" customFormat="1" x14ac:dyDescent="0.25"/>
    <row r="9870" s="98" customFormat="1" x14ac:dyDescent="0.25"/>
    <row r="9871" s="98" customFormat="1" x14ac:dyDescent="0.25"/>
    <row r="9872" s="98" customFormat="1" x14ac:dyDescent="0.25"/>
    <row r="9873" s="98" customFormat="1" x14ac:dyDescent="0.25"/>
    <row r="9874" s="98" customFormat="1" x14ac:dyDescent="0.25"/>
    <row r="9875" s="98" customFormat="1" x14ac:dyDescent="0.25"/>
    <row r="9876" s="98" customFormat="1" x14ac:dyDescent="0.25"/>
    <row r="9877" s="98" customFormat="1" x14ac:dyDescent="0.25"/>
    <row r="9878" s="98" customFormat="1" x14ac:dyDescent="0.25"/>
    <row r="9879" s="98" customFormat="1" x14ac:dyDescent="0.25"/>
    <row r="9880" s="98" customFormat="1" x14ac:dyDescent="0.25"/>
    <row r="9881" s="98" customFormat="1" x14ac:dyDescent="0.25"/>
    <row r="9882" s="98" customFormat="1" x14ac:dyDescent="0.25"/>
    <row r="9883" s="98" customFormat="1" x14ac:dyDescent="0.25"/>
    <row r="9884" s="98" customFormat="1" x14ac:dyDescent="0.25"/>
    <row r="9885" s="98" customFormat="1" x14ac:dyDescent="0.25"/>
    <row r="9886" s="98" customFormat="1" x14ac:dyDescent="0.25"/>
    <row r="9887" s="98" customFormat="1" x14ac:dyDescent="0.25"/>
    <row r="9888" s="98" customFormat="1" x14ac:dyDescent="0.25"/>
    <row r="9889" s="98" customFormat="1" x14ac:dyDescent="0.25"/>
    <row r="9890" s="98" customFormat="1" x14ac:dyDescent="0.25"/>
    <row r="9891" s="98" customFormat="1" x14ac:dyDescent="0.25"/>
    <row r="9892" s="98" customFormat="1" x14ac:dyDescent="0.25"/>
    <row r="9893" s="98" customFormat="1" x14ac:dyDescent="0.25"/>
    <row r="9894" s="98" customFormat="1" x14ac:dyDescent="0.25"/>
    <row r="9895" s="98" customFormat="1" x14ac:dyDescent="0.25"/>
    <row r="9896" s="98" customFormat="1" x14ac:dyDescent="0.25"/>
    <row r="9897" s="98" customFormat="1" x14ac:dyDescent="0.25"/>
    <row r="9898" s="98" customFormat="1" x14ac:dyDescent="0.25"/>
    <row r="9899" s="98" customFormat="1" x14ac:dyDescent="0.25"/>
    <row r="9900" s="98" customFormat="1" x14ac:dyDescent="0.25"/>
    <row r="9901" s="98" customFormat="1" x14ac:dyDescent="0.25"/>
    <row r="9902" s="98" customFormat="1" x14ac:dyDescent="0.25"/>
    <row r="9903" s="98" customFormat="1" x14ac:dyDescent="0.25"/>
    <row r="9904" s="98" customFormat="1" x14ac:dyDescent="0.25"/>
    <row r="9905" s="98" customFormat="1" x14ac:dyDescent="0.25"/>
    <row r="9906" s="98" customFormat="1" x14ac:dyDescent="0.25"/>
    <row r="9907" s="98" customFormat="1" x14ac:dyDescent="0.25"/>
    <row r="9908" s="98" customFormat="1" x14ac:dyDescent="0.25"/>
    <row r="9909" s="98" customFormat="1" x14ac:dyDescent="0.25"/>
    <row r="9910" s="98" customFormat="1" x14ac:dyDescent="0.25"/>
    <row r="9911" s="98" customFormat="1" x14ac:dyDescent="0.25"/>
    <row r="9912" s="98" customFormat="1" x14ac:dyDescent="0.25"/>
    <row r="9913" s="98" customFormat="1" x14ac:dyDescent="0.25"/>
    <row r="9914" s="98" customFormat="1" x14ac:dyDescent="0.25"/>
    <row r="9915" s="98" customFormat="1" x14ac:dyDescent="0.25"/>
    <row r="9916" s="98" customFormat="1" x14ac:dyDescent="0.25"/>
    <row r="9917" s="98" customFormat="1" x14ac:dyDescent="0.25"/>
    <row r="9918" s="98" customFormat="1" x14ac:dyDescent="0.25"/>
    <row r="9919" s="98" customFormat="1" x14ac:dyDescent="0.25"/>
    <row r="9920" s="98" customFormat="1" x14ac:dyDescent="0.25"/>
    <row r="9921" s="98" customFormat="1" x14ac:dyDescent="0.25"/>
    <row r="9922" s="98" customFormat="1" x14ac:dyDescent="0.25"/>
    <row r="9923" s="98" customFormat="1" x14ac:dyDescent="0.25"/>
    <row r="9924" s="98" customFormat="1" x14ac:dyDescent="0.25"/>
    <row r="9925" s="98" customFormat="1" x14ac:dyDescent="0.25"/>
    <row r="9926" s="98" customFormat="1" x14ac:dyDescent="0.25"/>
    <row r="9927" s="98" customFormat="1" x14ac:dyDescent="0.25"/>
    <row r="9928" s="98" customFormat="1" x14ac:dyDescent="0.25"/>
    <row r="9929" s="98" customFormat="1" x14ac:dyDescent="0.25"/>
    <row r="9930" s="98" customFormat="1" x14ac:dyDescent="0.25"/>
    <row r="9931" s="98" customFormat="1" x14ac:dyDescent="0.25"/>
    <row r="9932" s="98" customFormat="1" x14ac:dyDescent="0.25"/>
    <row r="9933" s="98" customFormat="1" x14ac:dyDescent="0.25"/>
    <row r="9934" s="98" customFormat="1" x14ac:dyDescent="0.25"/>
    <row r="9935" s="98" customFormat="1" x14ac:dyDescent="0.25"/>
    <row r="9936" s="98" customFormat="1" x14ac:dyDescent="0.25"/>
    <row r="9937" s="98" customFormat="1" x14ac:dyDescent="0.25"/>
    <row r="9938" s="98" customFormat="1" x14ac:dyDescent="0.25"/>
    <row r="9939" s="98" customFormat="1" x14ac:dyDescent="0.25"/>
    <row r="9940" s="98" customFormat="1" x14ac:dyDescent="0.25"/>
    <row r="9941" s="98" customFormat="1" x14ac:dyDescent="0.25"/>
    <row r="9942" s="98" customFormat="1" x14ac:dyDescent="0.25"/>
    <row r="9943" s="98" customFormat="1" x14ac:dyDescent="0.25"/>
    <row r="9944" s="98" customFormat="1" x14ac:dyDescent="0.25"/>
    <row r="9945" s="98" customFormat="1" x14ac:dyDescent="0.25"/>
    <row r="9946" s="98" customFormat="1" x14ac:dyDescent="0.25"/>
    <row r="9947" s="98" customFormat="1" x14ac:dyDescent="0.25"/>
    <row r="9948" s="98" customFormat="1" x14ac:dyDescent="0.25"/>
    <row r="9949" s="98" customFormat="1" x14ac:dyDescent="0.25"/>
    <row r="9950" s="98" customFormat="1" x14ac:dyDescent="0.25"/>
    <row r="9951" s="98" customFormat="1" x14ac:dyDescent="0.25"/>
    <row r="9952" s="98" customFormat="1" x14ac:dyDescent="0.25"/>
    <row r="9953" s="98" customFormat="1" x14ac:dyDescent="0.25"/>
    <row r="9954" s="98" customFormat="1" x14ac:dyDescent="0.25"/>
    <row r="9955" s="98" customFormat="1" x14ac:dyDescent="0.25"/>
    <row r="9956" s="98" customFormat="1" x14ac:dyDescent="0.25"/>
    <row r="9957" s="98" customFormat="1" x14ac:dyDescent="0.25"/>
    <row r="9958" s="98" customFormat="1" x14ac:dyDescent="0.25"/>
    <row r="9959" s="98" customFormat="1" x14ac:dyDescent="0.25"/>
    <row r="9960" s="98" customFormat="1" x14ac:dyDescent="0.25"/>
    <row r="9961" s="98" customFormat="1" x14ac:dyDescent="0.25"/>
    <row r="9962" s="98" customFormat="1" x14ac:dyDescent="0.25"/>
    <row r="9963" s="98" customFormat="1" x14ac:dyDescent="0.25"/>
    <row r="9964" s="98" customFormat="1" x14ac:dyDescent="0.25"/>
    <row r="9965" s="98" customFormat="1" x14ac:dyDescent="0.25"/>
    <row r="9966" s="98" customFormat="1" x14ac:dyDescent="0.25"/>
    <row r="9967" s="98" customFormat="1" x14ac:dyDescent="0.25"/>
    <row r="9968" s="98" customFormat="1" x14ac:dyDescent="0.25"/>
    <row r="9969" s="98" customFormat="1" x14ac:dyDescent="0.25"/>
    <row r="9970" s="98" customFormat="1" x14ac:dyDescent="0.25"/>
    <row r="9971" s="98" customFormat="1" x14ac:dyDescent="0.25"/>
    <row r="9972" s="98" customFormat="1" x14ac:dyDescent="0.25"/>
    <row r="9973" s="98" customFormat="1" x14ac:dyDescent="0.25"/>
    <row r="9974" s="98" customFormat="1" x14ac:dyDescent="0.25"/>
    <row r="9975" s="98" customFormat="1" x14ac:dyDescent="0.25"/>
    <row r="9976" s="98" customFormat="1" x14ac:dyDescent="0.25"/>
    <row r="9977" s="98" customFormat="1" x14ac:dyDescent="0.25"/>
    <row r="9978" s="98" customFormat="1" x14ac:dyDescent="0.25"/>
    <row r="9979" s="98" customFormat="1" x14ac:dyDescent="0.25"/>
    <row r="9980" s="98" customFormat="1" x14ac:dyDescent="0.25"/>
    <row r="9981" s="98" customFormat="1" x14ac:dyDescent="0.25"/>
    <row r="9982" s="98" customFormat="1" x14ac:dyDescent="0.25"/>
    <row r="9983" s="98" customFormat="1" x14ac:dyDescent="0.25"/>
    <row r="9984" s="98" customFormat="1" x14ac:dyDescent="0.25"/>
    <row r="9985" s="98" customFormat="1" x14ac:dyDescent="0.25"/>
    <row r="9986" s="98" customFormat="1" x14ac:dyDescent="0.25"/>
    <row r="9987" s="98" customFormat="1" x14ac:dyDescent="0.25"/>
    <row r="9988" s="98" customFormat="1" x14ac:dyDescent="0.25"/>
    <row r="9989" s="98" customFormat="1" x14ac:dyDescent="0.25"/>
    <row r="9990" s="98" customFormat="1" x14ac:dyDescent="0.25"/>
    <row r="9991" s="98" customFormat="1" x14ac:dyDescent="0.25"/>
    <row r="9992" s="98" customFormat="1" x14ac:dyDescent="0.25"/>
    <row r="9993" s="98" customFormat="1" x14ac:dyDescent="0.25"/>
    <row r="9994" s="98" customFormat="1" x14ac:dyDescent="0.25"/>
    <row r="9995" s="98" customFormat="1" x14ac:dyDescent="0.25"/>
    <row r="9996" s="98" customFormat="1" x14ac:dyDescent="0.25"/>
    <row r="9997" s="98" customFormat="1" x14ac:dyDescent="0.25"/>
    <row r="9998" s="98" customFormat="1" x14ac:dyDescent="0.25"/>
    <row r="9999" s="98" customFormat="1" x14ac:dyDescent="0.25"/>
    <row r="10000" s="98" customFormat="1" x14ac:dyDescent="0.25"/>
    <row r="10001" s="98" customFormat="1" x14ac:dyDescent="0.25"/>
    <row r="10002" s="98" customFormat="1" x14ac:dyDescent="0.25"/>
    <row r="10003" s="98" customFormat="1" x14ac:dyDescent="0.25"/>
    <row r="10004" s="98" customFormat="1" x14ac:dyDescent="0.25"/>
    <row r="10005" s="98" customFormat="1" x14ac:dyDescent="0.25"/>
    <row r="10006" s="98" customFormat="1" x14ac:dyDescent="0.25"/>
    <row r="10007" s="98" customFormat="1" x14ac:dyDescent="0.25"/>
    <row r="10008" s="98" customFormat="1" x14ac:dyDescent="0.25"/>
    <row r="10009" s="98" customFormat="1" x14ac:dyDescent="0.25"/>
    <row r="10010" s="98" customFormat="1" x14ac:dyDescent="0.25"/>
    <row r="10011" s="98" customFormat="1" x14ac:dyDescent="0.25"/>
    <row r="10012" s="98" customFormat="1" x14ac:dyDescent="0.25"/>
    <row r="10013" s="98" customFormat="1" x14ac:dyDescent="0.25"/>
    <row r="10014" s="98" customFormat="1" x14ac:dyDescent="0.25"/>
    <row r="10015" s="98" customFormat="1" x14ac:dyDescent="0.25"/>
    <row r="10016" s="98" customFormat="1" x14ac:dyDescent="0.25"/>
    <row r="10017" s="98" customFormat="1" x14ac:dyDescent="0.25"/>
    <row r="10018" s="98" customFormat="1" x14ac:dyDescent="0.25"/>
    <row r="10019" s="98" customFormat="1" x14ac:dyDescent="0.25"/>
    <row r="10020" s="98" customFormat="1" x14ac:dyDescent="0.25"/>
    <row r="10021" s="98" customFormat="1" x14ac:dyDescent="0.25"/>
    <row r="10022" s="98" customFormat="1" x14ac:dyDescent="0.25"/>
    <row r="10023" s="98" customFormat="1" x14ac:dyDescent="0.25"/>
    <row r="10024" s="98" customFormat="1" x14ac:dyDescent="0.25"/>
    <row r="10025" s="98" customFormat="1" x14ac:dyDescent="0.25"/>
    <row r="10026" s="98" customFormat="1" x14ac:dyDescent="0.25"/>
    <row r="10027" s="98" customFormat="1" x14ac:dyDescent="0.25"/>
    <row r="10028" s="98" customFormat="1" x14ac:dyDescent="0.25"/>
    <row r="10029" s="98" customFormat="1" x14ac:dyDescent="0.25"/>
    <row r="10030" s="98" customFormat="1" x14ac:dyDescent="0.25"/>
    <row r="10031" s="98" customFormat="1" x14ac:dyDescent="0.25"/>
    <row r="10032" s="98" customFormat="1" x14ac:dyDescent="0.25"/>
    <row r="10033" s="98" customFormat="1" x14ac:dyDescent="0.25"/>
    <row r="10034" s="98" customFormat="1" x14ac:dyDescent="0.25"/>
    <row r="10035" s="98" customFormat="1" x14ac:dyDescent="0.25"/>
    <row r="10036" s="98" customFormat="1" x14ac:dyDescent="0.25"/>
    <row r="10037" s="98" customFormat="1" x14ac:dyDescent="0.25"/>
    <row r="10038" s="98" customFormat="1" x14ac:dyDescent="0.25"/>
    <row r="10039" s="98" customFormat="1" x14ac:dyDescent="0.25"/>
    <row r="10040" s="98" customFormat="1" x14ac:dyDescent="0.25"/>
    <row r="10041" s="98" customFormat="1" x14ac:dyDescent="0.25"/>
    <row r="10042" s="98" customFormat="1" x14ac:dyDescent="0.25"/>
    <row r="10043" s="98" customFormat="1" x14ac:dyDescent="0.25"/>
    <row r="10044" s="98" customFormat="1" x14ac:dyDescent="0.25"/>
    <row r="10045" s="98" customFormat="1" x14ac:dyDescent="0.25"/>
    <row r="10046" s="98" customFormat="1" x14ac:dyDescent="0.25"/>
    <row r="10047" s="98" customFormat="1" x14ac:dyDescent="0.25"/>
    <row r="10048" s="98" customFormat="1" x14ac:dyDescent="0.25"/>
    <row r="10049" s="98" customFormat="1" x14ac:dyDescent="0.25"/>
    <row r="10050" s="98" customFormat="1" x14ac:dyDescent="0.25"/>
    <row r="10051" s="98" customFormat="1" x14ac:dyDescent="0.25"/>
    <row r="10052" s="98" customFormat="1" x14ac:dyDescent="0.25"/>
    <row r="10053" s="98" customFormat="1" x14ac:dyDescent="0.25"/>
    <row r="10054" s="98" customFormat="1" x14ac:dyDescent="0.25"/>
    <row r="10055" s="98" customFormat="1" x14ac:dyDescent="0.25"/>
    <row r="10056" s="98" customFormat="1" x14ac:dyDescent="0.25"/>
    <row r="10057" s="98" customFormat="1" x14ac:dyDescent="0.25"/>
    <row r="10058" s="98" customFormat="1" x14ac:dyDescent="0.25"/>
    <row r="10059" s="98" customFormat="1" x14ac:dyDescent="0.25"/>
    <row r="10060" s="98" customFormat="1" x14ac:dyDescent="0.25"/>
    <row r="10061" s="98" customFormat="1" x14ac:dyDescent="0.25"/>
    <row r="10062" s="98" customFormat="1" x14ac:dyDescent="0.25"/>
    <row r="10063" s="98" customFormat="1" x14ac:dyDescent="0.25"/>
    <row r="10064" s="98" customFormat="1" x14ac:dyDescent="0.25"/>
    <row r="10065" s="98" customFormat="1" x14ac:dyDescent="0.25"/>
    <row r="10066" s="98" customFormat="1" x14ac:dyDescent="0.25"/>
    <row r="10067" s="98" customFormat="1" x14ac:dyDescent="0.25"/>
    <row r="10068" s="98" customFormat="1" x14ac:dyDescent="0.25"/>
    <row r="10069" s="98" customFormat="1" x14ac:dyDescent="0.25"/>
    <row r="10070" s="98" customFormat="1" x14ac:dyDescent="0.25"/>
    <row r="10071" s="98" customFormat="1" x14ac:dyDescent="0.25"/>
    <row r="10072" s="98" customFormat="1" x14ac:dyDescent="0.25"/>
    <row r="10073" s="98" customFormat="1" x14ac:dyDescent="0.25"/>
    <row r="10074" s="98" customFormat="1" x14ac:dyDescent="0.25"/>
    <row r="10075" s="98" customFormat="1" x14ac:dyDescent="0.25"/>
    <row r="10076" s="98" customFormat="1" x14ac:dyDescent="0.25"/>
    <row r="10077" s="98" customFormat="1" x14ac:dyDescent="0.25"/>
    <row r="10078" s="98" customFormat="1" x14ac:dyDescent="0.25"/>
    <row r="10079" s="98" customFormat="1" x14ac:dyDescent="0.25"/>
    <row r="10080" s="98" customFormat="1" x14ac:dyDescent="0.25"/>
    <row r="10081" s="98" customFormat="1" x14ac:dyDescent="0.25"/>
    <row r="10082" s="98" customFormat="1" x14ac:dyDescent="0.25"/>
    <row r="10083" s="98" customFormat="1" x14ac:dyDescent="0.25"/>
    <row r="10084" s="98" customFormat="1" x14ac:dyDescent="0.25"/>
    <row r="10085" s="98" customFormat="1" x14ac:dyDescent="0.25"/>
    <row r="10086" s="98" customFormat="1" x14ac:dyDescent="0.25"/>
    <row r="10087" s="98" customFormat="1" x14ac:dyDescent="0.25"/>
    <row r="10088" s="98" customFormat="1" x14ac:dyDescent="0.25"/>
    <row r="10089" s="98" customFormat="1" x14ac:dyDescent="0.25"/>
    <row r="10090" s="98" customFormat="1" x14ac:dyDescent="0.25"/>
    <row r="10091" s="98" customFormat="1" x14ac:dyDescent="0.25"/>
    <row r="10092" s="98" customFormat="1" x14ac:dyDescent="0.25"/>
    <row r="10093" s="98" customFormat="1" x14ac:dyDescent="0.25"/>
    <row r="10094" s="98" customFormat="1" x14ac:dyDescent="0.25"/>
    <row r="10095" s="98" customFormat="1" x14ac:dyDescent="0.25"/>
    <row r="10096" s="98" customFormat="1" x14ac:dyDescent="0.25"/>
    <row r="10097" s="98" customFormat="1" x14ac:dyDescent="0.25"/>
    <row r="10098" s="98" customFormat="1" x14ac:dyDescent="0.25"/>
    <row r="10099" s="98" customFormat="1" x14ac:dyDescent="0.25"/>
    <row r="10100" s="98" customFormat="1" x14ac:dyDescent="0.25"/>
    <row r="10101" s="98" customFormat="1" x14ac:dyDescent="0.25"/>
    <row r="10102" s="98" customFormat="1" x14ac:dyDescent="0.25"/>
    <row r="10103" s="98" customFormat="1" x14ac:dyDescent="0.25"/>
    <row r="10104" s="98" customFormat="1" x14ac:dyDescent="0.25"/>
    <row r="10105" s="98" customFormat="1" x14ac:dyDescent="0.25"/>
    <row r="10106" s="98" customFormat="1" x14ac:dyDescent="0.25"/>
    <row r="10107" s="98" customFormat="1" x14ac:dyDescent="0.25"/>
    <row r="10108" s="98" customFormat="1" x14ac:dyDescent="0.25"/>
    <row r="10109" s="98" customFormat="1" x14ac:dyDescent="0.25"/>
    <row r="10110" s="98" customFormat="1" x14ac:dyDescent="0.25"/>
    <row r="10111" s="98" customFormat="1" x14ac:dyDescent="0.25"/>
    <row r="10112" s="98" customFormat="1" x14ac:dyDescent="0.25"/>
    <row r="10113" s="98" customFormat="1" x14ac:dyDescent="0.25"/>
    <row r="10114" s="98" customFormat="1" x14ac:dyDescent="0.25"/>
    <row r="10115" s="98" customFormat="1" x14ac:dyDescent="0.25"/>
    <row r="10116" s="98" customFormat="1" x14ac:dyDescent="0.25"/>
    <row r="10117" s="98" customFormat="1" x14ac:dyDescent="0.25"/>
    <row r="10118" s="98" customFormat="1" x14ac:dyDescent="0.25"/>
    <row r="10119" s="98" customFormat="1" x14ac:dyDescent="0.25"/>
    <row r="10120" s="98" customFormat="1" x14ac:dyDescent="0.25"/>
    <row r="10121" s="98" customFormat="1" x14ac:dyDescent="0.25"/>
    <row r="10122" s="98" customFormat="1" x14ac:dyDescent="0.25"/>
    <row r="10123" s="98" customFormat="1" x14ac:dyDescent="0.25"/>
    <row r="10124" s="98" customFormat="1" x14ac:dyDescent="0.25"/>
    <row r="10125" s="98" customFormat="1" x14ac:dyDescent="0.25"/>
    <row r="10126" s="98" customFormat="1" x14ac:dyDescent="0.25"/>
    <row r="10127" s="98" customFormat="1" x14ac:dyDescent="0.25"/>
    <row r="10128" s="98" customFormat="1" x14ac:dyDescent="0.25"/>
    <row r="10129" s="98" customFormat="1" x14ac:dyDescent="0.25"/>
    <row r="10130" s="98" customFormat="1" x14ac:dyDescent="0.25"/>
    <row r="10131" s="98" customFormat="1" x14ac:dyDescent="0.25"/>
    <row r="10132" s="98" customFormat="1" x14ac:dyDescent="0.25"/>
    <row r="10133" s="98" customFormat="1" x14ac:dyDescent="0.25"/>
    <row r="10134" s="98" customFormat="1" x14ac:dyDescent="0.25"/>
    <row r="10135" s="98" customFormat="1" x14ac:dyDescent="0.25"/>
    <row r="10136" s="98" customFormat="1" x14ac:dyDescent="0.25"/>
    <row r="10137" s="98" customFormat="1" x14ac:dyDescent="0.25"/>
    <row r="10138" s="98" customFormat="1" x14ac:dyDescent="0.25"/>
    <row r="10139" s="98" customFormat="1" x14ac:dyDescent="0.25"/>
    <row r="10140" s="98" customFormat="1" x14ac:dyDescent="0.25"/>
    <row r="10141" s="98" customFormat="1" x14ac:dyDescent="0.25"/>
    <row r="10142" s="98" customFormat="1" x14ac:dyDescent="0.25"/>
    <row r="10143" s="98" customFormat="1" x14ac:dyDescent="0.25"/>
    <row r="10144" s="98" customFormat="1" x14ac:dyDescent="0.25"/>
    <row r="10145" s="98" customFormat="1" x14ac:dyDescent="0.25"/>
    <row r="10146" s="98" customFormat="1" x14ac:dyDescent="0.25"/>
    <row r="10147" s="98" customFormat="1" x14ac:dyDescent="0.25"/>
    <row r="10148" s="98" customFormat="1" x14ac:dyDescent="0.25"/>
    <row r="10149" s="98" customFormat="1" x14ac:dyDescent="0.25"/>
    <row r="10150" s="98" customFormat="1" x14ac:dyDescent="0.25"/>
    <row r="10151" s="98" customFormat="1" x14ac:dyDescent="0.25"/>
    <row r="10152" s="98" customFormat="1" x14ac:dyDescent="0.25"/>
    <row r="10153" s="98" customFormat="1" x14ac:dyDescent="0.25"/>
    <row r="10154" s="98" customFormat="1" x14ac:dyDescent="0.25"/>
    <row r="10155" s="98" customFormat="1" x14ac:dyDescent="0.25"/>
    <row r="10156" s="98" customFormat="1" x14ac:dyDescent="0.25"/>
    <row r="10157" s="98" customFormat="1" x14ac:dyDescent="0.25"/>
    <row r="10158" s="98" customFormat="1" x14ac:dyDescent="0.25"/>
    <row r="10159" s="98" customFormat="1" x14ac:dyDescent="0.25"/>
    <row r="10160" s="98" customFormat="1" x14ac:dyDescent="0.25"/>
    <row r="10161" s="98" customFormat="1" x14ac:dyDescent="0.25"/>
    <row r="10162" s="98" customFormat="1" x14ac:dyDescent="0.25"/>
    <row r="10163" s="98" customFormat="1" x14ac:dyDescent="0.25"/>
    <row r="10164" s="98" customFormat="1" x14ac:dyDescent="0.25"/>
    <row r="10165" s="98" customFormat="1" x14ac:dyDescent="0.25"/>
    <row r="10166" s="98" customFormat="1" x14ac:dyDescent="0.25"/>
    <row r="10167" s="98" customFormat="1" x14ac:dyDescent="0.25"/>
    <row r="10168" s="98" customFormat="1" x14ac:dyDescent="0.25"/>
    <row r="10169" s="98" customFormat="1" x14ac:dyDescent="0.25"/>
    <row r="10170" s="98" customFormat="1" x14ac:dyDescent="0.25"/>
    <row r="10171" s="98" customFormat="1" x14ac:dyDescent="0.25"/>
    <row r="10172" s="98" customFormat="1" x14ac:dyDescent="0.25"/>
    <row r="10173" s="98" customFormat="1" x14ac:dyDescent="0.25"/>
    <row r="10174" s="98" customFormat="1" x14ac:dyDescent="0.25"/>
    <row r="10175" s="98" customFormat="1" x14ac:dyDescent="0.25"/>
    <row r="10176" s="98" customFormat="1" x14ac:dyDescent="0.25"/>
    <row r="10177" s="98" customFormat="1" x14ac:dyDescent="0.25"/>
    <row r="10178" s="98" customFormat="1" x14ac:dyDescent="0.25"/>
    <row r="10179" s="98" customFormat="1" x14ac:dyDescent="0.25"/>
    <row r="10180" s="98" customFormat="1" x14ac:dyDescent="0.25"/>
    <row r="10181" s="98" customFormat="1" x14ac:dyDescent="0.25"/>
    <row r="10182" s="98" customFormat="1" x14ac:dyDescent="0.25"/>
    <row r="10183" s="98" customFormat="1" x14ac:dyDescent="0.25"/>
    <row r="10184" s="98" customFormat="1" x14ac:dyDescent="0.25"/>
    <row r="10185" s="98" customFormat="1" x14ac:dyDescent="0.25"/>
    <row r="10186" s="98" customFormat="1" x14ac:dyDescent="0.25"/>
    <row r="10187" s="98" customFormat="1" x14ac:dyDescent="0.25"/>
    <row r="10188" s="98" customFormat="1" x14ac:dyDescent="0.25"/>
    <row r="10189" s="98" customFormat="1" x14ac:dyDescent="0.25"/>
    <row r="10190" s="98" customFormat="1" x14ac:dyDescent="0.25"/>
    <row r="10191" s="98" customFormat="1" x14ac:dyDescent="0.25"/>
    <row r="10192" s="98" customFormat="1" x14ac:dyDescent="0.25"/>
    <row r="10193" s="98" customFormat="1" x14ac:dyDescent="0.25"/>
    <row r="10194" s="98" customFormat="1" x14ac:dyDescent="0.25"/>
    <row r="10195" s="98" customFormat="1" x14ac:dyDescent="0.25"/>
    <row r="10196" s="98" customFormat="1" x14ac:dyDescent="0.25"/>
    <row r="10197" s="98" customFormat="1" x14ac:dyDescent="0.25"/>
    <row r="10198" s="98" customFormat="1" x14ac:dyDescent="0.25"/>
    <row r="10199" s="98" customFormat="1" x14ac:dyDescent="0.25"/>
    <row r="10200" s="98" customFormat="1" x14ac:dyDescent="0.25"/>
    <row r="10201" s="98" customFormat="1" x14ac:dyDescent="0.25"/>
    <row r="10202" s="98" customFormat="1" x14ac:dyDescent="0.25"/>
    <row r="10203" s="98" customFormat="1" x14ac:dyDescent="0.25"/>
    <row r="10204" s="98" customFormat="1" x14ac:dyDescent="0.25"/>
    <row r="10205" s="98" customFormat="1" x14ac:dyDescent="0.25"/>
    <row r="10206" s="98" customFormat="1" x14ac:dyDescent="0.25"/>
    <row r="10207" s="98" customFormat="1" x14ac:dyDescent="0.25"/>
    <row r="10208" s="98" customFormat="1" x14ac:dyDescent="0.25"/>
    <row r="10209" s="98" customFormat="1" x14ac:dyDescent="0.25"/>
    <row r="10210" s="98" customFormat="1" x14ac:dyDescent="0.25"/>
    <row r="10211" s="98" customFormat="1" x14ac:dyDescent="0.25"/>
    <row r="10212" s="98" customFormat="1" x14ac:dyDescent="0.25"/>
    <row r="10213" s="98" customFormat="1" x14ac:dyDescent="0.25"/>
    <row r="10214" s="98" customFormat="1" x14ac:dyDescent="0.25"/>
    <row r="10215" s="98" customFormat="1" x14ac:dyDescent="0.25"/>
    <row r="10216" s="98" customFormat="1" x14ac:dyDescent="0.25"/>
    <row r="10217" s="98" customFormat="1" x14ac:dyDescent="0.25"/>
    <row r="10218" s="98" customFormat="1" x14ac:dyDescent="0.25"/>
    <row r="10219" s="98" customFormat="1" x14ac:dyDescent="0.25"/>
    <row r="10220" s="98" customFormat="1" x14ac:dyDescent="0.25"/>
    <row r="10221" s="98" customFormat="1" x14ac:dyDescent="0.25"/>
    <row r="10222" s="98" customFormat="1" x14ac:dyDescent="0.25"/>
    <row r="10223" s="98" customFormat="1" x14ac:dyDescent="0.25"/>
    <row r="10224" s="98" customFormat="1" x14ac:dyDescent="0.25"/>
    <row r="10225" s="98" customFormat="1" x14ac:dyDescent="0.25"/>
    <row r="10226" s="98" customFormat="1" x14ac:dyDescent="0.25"/>
    <row r="10227" s="98" customFormat="1" x14ac:dyDescent="0.25"/>
    <row r="10228" s="98" customFormat="1" x14ac:dyDescent="0.25"/>
    <row r="10229" s="98" customFormat="1" x14ac:dyDescent="0.25"/>
    <row r="10230" s="98" customFormat="1" x14ac:dyDescent="0.25"/>
    <row r="10231" s="98" customFormat="1" x14ac:dyDescent="0.25"/>
    <row r="10232" s="98" customFormat="1" x14ac:dyDescent="0.25"/>
    <row r="10233" s="98" customFormat="1" x14ac:dyDescent="0.25"/>
    <row r="10234" s="98" customFormat="1" x14ac:dyDescent="0.25"/>
    <row r="10235" s="98" customFormat="1" x14ac:dyDescent="0.25"/>
    <row r="10236" s="98" customFormat="1" x14ac:dyDescent="0.25"/>
    <row r="10237" s="98" customFormat="1" x14ac:dyDescent="0.25"/>
    <row r="10238" s="98" customFormat="1" x14ac:dyDescent="0.25"/>
    <row r="10239" s="98" customFormat="1" x14ac:dyDescent="0.25"/>
    <row r="10240" s="98" customFormat="1" x14ac:dyDescent="0.25"/>
    <row r="10241" s="98" customFormat="1" x14ac:dyDescent="0.25"/>
    <row r="10242" s="98" customFormat="1" x14ac:dyDescent="0.25"/>
    <row r="10243" s="98" customFormat="1" x14ac:dyDescent="0.25"/>
    <row r="10244" s="98" customFormat="1" x14ac:dyDescent="0.25"/>
    <row r="10245" s="98" customFormat="1" x14ac:dyDescent="0.25"/>
    <row r="10246" s="98" customFormat="1" x14ac:dyDescent="0.25"/>
    <row r="10247" s="98" customFormat="1" x14ac:dyDescent="0.25"/>
    <row r="10248" s="98" customFormat="1" x14ac:dyDescent="0.25"/>
    <row r="10249" s="98" customFormat="1" x14ac:dyDescent="0.25"/>
    <row r="10250" s="98" customFormat="1" x14ac:dyDescent="0.25"/>
    <row r="10251" s="98" customFormat="1" x14ac:dyDescent="0.25"/>
    <row r="10252" s="98" customFormat="1" x14ac:dyDescent="0.25"/>
    <row r="10253" s="98" customFormat="1" x14ac:dyDescent="0.25"/>
    <row r="10254" s="98" customFormat="1" x14ac:dyDescent="0.25"/>
    <row r="10255" s="98" customFormat="1" x14ac:dyDescent="0.25"/>
    <row r="10256" s="98" customFormat="1" x14ac:dyDescent="0.25"/>
    <row r="10257" s="98" customFormat="1" x14ac:dyDescent="0.25"/>
    <row r="10258" s="98" customFormat="1" x14ac:dyDescent="0.25"/>
    <row r="10259" s="98" customFormat="1" x14ac:dyDescent="0.25"/>
    <row r="10260" s="98" customFormat="1" x14ac:dyDescent="0.25"/>
    <row r="10261" s="98" customFormat="1" x14ac:dyDescent="0.25"/>
    <row r="10262" s="98" customFormat="1" x14ac:dyDescent="0.25"/>
    <row r="10263" s="98" customFormat="1" x14ac:dyDescent="0.25"/>
    <row r="10264" s="98" customFormat="1" x14ac:dyDescent="0.25"/>
    <row r="10265" s="98" customFormat="1" x14ac:dyDescent="0.25"/>
    <row r="10266" s="98" customFormat="1" x14ac:dyDescent="0.25"/>
    <row r="10267" s="98" customFormat="1" x14ac:dyDescent="0.25"/>
    <row r="10268" s="98" customFormat="1" x14ac:dyDescent="0.25"/>
    <row r="10269" s="98" customFormat="1" x14ac:dyDescent="0.25"/>
    <row r="10270" s="98" customFormat="1" x14ac:dyDescent="0.25"/>
    <row r="10271" s="98" customFormat="1" x14ac:dyDescent="0.25"/>
    <row r="10272" s="98" customFormat="1" x14ac:dyDescent="0.25"/>
    <row r="10273" s="98" customFormat="1" x14ac:dyDescent="0.25"/>
    <row r="10274" s="98" customFormat="1" x14ac:dyDescent="0.25"/>
    <row r="10275" s="98" customFormat="1" x14ac:dyDescent="0.25"/>
    <row r="10276" s="98" customFormat="1" x14ac:dyDescent="0.25"/>
    <row r="10277" s="98" customFormat="1" x14ac:dyDescent="0.25"/>
    <row r="10278" s="98" customFormat="1" x14ac:dyDescent="0.25"/>
    <row r="10279" s="98" customFormat="1" x14ac:dyDescent="0.25"/>
    <row r="10280" s="98" customFormat="1" x14ac:dyDescent="0.25"/>
    <row r="10281" s="98" customFormat="1" x14ac:dyDescent="0.25"/>
    <row r="10282" s="98" customFormat="1" x14ac:dyDescent="0.25"/>
    <row r="10283" s="98" customFormat="1" x14ac:dyDescent="0.25"/>
    <row r="10284" s="98" customFormat="1" x14ac:dyDescent="0.25"/>
    <row r="10285" s="98" customFormat="1" x14ac:dyDescent="0.25"/>
    <row r="10286" s="98" customFormat="1" x14ac:dyDescent="0.25"/>
    <row r="10287" s="98" customFormat="1" x14ac:dyDescent="0.25"/>
    <row r="10288" s="98" customFormat="1" x14ac:dyDescent="0.25"/>
    <row r="10289" s="98" customFormat="1" x14ac:dyDescent="0.25"/>
    <row r="10290" s="98" customFormat="1" x14ac:dyDescent="0.25"/>
    <row r="10291" s="98" customFormat="1" x14ac:dyDescent="0.25"/>
    <row r="10292" s="98" customFormat="1" x14ac:dyDescent="0.25"/>
    <row r="10293" s="98" customFormat="1" x14ac:dyDescent="0.25"/>
    <row r="10294" s="98" customFormat="1" x14ac:dyDescent="0.25"/>
    <row r="10295" s="98" customFormat="1" x14ac:dyDescent="0.25"/>
    <row r="10296" s="98" customFormat="1" x14ac:dyDescent="0.25"/>
    <row r="10297" s="98" customFormat="1" x14ac:dyDescent="0.25"/>
    <row r="10298" s="98" customFormat="1" x14ac:dyDescent="0.25"/>
    <row r="10299" s="98" customFormat="1" x14ac:dyDescent="0.25"/>
    <row r="10300" s="98" customFormat="1" x14ac:dyDescent="0.25"/>
    <row r="10301" s="98" customFormat="1" x14ac:dyDescent="0.25"/>
    <row r="10302" s="98" customFormat="1" x14ac:dyDescent="0.25"/>
    <row r="10303" s="98" customFormat="1" x14ac:dyDescent="0.25"/>
    <row r="10304" s="98" customFormat="1" x14ac:dyDescent="0.25"/>
    <row r="10305" s="98" customFormat="1" x14ac:dyDescent="0.25"/>
    <row r="10306" s="98" customFormat="1" x14ac:dyDescent="0.25"/>
    <row r="10307" s="98" customFormat="1" x14ac:dyDescent="0.25"/>
    <row r="10308" s="98" customFormat="1" x14ac:dyDescent="0.25"/>
    <row r="10309" s="98" customFormat="1" x14ac:dyDescent="0.25"/>
    <row r="10310" s="98" customFormat="1" x14ac:dyDescent="0.25"/>
    <row r="10311" s="98" customFormat="1" x14ac:dyDescent="0.25"/>
    <row r="10312" s="98" customFormat="1" x14ac:dyDescent="0.25"/>
    <row r="10313" s="98" customFormat="1" x14ac:dyDescent="0.25"/>
    <row r="10314" s="98" customFormat="1" x14ac:dyDescent="0.25"/>
    <row r="10315" s="98" customFormat="1" x14ac:dyDescent="0.25"/>
    <row r="10316" s="98" customFormat="1" x14ac:dyDescent="0.25"/>
    <row r="10317" s="98" customFormat="1" x14ac:dyDescent="0.25"/>
    <row r="10318" s="98" customFormat="1" x14ac:dyDescent="0.25"/>
    <row r="10319" s="98" customFormat="1" x14ac:dyDescent="0.25"/>
    <row r="10320" s="98" customFormat="1" x14ac:dyDescent="0.25"/>
    <row r="10321" s="98" customFormat="1" x14ac:dyDescent="0.25"/>
    <row r="10322" s="98" customFormat="1" x14ac:dyDescent="0.25"/>
    <row r="10323" s="98" customFormat="1" x14ac:dyDescent="0.25"/>
    <row r="10324" s="98" customFormat="1" x14ac:dyDescent="0.25"/>
    <row r="10325" s="98" customFormat="1" x14ac:dyDescent="0.25"/>
    <row r="10326" s="98" customFormat="1" x14ac:dyDescent="0.25"/>
    <row r="10327" s="98" customFormat="1" x14ac:dyDescent="0.25"/>
    <row r="10328" s="98" customFormat="1" x14ac:dyDescent="0.25"/>
    <row r="10329" s="98" customFormat="1" x14ac:dyDescent="0.25"/>
    <row r="10330" s="98" customFormat="1" x14ac:dyDescent="0.25"/>
    <row r="10331" s="98" customFormat="1" x14ac:dyDescent="0.25"/>
    <row r="10332" s="98" customFormat="1" x14ac:dyDescent="0.25"/>
    <row r="10333" s="98" customFormat="1" x14ac:dyDescent="0.25"/>
    <row r="10334" s="98" customFormat="1" x14ac:dyDescent="0.25"/>
    <row r="10335" s="98" customFormat="1" x14ac:dyDescent="0.25"/>
    <row r="10336" s="98" customFormat="1" x14ac:dyDescent="0.25"/>
    <row r="10337" s="98" customFormat="1" x14ac:dyDescent="0.25"/>
    <row r="10338" s="98" customFormat="1" x14ac:dyDescent="0.25"/>
    <row r="10339" s="98" customFormat="1" x14ac:dyDescent="0.25"/>
    <row r="10340" s="98" customFormat="1" x14ac:dyDescent="0.25"/>
    <row r="10341" s="98" customFormat="1" x14ac:dyDescent="0.25"/>
    <row r="10342" s="98" customFormat="1" x14ac:dyDescent="0.25"/>
    <row r="10343" s="98" customFormat="1" x14ac:dyDescent="0.25"/>
    <row r="10344" s="98" customFormat="1" x14ac:dyDescent="0.25"/>
    <row r="10345" s="98" customFormat="1" x14ac:dyDescent="0.25"/>
    <row r="10346" s="98" customFormat="1" x14ac:dyDescent="0.25"/>
    <row r="10347" s="98" customFormat="1" x14ac:dyDescent="0.25"/>
    <row r="10348" s="98" customFormat="1" x14ac:dyDescent="0.25"/>
    <row r="10349" s="98" customFormat="1" x14ac:dyDescent="0.25"/>
    <row r="10350" s="98" customFormat="1" x14ac:dyDescent="0.25"/>
    <row r="10351" s="98" customFormat="1" x14ac:dyDescent="0.25"/>
    <row r="10352" s="98" customFormat="1" x14ac:dyDescent="0.25"/>
    <row r="10353" s="98" customFormat="1" x14ac:dyDescent="0.25"/>
    <row r="10354" s="98" customFormat="1" x14ac:dyDescent="0.25"/>
    <row r="10355" s="98" customFormat="1" x14ac:dyDescent="0.25"/>
    <row r="10356" s="98" customFormat="1" x14ac:dyDescent="0.25"/>
    <row r="10357" s="98" customFormat="1" x14ac:dyDescent="0.25"/>
    <row r="10358" s="98" customFormat="1" x14ac:dyDescent="0.25"/>
    <row r="10359" s="98" customFormat="1" x14ac:dyDescent="0.25"/>
    <row r="10360" s="98" customFormat="1" x14ac:dyDescent="0.25"/>
    <row r="10361" s="98" customFormat="1" x14ac:dyDescent="0.25"/>
    <row r="10362" s="98" customFormat="1" x14ac:dyDescent="0.25"/>
    <row r="10363" s="98" customFormat="1" x14ac:dyDescent="0.25"/>
    <row r="10364" s="98" customFormat="1" x14ac:dyDescent="0.25"/>
    <row r="10365" s="98" customFormat="1" x14ac:dyDescent="0.25"/>
    <row r="10366" s="98" customFormat="1" x14ac:dyDescent="0.25"/>
    <row r="10367" s="98" customFormat="1" x14ac:dyDescent="0.25"/>
    <row r="10368" s="98" customFormat="1" x14ac:dyDescent="0.25"/>
    <row r="10369" s="98" customFormat="1" x14ac:dyDescent="0.25"/>
    <row r="10370" s="98" customFormat="1" x14ac:dyDescent="0.25"/>
    <row r="10371" s="98" customFormat="1" x14ac:dyDescent="0.25"/>
    <row r="10372" s="98" customFormat="1" x14ac:dyDescent="0.25"/>
    <row r="10373" s="98" customFormat="1" x14ac:dyDescent="0.25"/>
    <row r="10374" s="98" customFormat="1" x14ac:dyDescent="0.25"/>
    <row r="10375" s="98" customFormat="1" x14ac:dyDescent="0.25"/>
    <row r="10376" s="98" customFormat="1" x14ac:dyDescent="0.25"/>
    <row r="10377" s="98" customFormat="1" x14ac:dyDescent="0.25"/>
    <row r="10378" s="98" customFormat="1" x14ac:dyDescent="0.25"/>
    <row r="10379" s="98" customFormat="1" x14ac:dyDescent="0.25"/>
    <row r="10380" s="98" customFormat="1" x14ac:dyDescent="0.25"/>
    <row r="10381" s="98" customFormat="1" x14ac:dyDescent="0.25"/>
    <row r="10382" s="98" customFormat="1" x14ac:dyDescent="0.25"/>
    <row r="10383" s="98" customFormat="1" x14ac:dyDescent="0.25"/>
    <row r="10384" s="98" customFormat="1" x14ac:dyDescent="0.25"/>
    <row r="10385" s="98" customFormat="1" x14ac:dyDescent="0.25"/>
    <row r="10386" s="98" customFormat="1" x14ac:dyDescent="0.25"/>
    <row r="10387" s="98" customFormat="1" x14ac:dyDescent="0.25"/>
    <row r="10388" s="98" customFormat="1" x14ac:dyDescent="0.25"/>
    <row r="10389" s="98" customFormat="1" x14ac:dyDescent="0.25"/>
    <row r="10390" s="98" customFormat="1" x14ac:dyDescent="0.25"/>
    <row r="10391" s="98" customFormat="1" x14ac:dyDescent="0.25"/>
    <row r="10392" s="98" customFormat="1" x14ac:dyDescent="0.25"/>
    <row r="10393" s="98" customFormat="1" x14ac:dyDescent="0.25"/>
    <row r="10394" s="98" customFormat="1" x14ac:dyDescent="0.25"/>
    <row r="10395" s="98" customFormat="1" x14ac:dyDescent="0.25"/>
    <row r="10396" s="98" customFormat="1" x14ac:dyDescent="0.25"/>
    <row r="10397" s="98" customFormat="1" x14ac:dyDescent="0.25"/>
    <row r="10398" s="98" customFormat="1" x14ac:dyDescent="0.25"/>
    <row r="10399" s="98" customFormat="1" x14ac:dyDescent="0.25"/>
    <row r="10400" s="98" customFormat="1" x14ac:dyDescent="0.25"/>
    <row r="10401" s="98" customFormat="1" x14ac:dyDescent="0.25"/>
    <row r="10402" s="98" customFormat="1" x14ac:dyDescent="0.25"/>
    <row r="10403" s="98" customFormat="1" x14ac:dyDescent="0.25"/>
    <row r="10404" s="98" customFormat="1" x14ac:dyDescent="0.25"/>
    <row r="10405" s="98" customFormat="1" x14ac:dyDescent="0.25"/>
    <row r="10406" s="98" customFormat="1" x14ac:dyDescent="0.25"/>
    <row r="10407" s="98" customFormat="1" x14ac:dyDescent="0.25"/>
    <row r="10408" s="98" customFormat="1" x14ac:dyDescent="0.25"/>
    <row r="10409" s="98" customFormat="1" x14ac:dyDescent="0.25"/>
    <row r="10410" s="98" customFormat="1" x14ac:dyDescent="0.25"/>
    <row r="10411" s="98" customFormat="1" x14ac:dyDescent="0.25"/>
    <row r="10412" s="98" customFormat="1" x14ac:dyDescent="0.25"/>
    <row r="10413" s="98" customFormat="1" x14ac:dyDescent="0.25"/>
    <row r="10414" s="98" customFormat="1" x14ac:dyDescent="0.25"/>
    <row r="10415" s="98" customFormat="1" x14ac:dyDescent="0.25"/>
    <row r="10416" s="98" customFormat="1" x14ac:dyDescent="0.25"/>
    <row r="10417" s="98" customFormat="1" x14ac:dyDescent="0.25"/>
    <row r="10418" s="98" customFormat="1" x14ac:dyDescent="0.25"/>
    <row r="10419" s="98" customFormat="1" x14ac:dyDescent="0.25"/>
    <row r="10420" s="98" customFormat="1" x14ac:dyDescent="0.25"/>
    <row r="10421" s="98" customFormat="1" x14ac:dyDescent="0.25"/>
    <row r="10422" s="98" customFormat="1" x14ac:dyDescent="0.25"/>
    <row r="10423" s="98" customFormat="1" x14ac:dyDescent="0.25"/>
    <row r="10424" s="98" customFormat="1" x14ac:dyDescent="0.25"/>
    <row r="10425" s="98" customFormat="1" x14ac:dyDescent="0.25"/>
    <row r="10426" s="98" customFormat="1" x14ac:dyDescent="0.25"/>
    <row r="10427" s="98" customFormat="1" x14ac:dyDescent="0.25"/>
    <row r="10428" s="98" customFormat="1" x14ac:dyDescent="0.25"/>
    <row r="10429" s="98" customFormat="1" x14ac:dyDescent="0.25"/>
    <row r="10430" s="98" customFormat="1" x14ac:dyDescent="0.25"/>
    <row r="10431" s="98" customFormat="1" x14ac:dyDescent="0.25"/>
    <row r="10432" s="98" customFormat="1" x14ac:dyDescent="0.25"/>
    <row r="10433" s="98" customFormat="1" x14ac:dyDescent="0.25"/>
    <row r="10434" s="98" customFormat="1" x14ac:dyDescent="0.25"/>
    <row r="10435" s="98" customFormat="1" x14ac:dyDescent="0.25"/>
    <row r="10436" s="98" customFormat="1" x14ac:dyDescent="0.25"/>
    <row r="10437" s="98" customFormat="1" x14ac:dyDescent="0.25"/>
    <row r="10438" s="98" customFormat="1" x14ac:dyDescent="0.25"/>
    <row r="10439" s="98" customFormat="1" x14ac:dyDescent="0.25"/>
    <row r="10440" s="98" customFormat="1" x14ac:dyDescent="0.25"/>
    <row r="10441" s="98" customFormat="1" x14ac:dyDescent="0.25"/>
    <row r="10442" s="98" customFormat="1" x14ac:dyDescent="0.25"/>
    <row r="10443" s="98" customFormat="1" x14ac:dyDescent="0.25"/>
    <row r="10444" s="98" customFormat="1" x14ac:dyDescent="0.25"/>
    <row r="10445" s="98" customFormat="1" x14ac:dyDescent="0.25"/>
    <row r="10446" s="98" customFormat="1" x14ac:dyDescent="0.25"/>
    <row r="10447" s="98" customFormat="1" x14ac:dyDescent="0.25"/>
    <row r="10448" s="98" customFormat="1" x14ac:dyDescent="0.25"/>
    <row r="10449" s="98" customFormat="1" x14ac:dyDescent="0.25"/>
    <row r="10450" s="98" customFormat="1" x14ac:dyDescent="0.25"/>
    <row r="10451" s="98" customFormat="1" x14ac:dyDescent="0.25"/>
    <row r="10452" s="98" customFormat="1" x14ac:dyDescent="0.25"/>
    <row r="10453" s="98" customFormat="1" x14ac:dyDescent="0.25"/>
    <row r="10454" s="98" customFormat="1" x14ac:dyDescent="0.25"/>
    <row r="10455" s="98" customFormat="1" x14ac:dyDescent="0.25"/>
    <row r="10456" s="98" customFormat="1" x14ac:dyDescent="0.25"/>
    <row r="10457" s="98" customFormat="1" x14ac:dyDescent="0.25"/>
    <row r="10458" s="98" customFormat="1" x14ac:dyDescent="0.25"/>
    <row r="10459" s="98" customFormat="1" x14ac:dyDescent="0.25"/>
    <row r="10460" s="98" customFormat="1" x14ac:dyDescent="0.25"/>
    <row r="10461" s="98" customFormat="1" x14ac:dyDescent="0.25"/>
    <row r="10462" s="98" customFormat="1" x14ac:dyDescent="0.25"/>
    <row r="10463" s="98" customFormat="1" x14ac:dyDescent="0.25"/>
    <row r="10464" s="98" customFormat="1" x14ac:dyDescent="0.25"/>
    <row r="10465" s="98" customFormat="1" x14ac:dyDescent="0.25"/>
    <row r="10466" s="98" customFormat="1" x14ac:dyDescent="0.25"/>
    <row r="10467" s="98" customFormat="1" x14ac:dyDescent="0.25"/>
    <row r="10468" s="98" customFormat="1" x14ac:dyDescent="0.25"/>
    <row r="10469" s="98" customFormat="1" x14ac:dyDescent="0.25"/>
    <row r="10470" s="98" customFormat="1" x14ac:dyDescent="0.25"/>
    <row r="10471" s="98" customFormat="1" x14ac:dyDescent="0.25"/>
    <row r="10472" s="98" customFormat="1" x14ac:dyDescent="0.25"/>
    <row r="10473" s="98" customFormat="1" x14ac:dyDescent="0.25"/>
    <row r="10474" s="98" customFormat="1" x14ac:dyDescent="0.25"/>
    <row r="10475" s="98" customFormat="1" x14ac:dyDescent="0.25"/>
    <row r="10476" s="98" customFormat="1" x14ac:dyDescent="0.25"/>
    <row r="10477" s="98" customFormat="1" x14ac:dyDescent="0.25"/>
    <row r="10478" s="98" customFormat="1" x14ac:dyDescent="0.25"/>
    <row r="10479" s="98" customFormat="1" x14ac:dyDescent="0.25"/>
    <row r="10480" s="98" customFormat="1" x14ac:dyDescent="0.25"/>
    <row r="10481" s="98" customFormat="1" x14ac:dyDescent="0.25"/>
    <row r="10482" s="98" customFormat="1" x14ac:dyDescent="0.25"/>
    <row r="10483" s="98" customFormat="1" x14ac:dyDescent="0.25"/>
    <row r="10484" s="98" customFormat="1" x14ac:dyDescent="0.25"/>
    <row r="10485" s="98" customFormat="1" x14ac:dyDescent="0.25"/>
    <row r="10486" s="98" customFormat="1" x14ac:dyDescent="0.25"/>
    <row r="10487" s="98" customFormat="1" x14ac:dyDescent="0.25"/>
    <row r="10488" s="98" customFormat="1" x14ac:dyDescent="0.25"/>
    <row r="10489" s="98" customFormat="1" x14ac:dyDescent="0.25"/>
    <row r="10490" s="98" customFormat="1" x14ac:dyDescent="0.25"/>
    <row r="10491" s="98" customFormat="1" x14ac:dyDescent="0.25"/>
    <row r="10492" s="98" customFormat="1" x14ac:dyDescent="0.25"/>
    <row r="10493" s="98" customFormat="1" x14ac:dyDescent="0.25"/>
    <row r="10494" s="98" customFormat="1" x14ac:dyDescent="0.25"/>
    <row r="10495" s="98" customFormat="1" x14ac:dyDescent="0.25"/>
    <row r="10496" s="98" customFormat="1" x14ac:dyDescent="0.25"/>
    <row r="10497" s="98" customFormat="1" x14ac:dyDescent="0.25"/>
    <row r="10498" s="98" customFormat="1" x14ac:dyDescent="0.25"/>
    <row r="10499" s="98" customFormat="1" x14ac:dyDescent="0.25"/>
    <row r="10500" s="98" customFormat="1" x14ac:dyDescent="0.25"/>
    <row r="10501" s="98" customFormat="1" x14ac:dyDescent="0.25"/>
    <row r="10502" s="98" customFormat="1" x14ac:dyDescent="0.25"/>
    <row r="10503" s="98" customFormat="1" x14ac:dyDescent="0.25"/>
    <row r="10504" s="98" customFormat="1" x14ac:dyDescent="0.25"/>
    <row r="10505" s="98" customFormat="1" x14ac:dyDescent="0.25"/>
    <row r="10506" s="98" customFormat="1" x14ac:dyDescent="0.25"/>
    <row r="10507" s="98" customFormat="1" x14ac:dyDescent="0.25"/>
    <row r="10508" s="98" customFormat="1" x14ac:dyDescent="0.25"/>
    <row r="10509" s="98" customFormat="1" x14ac:dyDescent="0.25"/>
    <row r="10510" s="98" customFormat="1" x14ac:dyDescent="0.25"/>
    <row r="10511" s="98" customFormat="1" x14ac:dyDescent="0.25"/>
    <row r="10512" s="98" customFormat="1" x14ac:dyDescent="0.25"/>
    <row r="10513" s="98" customFormat="1" x14ac:dyDescent="0.25"/>
    <row r="10514" s="98" customFormat="1" x14ac:dyDescent="0.25"/>
    <row r="10515" s="98" customFormat="1" x14ac:dyDescent="0.25"/>
    <row r="10516" s="98" customFormat="1" x14ac:dyDescent="0.25"/>
    <row r="10517" s="98" customFormat="1" x14ac:dyDescent="0.25"/>
    <row r="10518" s="98" customFormat="1" x14ac:dyDescent="0.25"/>
    <row r="10519" s="98" customFormat="1" x14ac:dyDescent="0.25"/>
    <row r="10520" s="98" customFormat="1" x14ac:dyDescent="0.25"/>
    <row r="10521" s="98" customFormat="1" x14ac:dyDescent="0.25"/>
    <row r="10522" s="98" customFormat="1" x14ac:dyDescent="0.25"/>
    <row r="10523" s="98" customFormat="1" x14ac:dyDescent="0.25"/>
    <row r="10524" s="98" customFormat="1" x14ac:dyDescent="0.25"/>
    <row r="10525" s="98" customFormat="1" x14ac:dyDescent="0.25"/>
    <row r="10526" s="98" customFormat="1" x14ac:dyDescent="0.25"/>
    <row r="10527" s="98" customFormat="1" x14ac:dyDescent="0.25"/>
    <row r="10528" s="98" customFormat="1" x14ac:dyDescent="0.25"/>
    <row r="10529" s="98" customFormat="1" x14ac:dyDescent="0.25"/>
    <row r="10530" s="98" customFormat="1" x14ac:dyDescent="0.25"/>
    <row r="10531" s="98" customFormat="1" x14ac:dyDescent="0.25"/>
    <row r="10532" s="98" customFormat="1" x14ac:dyDescent="0.25"/>
    <row r="10533" s="98" customFormat="1" x14ac:dyDescent="0.25"/>
    <row r="10534" s="98" customFormat="1" x14ac:dyDescent="0.25"/>
    <row r="10535" s="98" customFormat="1" x14ac:dyDescent="0.25"/>
    <row r="10536" s="98" customFormat="1" x14ac:dyDescent="0.25"/>
    <row r="10537" s="98" customFormat="1" x14ac:dyDescent="0.25"/>
    <row r="10538" s="98" customFormat="1" x14ac:dyDescent="0.25"/>
    <row r="10539" s="98" customFormat="1" x14ac:dyDescent="0.25"/>
    <row r="10540" s="98" customFormat="1" x14ac:dyDescent="0.25"/>
    <row r="10541" s="98" customFormat="1" x14ac:dyDescent="0.25"/>
    <row r="10542" s="98" customFormat="1" x14ac:dyDescent="0.25"/>
    <row r="10543" s="98" customFormat="1" x14ac:dyDescent="0.25"/>
    <row r="10544" s="98" customFormat="1" x14ac:dyDescent="0.25"/>
    <row r="10545" s="98" customFormat="1" x14ac:dyDescent="0.25"/>
    <row r="10546" s="98" customFormat="1" x14ac:dyDescent="0.25"/>
    <row r="10547" s="98" customFormat="1" x14ac:dyDescent="0.25"/>
    <row r="10548" s="98" customFormat="1" x14ac:dyDescent="0.25"/>
    <row r="10549" s="98" customFormat="1" x14ac:dyDescent="0.25"/>
    <row r="10550" s="98" customFormat="1" x14ac:dyDescent="0.25"/>
    <row r="10551" s="98" customFormat="1" x14ac:dyDescent="0.25"/>
    <row r="10552" s="98" customFormat="1" x14ac:dyDescent="0.25"/>
    <row r="10553" s="98" customFormat="1" x14ac:dyDescent="0.25"/>
    <row r="10554" s="98" customFormat="1" x14ac:dyDescent="0.25"/>
    <row r="10555" s="98" customFormat="1" x14ac:dyDescent="0.25"/>
    <row r="10556" s="98" customFormat="1" x14ac:dyDescent="0.25"/>
    <row r="10557" s="98" customFormat="1" x14ac:dyDescent="0.25"/>
    <row r="10558" s="98" customFormat="1" x14ac:dyDescent="0.25"/>
    <row r="10559" s="98" customFormat="1" x14ac:dyDescent="0.25"/>
    <row r="10560" s="98" customFormat="1" x14ac:dyDescent="0.25"/>
    <row r="10561" s="98" customFormat="1" x14ac:dyDescent="0.25"/>
    <row r="10562" s="98" customFormat="1" x14ac:dyDescent="0.25"/>
    <row r="10563" s="98" customFormat="1" x14ac:dyDescent="0.25"/>
    <row r="10564" s="98" customFormat="1" x14ac:dyDescent="0.25"/>
    <row r="10565" s="98" customFormat="1" x14ac:dyDescent="0.25"/>
    <row r="10566" s="98" customFormat="1" x14ac:dyDescent="0.25"/>
    <row r="10567" s="98" customFormat="1" x14ac:dyDescent="0.25"/>
    <row r="10568" s="98" customFormat="1" x14ac:dyDescent="0.25"/>
    <row r="10569" s="98" customFormat="1" x14ac:dyDescent="0.25"/>
    <row r="10570" s="98" customFormat="1" x14ac:dyDescent="0.25"/>
    <row r="10571" s="98" customFormat="1" x14ac:dyDescent="0.25"/>
    <row r="10572" s="98" customFormat="1" x14ac:dyDescent="0.25"/>
    <row r="10573" s="98" customFormat="1" x14ac:dyDescent="0.25"/>
    <row r="10574" s="98" customFormat="1" x14ac:dyDescent="0.25"/>
    <row r="10575" s="98" customFormat="1" x14ac:dyDescent="0.25"/>
    <row r="10576" s="98" customFormat="1" x14ac:dyDescent="0.25"/>
    <row r="10577" s="98" customFormat="1" x14ac:dyDescent="0.25"/>
    <row r="10578" s="98" customFormat="1" x14ac:dyDescent="0.25"/>
    <row r="10579" s="98" customFormat="1" x14ac:dyDescent="0.25"/>
    <row r="10580" s="98" customFormat="1" x14ac:dyDescent="0.25"/>
    <row r="10581" s="98" customFormat="1" x14ac:dyDescent="0.25"/>
    <row r="10582" s="98" customFormat="1" x14ac:dyDescent="0.25"/>
    <row r="10583" s="98" customFormat="1" x14ac:dyDescent="0.25"/>
    <row r="10584" s="98" customFormat="1" x14ac:dyDescent="0.25"/>
    <row r="10585" s="98" customFormat="1" x14ac:dyDescent="0.25"/>
    <row r="10586" s="98" customFormat="1" x14ac:dyDescent="0.25"/>
    <row r="10587" s="98" customFormat="1" x14ac:dyDescent="0.25"/>
    <row r="10588" s="98" customFormat="1" x14ac:dyDescent="0.25"/>
    <row r="10589" s="98" customFormat="1" x14ac:dyDescent="0.25"/>
    <row r="10590" s="98" customFormat="1" x14ac:dyDescent="0.25"/>
    <row r="10591" s="98" customFormat="1" x14ac:dyDescent="0.25"/>
    <row r="10592" s="98" customFormat="1" x14ac:dyDescent="0.25"/>
    <row r="10593" s="98" customFormat="1" x14ac:dyDescent="0.25"/>
    <row r="10594" s="98" customFormat="1" x14ac:dyDescent="0.25"/>
    <row r="10595" s="98" customFormat="1" x14ac:dyDescent="0.25"/>
    <row r="10596" s="98" customFormat="1" x14ac:dyDescent="0.25"/>
    <row r="10597" s="98" customFormat="1" x14ac:dyDescent="0.25"/>
    <row r="10598" s="98" customFormat="1" x14ac:dyDescent="0.25"/>
    <row r="10599" s="98" customFormat="1" x14ac:dyDescent="0.25"/>
    <row r="10600" s="98" customFormat="1" x14ac:dyDescent="0.25"/>
    <row r="10601" s="98" customFormat="1" x14ac:dyDescent="0.25"/>
    <row r="10602" s="98" customFormat="1" x14ac:dyDescent="0.25"/>
    <row r="10603" s="98" customFormat="1" x14ac:dyDescent="0.25"/>
    <row r="10604" s="98" customFormat="1" x14ac:dyDescent="0.25"/>
    <row r="10605" s="98" customFormat="1" x14ac:dyDescent="0.25"/>
    <row r="10606" s="98" customFormat="1" x14ac:dyDescent="0.25"/>
    <row r="10607" s="98" customFormat="1" x14ac:dyDescent="0.25"/>
    <row r="10608" s="98" customFormat="1" x14ac:dyDescent="0.25"/>
    <row r="10609" s="98" customFormat="1" x14ac:dyDescent="0.25"/>
    <row r="10610" s="98" customFormat="1" x14ac:dyDescent="0.25"/>
    <row r="10611" s="98" customFormat="1" x14ac:dyDescent="0.25"/>
    <row r="10612" s="98" customFormat="1" x14ac:dyDescent="0.25"/>
    <row r="10613" s="98" customFormat="1" x14ac:dyDescent="0.25"/>
    <row r="10614" s="98" customFormat="1" x14ac:dyDescent="0.25"/>
    <row r="10615" s="98" customFormat="1" x14ac:dyDescent="0.25"/>
    <row r="10616" s="98" customFormat="1" x14ac:dyDescent="0.25"/>
    <row r="10617" s="98" customFormat="1" x14ac:dyDescent="0.25"/>
    <row r="10618" s="98" customFormat="1" x14ac:dyDescent="0.25"/>
    <row r="10619" s="98" customFormat="1" x14ac:dyDescent="0.25"/>
    <row r="10620" s="98" customFormat="1" x14ac:dyDescent="0.25"/>
    <row r="10621" s="98" customFormat="1" x14ac:dyDescent="0.25"/>
    <row r="10622" s="98" customFormat="1" x14ac:dyDescent="0.25"/>
    <row r="10623" s="98" customFormat="1" x14ac:dyDescent="0.25"/>
    <row r="10624" s="98" customFormat="1" x14ac:dyDescent="0.25"/>
    <row r="10625" s="98" customFormat="1" x14ac:dyDescent="0.25"/>
    <row r="10626" s="98" customFormat="1" x14ac:dyDescent="0.25"/>
    <row r="10627" s="98" customFormat="1" x14ac:dyDescent="0.25"/>
    <row r="10628" s="98" customFormat="1" x14ac:dyDescent="0.25"/>
    <row r="10629" s="98" customFormat="1" x14ac:dyDescent="0.25"/>
    <row r="10630" s="98" customFormat="1" x14ac:dyDescent="0.25"/>
    <row r="10631" s="98" customFormat="1" x14ac:dyDescent="0.25"/>
    <row r="10632" s="98" customFormat="1" x14ac:dyDescent="0.25"/>
    <row r="10633" s="98" customFormat="1" x14ac:dyDescent="0.25"/>
    <row r="10634" s="98" customFormat="1" x14ac:dyDescent="0.25"/>
    <row r="10635" s="98" customFormat="1" x14ac:dyDescent="0.25"/>
    <row r="10636" s="98" customFormat="1" x14ac:dyDescent="0.25"/>
    <row r="10637" s="98" customFormat="1" x14ac:dyDescent="0.25"/>
    <row r="10638" s="98" customFormat="1" x14ac:dyDescent="0.25"/>
    <row r="10639" s="98" customFormat="1" x14ac:dyDescent="0.25"/>
    <row r="10640" s="98" customFormat="1" x14ac:dyDescent="0.25"/>
    <row r="10641" s="98" customFormat="1" x14ac:dyDescent="0.25"/>
    <row r="10642" s="98" customFormat="1" x14ac:dyDescent="0.25"/>
    <row r="10643" s="98" customFormat="1" x14ac:dyDescent="0.25"/>
    <row r="10644" s="98" customFormat="1" x14ac:dyDescent="0.25"/>
    <row r="10645" s="98" customFormat="1" x14ac:dyDescent="0.25"/>
    <row r="10646" s="98" customFormat="1" x14ac:dyDescent="0.25"/>
    <row r="10647" s="98" customFormat="1" x14ac:dyDescent="0.25"/>
    <row r="10648" s="98" customFormat="1" x14ac:dyDescent="0.25"/>
    <row r="10649" s="98" customFormat="1" x14ac:dyDescent="0.25"/>
    <row r="10650" s="98" customFormat="1" x14ac:dyDescent="0.25"/>
    <row r="10651" s="98" customFormat="1" x14ac:dyDescent="0.25"/>
    <row r="10652" s="98" customFormat="1" x14ac:dyDescent="0.25"/>
    <row r="10653" s="98" customFormat="1" x14ac:dyDescent="0.25"/>
    <row r="10654" s="98" customFormat="1" x14ac:dyDescent="0.25"/>
    <row r="10655" s="98" customFormat="1" x14ac:dyDescent="0.25"/>
    <row r="10656" s="98" customFormat="1" x14ac:dyDescent="0.25"/>
    <row r="10657" s="98" customFormat="1" x14ac:dyDescent="0.25"/>
    <row r="10658" s="98" customFormat="1" x14ac:dyDescent="0.25"/>
    <row r="10659" s="98" customFormat="1" x14ac:dyDescent="0.25"/>
    <row r="10660" s="98" customFormat="1" x14ac:dyDescent="0.25"/>
    <row r="10661" s="98" customFormat="1" x14ac:dyDescent="0.25"/>
    <row r="10662" s="98" customFormat="1" x14ac:dyDescent="0.25"/>
    <row r="10663" s="98" customFormat="1" x14ac:dyDescent="0.25"/>
    <row r="10664" s="98" customFormat="1" x14ac:dyDescent="0.25"/>
    <row r="10665" s="98" customFormat="1" x14ac:dyDescent="0.25"/>
    <row r="10666" s="98" customFormat="1" x14ac:dyDescent="0.25"/>
    <row r="10667" s="98" customFormat="1" x14ac:dyDescent="0.25"/>
    <row r="10668" s="98" customFormat="1" x14ac:dyDescent="0.25"/>
    <row r="10669" s="98" customFormat="1" x14ac:dyDescent="0.25"/>
    <row r="10670" s="98" customFormat="1" x14ac:dyDescent="0.25"/>
    <row r="10671" s="98" customFormat="1" x14ac:dyDescent="0.25"/>
    <row r="10672" s="98" customFormat="1" x14ac:dyDescent="0.25"/>
    <row r="10673" s="98" customFormat="1" x14ac:dyDescent="0.25"/>
    <row r="10674" s="98" customFormat="1" x14ac:dyDescent="0.25"/>
    <row r="10675" s="98" customFormat="1" x14ac:dyDescent="0.25"/>
    <row r="10676" s="98" customFormat="1" x14ac:dyDescent="0.25"/>
    <row r="10677" s="98" customFormat="1" x14ac:dyDescent="0.25"/>
    <row r="10678" s="98" customFormat="1" x14ac:dyDescent="0.25"/>
    <row r="10679" s="98" customFormat="1" x14ac:dyDescent="0.25"/>
    <row r="10680" s="98" customFormat="1" x14ac:dyDescent="0.25"/>
    <row r="10681" s="98" customFormat="1" x14ac:dyDescent="0.25"/>
    <row r="10682" s="98" customFormat="1" x14ac:dyDescent="0.25"/>
    <row r="10683" s="98" customFormat="1" x14ac:dyDescent="0.25"/>
    <row r="10684" s="98" customFormat="1" x14ac:dyDescent="0.25"/>
    <row r="10685" s="98" customFormat="1" x14ac:dyDescent="0.25"/>
    <row r="10686" s="98" customFormat="1" x14ac:dyDescent="0.25"/>
    <row r="10687" s="98" customFormat="1" x14ac:dyDescent="0.25"/>
    <row r="10688" s="98" customFormat="1" x14ac:dyDescent="0.25"/>
    <row r="10689" s="98" customFormat="1" x14ac:dyDescent="0.25"/>
    <row r="10690" s="98" customFormat="1" x14ac:dyDescent="0.25"/>
    <row r="10691" s="98" customFormat="1" x14ac:dyDescent="0.25"/>
    <row r="10692" s="98" customFormat="1" x14ac:dyDescent="0.25"/>
    <row r="10693" s="98" customFormat="1" x14ac:dyDescent="0.25"/>
    <row r="10694" s="98" customFormat="1" x14ac:dyDescent="0.25"/>
    <row r="10695" s="98" customFormat="1" x14ac:dyDescent="0.25"/>
    <row r="10696" s="98" customFormat="1" x14ac:dyDescent="0.25"/>
    <row r="10697" s="98" customFormat="1" x14ac:dyDescent="0.25"/>
    <row r="10698" s="98" customFormat="1" x14ac:dyDescent="0.25"/>
    <row r="10699" s="98" customFormat="1" x14ac:dyDescent="0.25"/>
    <row r="10700" s="98" customFormat="1" x14ac:dyDescent="0.25"/>
    <row r="10701" s="98" customFormat="1" x14ac:dyDescent="0.25"/>
    <row r="10702" s="98" customFormat="1" x14ac:dyDescent="0.25"/>
    <row r="10703" s="98" customFormat="1" x14ac:dyDescent="0.25"/>
    <row r="10704" s="98" customFormat="1" x14ac:dyDescent="0.25"/>
    <row r="10705" s="98" customFormat="1" x14ac:dyDescent="0.25"/>
    <row r="10706" s="98" customFormat="1" x14ac:dyDescent="0.25"/>
    <row r="10707" s="98" customFormat="1" x14ac:dyDescent="0.25"/>
    <row r="10708" s="98" customFormat="1" x14ac:dyDescent="0.25"/>
    <row r="10709" s="98" customFormat="1" x14ac:dyDescent="0.25"/>
    <row r="10710" s="98" customFormat="1" x14ac:dyDescent="0.25"/>
    <row r="10711" s="98" customFormat="1" x14ac:dyDescent="0.25"/>
    <row r="10712" s="98" customFormat="1" x14ac:dyDescent="0.25"/>
    <row r="10713" s="98" customFormat="1" x14ac:dyDescent="0.25"/>
    <row r="10714" s="98" customFormat="1" x14ac:dyDescent="0.25"/>
    <row r="10715" s="98" customFormat="1" x14ac:dyDescent="0.25"/>
    <row r="10716" s="98" customFormat="1" x14ac:dyDescent="0.25"/>
    <row r="10717" s="98" customFormat="1" x14ac:dyDescent="0.25"/>
    <row r="10718" s="98" customFormat="1" x14ac:dyDescent="0.25"/>
    <row r="10719" s="98" customFormat="1" x14ac:dyDescent="0.25"/>
    <row r="10720" s="98" customFormat="1" x14ac:dyDescent="0.25"/>
    <row r="10721" s="98" customFormat="1" x14ac:dyDescent="0.25"/>
    <row r="10722" s="98" customFormat="1" x14ac:dyDescent="0.25"/>
    <row r="10723" s="98" customFormat="1" x14ac:dyDescent="0.25"/>
    <row r="10724" s="98" customFormat="1" x14ac:dyDescent="0.25"/>
    <row r="10725" s="98" customFormat="1" x14ac:dyDescent="0.25"/>
    <row r="10726" s="98" customFormat="1" x14ac:dyDescent="0.25"/>
    <row r="10727" s="98" customFormat="1" x14ac:dyDescent="0.25"/>
    <row r="10728" s="98" customFormat="1" x14ac:dyDescent="0.25"/>
    <row r="10729" s="98" customFormat="1" x14ac:dyDescent="0.25"/>
    <row r="10730" s="98" customFormat="1" x14ac:dyDescent="0.25"/>
    <row r="10731" s="98" customFormat="1" x14ac:dyDescent="0.25"/>
    <row r="10732" s="98" customFormat="1" x14ac:dyDescent="0.25"/>
    <row r="10733" s="98" customFormat="1" x14ac:dyDescent="0.25"/>
    <row r="10734" s="98" customFormat="1" x14ac:dyDescent="0.25"/>
    <row r="10735" s="98" customFormat="1" x14ac:dyDescent="0.25"/>
    <row r="10736" s="98" customFormat="1" x14ac:dyDescent="0.25"/>
    <row r="10737" s="98" customFormat="1" x14ac:dyDescent="0.25"/>
    <row r="10738" s="98" customFormat="1" x14ac:dyDescent="0.25"/>
    <row r="10739" s="98" customFormat="1" x14ac:dyDescent="0.25"/>
    <row r="10740" s="98" customFormat="1" x14ac:dyDescent="0.25"/>
    <row r="10741" s="98" customFormat="1" x14ac:dyDescent="0.25"/>
    <row r="10742" s="98" customFormat="1" x14ac:dyDescent="0.25"/>
    <row r="10743" s="98" customFormat="1" x14ac:dyDescent="0.25"/>
    <row r="10744" s="98" customFormat="1" x14ac:dyDescent="0.25"/>
    <row r="10745" s="98" customFormat="1" x14ac:dyDescent="0.25"/>
    <row r="10746" s="98" customFormat="1" x14ac:dyDescent="0.25"/>
    <row r="10747" s="98" customFormat="1" x14ac:dyDescent="0.25"/>
    <row r="10748" s="98" customFormat="1" x14ac:dyDescent="0.25"/>
    <row r="10749" s="98" customFormat="1" x14ac:dyDescent="0.25"/>
    <row r="10750" s="98" customFormat="1" x14ac:dyDescent="0.25"/>
    <row r="10751" s="98" customFormat="1" x14ac:dyDescent="0.25"/>
    <row r="10752" s="98" customFormat="1" x14ac:dyDescent="0.25"/>
    <row r="10753" s="98" customFormat="1" x14ac:dyDescent="0.25"/>
    <row r="10754" s="98" customFormat="1" x14ac:dyDescent="0.25"/>
    <row r="10755" s="98" customFormat="1" x14ac:dyDescent="0.25"/>
    <row r="10756" s="98" customFormat="1" x14ac:dyDescent="0.25"/>
    <row r="10757" s="98" customFormat="1" x14ac:dyDescent="0.25"/>
    <row r="10758" s="98" customFormat="1" x14ac:dyDescent="0.25"/>
    <row r="10759" s="98" customFormat="1" x14ac:dyDescent="0.25"/>
    <row r="10760" s="98" customFormat="1" x14ac:dyDescent="0.25"/>
    <row r="10761" s="98" customFormat="1" x14ac:dyDescent="0.25"/>
    <row r="10762" s="98" customFormat="1" x14ac:dyDescent="0.25"/>
    <row r="10763" s="98" customFormat="1" x14ac:dyDescent="0.25"/>
    <row r="10764" s="98" customFormat="1" x14ac:dyDescent="0.25"/>
    <row r="10765" s="98" customFormat="1" x14ac:dyDescent="0.25"/>
    <row r="10766" s="98" customFormat="1" x14ac:dyDescent="0.25"/>
    <row r="10767" s="98" customFormat="1" x14ac:dyDescent="0.25"/>
    <row r="10768" s="98" customFormat="1" x14ac:dyDescent="0.25"/>
    <row r="10769" s="98" customFormat="1" x14ac:dyDescent="0.25"/>
    <row r="10770" s="98" customFormat="1" x14ac:dyDescent="0.25"/>
    <row r="10771" s="98" customFormat="1" x14ac:dyDescent="0.25"/>
    <row r="10772" s="98" customFormat="1" x14ac:dyDescent="0.25"/>
    <row r="10773" s="98" customFormat="1" x14ac:dyDescent="0.25"/>
    <row r="10774" s="98" customFormat="1" x14ac:dyDescent="0.25"/>
    <row r="10775" s="98" customFormat="1" x14ac:dyDescent="0.25"/>
    <row r="10776" s="98" customFormat="1" x14ac:dyDescent="0.25"/>
    <row r="10777" s="98" customFormat="1" x14ac:dyDescent="0.25"/>
    <row r="10778" s="98" customFormat="1" x14ac:dyDescent="0.25"/>
    <row r="10779" s="98" customFormat="1" x14ac:dyDescent="0.25"/>
    <row r="10780" s="98" customFormat="1" x14ac:dyDescent="0.25"/>
    <row r="10781" s="98" customFormat="1" x14ac:dyDescent="0.25"/>
    <row r="10782" s="98" customFormat="1" x14ac:dyDescent="0.25"/>
    <row r="10783" s="98" customFormat="1" x14ac:dyDescent="0.25"/>
    <row r="10784" s="98" customFormat="1" x14ac:dyDescent="0.25"/>
    <row r="10785" s="98" customFormat="1" x14ac:dyDescent="0.25"/>
    <row r="10786" s="98" customFormat="1" x14ac:dyDescent="0.25"/>
    <row r="10787" s="98" customFormat="1" x14ac:dyDescent="0.25"/>
    <row r="10788" s="98" customFormat="1" x14ac:dyDescent="0.25"/>
    <row r="10789" s="98" customFormat="1" x14ac:dyDescent="0.25"/>
    <row r="10790" s="98" customFormat="1" x14ac:dyDescent="0.25"/>
    <row r="10791" s="98" customFormat="1" x14ac:dyDescent="0.25"/>
    <row r="10792" s="98" customFormat="1" x14ac:dyDescent="0.25"/>
    <row r="10793" s="98" customFormat="1" x14ac:dyDescent="0.25"/>
    <row r="10794" s="98" customFormat="1" x14ac:dyDescent="0.25"/>
    <row r="10795" s="98" customFormat="1" x14ac:dyDescent="0.25"/>
    <row r="10796" s="98" customFormat="1" x14ac:dyDescent="0.25"/>
    <row r="10797" s="98" customFormat="1" x14ac:dyDescent="0.25"/>
    <row r="10798" s="98" customFormat="1" x14ac:dyDescent="0.25"/>
    <row r="10799" s="98" customFormat="1" x14ac:dyDescent="0.25"/>
    <row r="10800" s="98" customFormat="1" x14ac:dyDescent="0.25"/>
    <row r="10801" s="98" customFormat="1" x14ac:dyDescent="0.25"/>
    <row r="10802" s="98" customFormat="1" x14ac:dyDescent="0.25"/>
    <row r="10803" s="98" customFormat="1" x14ac:dyDescent="0.25"/>
    <row r="10804" s="98" customFormat="1" x14ac:dyDescent="0.25"/>
    <row r="10805" s="98" customFormat="1" x14ac:dyDescent="0.25"/>
    <row r="10806" s="98" customFormat="1" x14ac:dyDescent="0.25"/>
    <row r="10807" s="98" customFormat="1" x14ac:dyDescent="0.25"/>
    <row r="10808" s="98" customFormat="1" x14ac:dyDescent="0.25"/>
    <row r="10809" s="98" customFormat="1" x14ac:dyDescent="0.25"/>
    <row r="10810" s="98" customFormat="1" x14ac:dyDescent="0.25"/>
    <row r="10811" s="98" customFormat="1" x14ac:dyDescent="0.25"/>
    <row r="10812" s="98" customFormat="1" x14ac:dyDescent="0.25"/>
    <row r="10813" s="98" customFormat="1" x14ac:dyDescent="0.25"/>
    <row r="10814" s="98" customFormat="1" x14ac:dyDescent="0.25"/>
    <row r="10815" s="98" customFormat="1" x14ac:dyDescent="0.25"/>
    <row r="10816" s="98" customFormat="1" x14ac:dyDescent="0.25"/>
    <row r="10817" s="98" customFormat="1" x14ac:dyDescent="0.25"/>
    <row r="10818" s="98" customFormat="1" x14ac:dyDescent="0.25"/>
    <row r="10819" s="98" customFormat="1" x14ac:dyDescent="0.25"/>
    <row r="10820" s="98" customFormat="1" x14ac:dyDescent="0.25"/>
    <row r="10821" s="98" customFormat="1" x14ac:dyDescent="0.25"/>
    <row r="10822" s="98" customFormat="1" x14ac:dyDescent="0.25"/>
    <row r="10823" s="98" customFormat="1" x14ac:dyDescent="0.25"/>
    <row r="10824" s="98" customFormat="1" x14ac:dyDescent="0.25"/>
    <row r="10825" s="98" customFormat="1" x14ac:dyDescent="0.25"/>
    <row r="10826" s="98" customFormat="1" x14ac:dyDescent="0.25"/>
    <row r="10827" s="98" customFormat="1" x14ac:dyDescent="0.25"/>
    <row r="10828" s="98" customFormat="1" x14ac:dyDescent="0.25"/>
    <row r="10829" s="98" customFormat="1" x14ac:dyDescent="0.25"/>
    <row r="10830" s="98" customFormat="1" x14ac:dyDescent="0.25"/>
    <row r="10831" s="98" customFormat="1" x14ac:dyDescent="0.25"/>
    <row r="10832" s="98" customFormat="1" x14ac:dyDescent="0.25"/>
    <row r="10833" s="98" customFormat="1" x14ac:dyDescent="0.25"/>
    <row r="10834" s="98" customFormat="1" x14ac:dyDescent="0.25"/>
    <row r="10835" s="98" customFormat="1" x14ac:dyDescent="0.25"/>
    <row r="10836" s="98" customFormat="1" x14ac:dyDescent="0.25"/>
    <row r="10837" s="98" customFormat="1" x14ac:dyDescent="0.25"/>
    <row r="10838" s="98" customFormat="1" x14ac:dyDescent="0.25"/>
    <row r="10839" s="98" customFormat="1" x14ac:dyDescent="0.25"/>
    <row r="10840" s="98" customFormat="1" x14ac:dyDescent="0.25"/>
    <row r="10841" s="98" customFormat="1" x14ac:dyDescent="0.25"/>
    <row r="10842" s="98" customFormat="1" x14ac:dyDescent="0.25"/>
    <row r="10843" s="98" customFormat="1" x14ac:dyDescent="0.25"/>
    <row r="10844" s="98" customFormat="1" x14ac:dyDescent="0.25"/>
    <row r="10845" s="98" customFormat="1" x14ac:dyDescent="0.25"/>
    <row r="10846" s="98" customFormat="1" x14ac:dyDescent="0.25"/>
    <row r="10847" s="98" customFormat="1" x14ac:dyDescent="0.25"/>
    <row r="10848" s="98" customFormat="1" x14ac:dyDescent="0.25"/>
    <row r="10849" s="98" customFormat="1" x14ac:dyDescent="0.25"/>
    <row r="10850" s="98" customFormat="1" x14ac:dyDescent="0.25"/>
    <row r="10851" s="98" customFormat="1" x14ac:dyDescent="0.25"/>
    <row r="10852" s="98" customFormat="1" x14ac:dyDescent="0.25"/>
    <row r="10853" s="98" customFormat="1" x14ac:dyDescent="0.25"/>
    <row r="10854" s="98" customFormat="1" x14ac:dyDescent="0.25"/>
    <row r="10855" s="98" customFormat="1" x14ac:dyDescent="0.25"/>
    <row r="10856" s="98" customFormat="1" x14ac:dyDescent="0.25"/>
    <row r="10857" s="98" customFormat="1" x14ac:dyDescent="0.25"/>
    <row r="10858" s="98" customFormat="1" x14ac:dyDescent="0.25"/>
    <row r="10859" s="98" customFormat="1" x14ac:dyDescent="0.25"/>
    <row r="10860" s="98" customFormat="1" x14ac:dyDescent="0.25"/>
    <row r="10861" s="98" customFormat="1" x14ac:dyDescent="0.25"/>
    <row r="10862" s="98" customFormat="1" x14ac:dyDescent="0.25"/>
    <row r="10863" s="98" customFormat="1" x14ac:dyDescent="0.25"/>
    <row r="10864" s="98" customFormat="1" x14ac:dyDescent="0.25"/>
    <row r="10865" s="98" customFormat="1" x14ac:dyDescent="0.25"/>
    <row r="10866" s="98" customFormat="1" x14ac:dyDescent="0.25"/>
    <row r="10867" s="98" customFormat="1" x14ac:dyDescent="0.25"/>
    <row r="10868" s="98" customFormat="1" x14ac:dyDescent="0.25"/>
    <row r="10869" s="98" customFormat="1" x14ac:dyDescent="0.25"/>
    <row r="10870" s="98" customFormat="1" x14ac:dyDescent="0.25"/>
    <row r="10871" s="98" customFormat="1" x14ac:dyDescent="0.25"/>
    <row r="10872" s="98" customFormat="1" x14ac:dyDescent="0.25"/>
    <row r="10873" s="98" customFormat="1" x14ac:dyDescent="0.25"/>
    <row r="10874" s="98" customFormat="1" x14ac:dyDescent="0.25"/>
    <row r="10875" s="98" customFormat="1" x14ac:dyDescent="0.25"/>
    <row r="10876" s="98" customFormat="1" x14ac:dyDescent="0.25"/>
    <row r="10877" s="98" customFormat="1" x14ac:dyDescent="0.25"/>
    <row r="10878" s="98" customFormat="1" x14ac:dyDescent="0.25"/>
    <row r="10879" s="98" customFormat="1" x14ac:dyDescent="0.25"/>
    <row r="10880" s="98" customFormat="1" x14ac:dyDescent="0.25"/>
    <row r="10881" s="98" customFormat="1" x14ac:dyDescent="0.25"/>
    <row r="10882" s="98" customFormat="1" x14ac:dyDescent="0.25"/>
    <row r="10883" s="98" customFormat="1" x14ac:dyDescent="0.25"/>
    <row r="10884" s="98" customFormat="1" x14ac:dyDescent="0.25"/>
    <row r="10885" s="98" customFormat="1" x14ac:dyDescent="0.25"/>
    <row r="10886" s="98" customFormat="1" x14ac:dyDescent="0.25"/>
    <row r="10887" s="98" customFormat="1" x14ac:dyDescent="0.25"/>
    <row r="10888" s="98" customFormat="1" x14ac:dyDescent="0.25"/>
    <row r="10889" s="98" customFormat="1" x14ac:dyDescent="0.25"/>
    <row r="10890" s="98" customFormat="1" x14ac:dyDescent="0.25"/>
    <row r="10891" s="98" customFormat="1" x14ac:dyDescent="0.25"/>
    <row r="10892" s="98" customFormat="1" x14ac:dyDescent="0.25"/>
    <row r="10893" s="98" customFormat="1" x14ac:dyDescent="0.25"/>
    <row r="10894" s="98" customFormat="1" x14ac:dyDescent="0.25"/>
    <row r="10895" s="98" customFormat="1" x14ac:dyDescent="0.25"/>
    <row r="10896" s="98" customFormat="1" x14ac:dyDescent="0.25"/>
    <row r="10897" s="98" customFormat="1" x14ac:dyDescent="0.25"/>
    <row r="10898" s="98" customFormat="1" x14ac:dyDescent="0.25"/>
    <row r="10899" s="98" customFormat="1" x14ac:dyDescent="0.25"/>
    <row r="10900" s="98" customFormat="1" x14ac:dyDescent="0.25"/>
    <row r="10901" s="98" customFormat="1" x14ac:dyDescent="0.25"/>
    <row r="10902" s="98" customFormat="1" x14ac:dyDescent="0.25"/>
    <row r="10903" s="98" customFormat="1" x14ac:dyDescent="0.25"/>
    <row r="10904" s="98" customFormat="1" x14ac:dyDescent="0.25"/>
    <row r="10905" s="98" customFormat="1" x14ac:dyDescent="0.25"/>
    <row r="10906" s="98" customFormat="1" x14ac:dyDescent="0.25"/>
    <row r="10907" s="98" customFormat="1" x14ac:dyDescent="0.25"/>
    <row r="10908" s="98" customFormat="1" x14ac:dyDescent="0.25"/>
    <row r="10909" s="98" customFormat="1" x14ac:dyDescent="0.25"/>
    <row r="10910" s="98" customFormat="1" x14ac:dyDescent="0.25"/>
    <row r="10911" s="98" customFormat="1" x14ac:dyDescent="0.25"/>
    <row r="10912" s="98" customFormat="1" x14ac:dyDescent="0.25"/>
    <row r="10913" s="98" customFormat="1" x14ac:dyDescent="0.25"/>
    <row r="10914" s="98" customFormat="1" x14ac:dyDescent="0.25"/>
    <row r="10915" s="98" customFormat="1" x14ac:dyDescent="0.25"/>
    <row r="10916" s="98" customFormat="1" x14ac:dyDescent="0.25"/>
    <row r="10917" s="98" customFormat="1" x14ac:dyDescent="0.25"/>
    <row r="10918" s="98" customFormat="1" x14ac:dyDescent="0.25"/>
    <row r="10919" s="98" customFormat="1" x14ac:dyDescent="0.25"/>
    <row r="10920" s="98" customFormat="1" x14ac:dyDescent="0.25"/>
    <row r="10921" s="98" customFormat="1" x14ac:dyDescent="0.25"/>
    <row r="10922" s="98" customFormat="1" x14ac:dyDescent="0.25"/>
    <row r="10923" s="98" customFormat="1" x14ac:dyDescent="0.25"/>
    <row r="10924" s="98" customFormat="1" x14ac:dyDescent="0.25"/>
    <row r="10925" s="98" customFormat="1" x14ac:dyDescent="0.25"/>
    <row r="10926" s="98" customFormat="1" x14ac:dyDescent="0.25"/>
    <row r="10927" s="98" customFormat="1" x14ac:dyDescent="0.25"/>
    <row r="10928" s="98" customFormat="1" x14ac:dyDescent="0.25"/>
    <row r="10929" s="98" customFormat="1" x14ac:dyDescent="0.25"/>
    <row r="10930" s="98" customFormat="1" x14ac:dyDescent="0.25"/>
    <row r="10931" s="98" customFormat="1" x14ac:dyDescent="0.25"/>
    <row r="10932" s="98" customFormat="1" x14ac:dyDescent="0.25"/>
    <row r="10933" s="98" customFormat="1" x14ac:dyDescent="0.25"/>
    <row r="10934" s="98" customFormat="1" x14ac:dyDescent="0.25"/>
    <row r="10935" s="98" customFormat="1" x14ac:dyDescent="0.25"/>
    <row r="10936" s="98" customFormat="1" x14ac:dyDescent="0.25"/>
    <row r="10937" s="98" customFormat="1" x14ac:dyDescent="0.25"/>
    <row r="10938" s="98" customFormat="1" x14ac:dyDescent="0.25"/>
    <row r="10939" s="98" customFormat="1" x14ac:dyDescent="0.25"/>
    <row r="10940" s="98" customFormat="1" x14ac:dyDescent="0.25"/>
    <row r="10941" s="98" customFormat="1" x14ac:dyDescent="0.25"/>
    <row r="10942" s="98" customFormat="1" x14ac:dyDescent="0.25"/>
    <row r="10943" s="98" customFormat="1" x14ac:dyDescent="0.25"/>
    <row r="10944" s="98" customFormat="1" x14ac:dyDescent="0.25"/>
    <row r="10945" s="98" customFormat="1" x14ac:dyDescent="0.25"/>
    <row r="10946" s="98" customFormat="1" x14ac:dyDescent="0.25"/>
    <row r="10947" s="98" customFormat="1" x14ac:dyDescent="0.25"/>
    <row r="10948" s="98" customFormat="1" x14ac:dyDescent="0.25"/>
    <row r="10949" s="98" customFormat="1" x14ac:dyDescent="0.25"/>
    <row r="10950" s="98" customFormat="1" x14ac:dyDescent="0.25"/>
    <row r="10951" s="98" customFormat="1" x14ac:dyDescent="0.25"/>
    <row r="10952" s="98" customFormat="1" x14ac:dyDescent="0.25"/>
    <row r="10953" s="98" customFormat="1" x14ac:dyDescent="0.25"/>
    <row r="10954" s="98" customFormat="1" x14ac:dyDescent="0.25"/>
    <row r="10955" s="98" customFormat="1" x14ac:dyDescent="0.25"/>
    <row r="10956" s="98" customFormat="1" x14ac:dyDescent="0.25"/>
    <row r="10957" s="98" customFormat="1" x14ac:dyDescent="0.25"/>
    <row r="10958" s="98" customFormat="1" x14ac:dyDescent="0.25"/>
    <row r="10959" s="98" customFormat="1" x14ac:dyDescent="0.25"/>
    <row r="10960" s="98" customFormat="1" x14ac:dyDescent="0.25"/>
    <row r="10961" s="98" customFormat="1" x14ac:dyDescent="0.25"/>
    <row r="10962" s="98" customFormat="1" x14ac:dyDescent="0.25"/>
    <row r="10963" s="98" customFormat="1" x14ac:dyDescent="0.25"/>
    <row r="10964" s="98" customFormat="1" x14ac:dyDescent="0.25"/>
    <row r="10965" s="98" customFormat="1" x14ac:dyDescent="0.25"/>
    <row r="10966" s="98" customFormat="1" x14ac:dyDescent="0.25"/>
    <row r="10967" s="98" customFormat="1" x14ac:dyDescent="0.25"/>
    <row r="10968" s="98" customFormat="1" x14ac:dyDescent="0.25"/>
    <row r="10969" s="98" customFormat="1" x14ac:dyDescent="0.25"/>
    <row r="10970" s="98" customFormat="1" x14ac:dyDescent="0.25"/>
    <row r="10971" s="98" customFormat="1" x14ac:dyDescent="0.25"/>
    <row r="10972" s="98" customFormat="1" x14ac:dyDescent="0.25"/>
    <row r="10973" s="98" customFormat="1" x14ac:dyDescent="0.25"/>
    <row r="10974" s="98" customFormat="1" x14ac:dyDescent="0.25"/>
    <row r="10975" s="98" customFormat="1" x14ac:dyDescent="0.25"/>
    <row r="10976" s="98" customFormat="1" x14ac:dyDescent="0.25"/>
    <row r="10977" s="98" customFormat="1" x14ac:dyDescent="0.25"/>
    <row r="10978" s="98" customFormat="1" x14ac:dyDescent="0.25"/>
    <row r="10979" s="98" customFormat="1" x14ac:dyDescent="0.25"/>
    <row r="10980" s="98" customFormat="1" x14ac:dyDescent="0.25"/>
    <row r="10981" s="98" customFormat="1" x14ac:dyDescent="0.25"/>
    <row r="10982" s="98" customFormat="1" x14ac:dyDescent="0.25"/>
    <row r="10983" s="98" customFormat="1" x14ac:dyDescent="0.25"/>
    <row r="10984" s="98" customFormat="1" x14ac:dyDescent="0.25"/>
    <row r="10985" s="98" customFormat="1" x14ac:dyDescent="0.25"/>
    <row r="10986" s="98" customFormat="1" x14ac:dyDescent="0.25"/>
    <row r="10987" s="98" customFormat="1" x14ac:dyDescent="0.25"/>
    <row r="10988" s="98" customFormat="1" x14ac:dyDescent="0.25"/>
    <row r="10989" s="98" customFormat="1" x14ac:dyDescent="0.25"/>
    <row r="10990" s="98" customFormat="1" x14ac:dyDescent="0.25"/>
    <row r="10991" s="98" customFormat="1" x14ac:dyDescent="0.25"/>
    <row r="10992" s="98" customFormat="1" x14ac:dyDescent="0.25"/>
    <row r="10993" s="98" customFormat="1" x14ac:dyDescent="0.25"/>
    <row r="10994" s="98" customFormat="1" x14ac:dyDescent="0.25"/>
    <row r="10995" s="98" customFormat="1" x14ac:dyDescent="0.25"/>
    <row r="10996" s="98" customFormat="1" x14ac:dyDescent="0.25"/>
    <row r="10997" s="98" customFormat="1" x14ac:dyDescent="0.25"/>
    <row r="10998" s="98" customFormat="1" x14ac:dyDescent="0.25"/>
    <row r="10999" s="98" customFormat="1" x14ac:dyDescent="0.25"/>
    <row r="11000" s="98" customFormat="1" x14ac:dyDescent="0.25"/>
    <row r="11001" s="98" customFormat="1" x14ac:dyDescent="0.25"/>
    <row r="11002" s="98" customFormat="1" x14ac:dyDescent="0.25"/>
    <row r="11003" s="98" customFormat="1" x14ac:dyDescent="0.25"/>
    <row r="11004" s="98" customFormat="1" x14ac:dyDescent="0.25"/>
    <row r="11005" s="98" customFormat="1" x14ac:dyDescent="0.25"/>
    <row r="11006" s="98" customFormat="1" x14ac:dyDescent="0.25"/>
    <row r="11007" s="98" customFormat="1" x14ac:dyDescent="0.25"/>
    <row r="11008" s="98" customFormat="1" x14ac:dyDescent="0.25"/>
    <row r="11009" s="98" customFormat="1" x14ac:dyDescent="0.25"/>
    <row r="11010" s="98" customFormat="1" x14ac:dyDescent="0.25"/>
    <row r="11011" s="98" customFormat="1" x14ac:dyDescent="0.25"/>
    <row r="11012" s="98" customFormat="1" x14ac:dyDescent="0.25"/>
    <row r="11013" s="98" customFormat="1" x14ac:dyDescent="0.25"/>
    <row r="11014" s="98" customFormat="1" x14ac:dyDescent="0.25"/>
    <row r="11015" s="98" customFormat="1" x14ac:dyDescent="0.25"/>
    <row r="11016" s="98" customFormat="1" x14ac:dyDescent="0.25"/>
    <row r="11017" s="98" customFormat="1" x14ac:dyDescent="0.25"/>
    <row r="11018" s="98" customFormat="1" x14ac:dyDescent="0.25"/>
    <row r="11019" s="98" customFormat="1" x14ac:dyDescent="0.25"/>
    <row r="11020" s="98" customFormat="1" x14ac:dyDescent="0.25"/>
    <row r="11021" s="98" customFormat="1" x14ac:dyDescent="0.25"/>
    <row r="11022" s="98" customFormat="1" x14ac:dyDescent="0.25"/>
    <row r="11023" s="98" customFormat="1" x14ac:dyDescent="0.25"/>
    <row r="11024" s="98" customFormat="1" x14ac:dyDescent="0.25"/>
    <row r="11025" s="98" customFormat="1" x14ac:dyDescent="0.25"/>
    <row r="11026" s="98" customFormat="1" x14ac:dyDescent="0.25"/>
    <row r="11027" s="98" customFormat="1" x14ac:dyDescent="0.25"/>
    <row r="11028" s="98" customFormat="1" x14ac:dyDescent="0.25"/>
    <row r="11029" s="98" customFormat="1" x14ac:dyDescent="0.25"/>
    <row r="11030" s="98" customFormat="1" x14ac:dyDescent="0.25"/>
    <row r="11031" s="98" customFormat="1" x14ac:dyDescent="0.25"/>
    <row r="11032" s="98" customFormat="1" x14ac:dyDescent="0.25"/>
    <row r="11033" s="98" customFormat="1" x14ac:dyDescent="0.25"/>
    <row r="11034" s="98" customFormat="1" x14ac:dyDescent="0.25"/>
    <row r="11035" s="98" customFormat="1" x14ac:dyDescent="0.25"/>
    <row r="11036" s="98" customFormat="1" x14ac:dyDescent="0.25"/>
    <row r="11037" s="98" customFormat="1" x14ac:dyDescent="0.25"/>
    <row r="11038" s="98" customFormat="1" x14ac:dyDescent="0.25"/>
    <row r="11039" s="98" customFormat="1" x14ac:dyDescent="0.25"/>
    <row r="11040" s="98" customFormat="1" x14ac:dyDescent="0.25"/>
    <row r="11041" s="98" customFormat="1" x14ac:dyDescent="0.25"/>
    <row r="11042" s="98" customFormat="1" x14ac:dyDescent="0.25"/>
    <row r="11043" s="98" customFormat="1" x14ac:dyDescent="0.25"/>
    <row r="11044" s="98" customFormat="1" x14ac:dyDescent="0.25"/>
    <row r="11045" s="98" customFormat="1" x14ac:dyDescent="0.25"/>
    <row r="11046" s="98" customFormat="1" x14ac:dyDescent="0.25"/>
    <row r="11047" s="98" customFormat="1" x14ac:dyDescent="0.25"/>
    <row r="11048" s="98" customFormat="1" x14ac:dyDescent="0.25"/>
    <row r="11049" s="98" customFormat="1" x14ac:dyDescent="0.25"/>
    <row r="11050" s="98" customFormat="1" x14ac:dyDescent="0.25"/>
    <row r="11051" s="98" customFormat="1" x14ac:dyDescent="0.25"/>
    <row r="11052" s="98" customFormat="1" x14ac:dyDescent="0.25"/>
    <row r="11053" s="98" customFormat="1" x14ac:dyDescent="0.25"/>
    <row r="11054" s="98" customFormat="1" x14ac:dyDescent="0.25"/>
    <row r="11055" s="98" customFormat="1" x14ac:dyDescent="0.25"/>
    <row r="11056" s="98" customFormat="1" x14ac:dyDescent="0.25"/>
    <row r="11057" s="98" customFormat="1" x14ac:dyDescent="0.25"/>
    <row r="11058" s="98" customFormat="1" x14ac:dyDescent="0.25"/>
    <row r="11059" s="98" customFormat="1" x14ac:dyDescent="0.25"/>
    <row r="11060" s="98" customFormat="1" x14ac:dyDescent="0.25"/>
    <row r="11061" s="98" customFormat="1" x14ac:dyDescent="0.25"/>
    <row r="11062" s="98" customFormat="1" x14ac:dyDescent="0.25"/>
    <row r="11063" s="98" customFormat="1" x14ac:dyDescent="0.25"/>
    <row r="11064" s="98" customFormat="1" x14ac:dyDescent="0.25"/>
    <row r="11065" s="98" customFormat="1" x14ac:dyDescent="0.25"/>
    <row r="11066" s="98" customFormat="1" x14ac:dyDescent="0.25"/>
    <row r="11067" s="98" customFormat="1" x14ac:dyDescent="0.25"/>
    <row r="11068" s="98" customFormat="1" x14ac:dyDescent="0.25"/>
    <row r="11069" s="98" customFormat="1" x14ac:dyDescent="0.25"/>
    <row r="11070" s="98" customFormat="1" x14ac:dyDescent="0.25"/>
    <row r="11071" s="98" customFormat="1" x14ac:dyDescent="0.25"/>
    <row r="11072" s="98" customFormat="1" x14ac:dyDescent="0.25"/>
    <row r="11073" s="98" customFormat="1" x14ac:dyDescent="0.25"/>
    <row r="11074" s="98" customFormat="1" x14ac:dyDescent="0.25"/>
    <row r="11075" s="98" customFormat="1" x14ac:dyDescent="0.25"/>
    <row r="11076" s="98" customFormat="1" x14ac:dyDescent="0.25"/>
    <row r="11077" s="98" customFormat="1" x14ac:dyDescent="0.25"/>
    <row r="11078" s="98" customFormat="1" x14ac:dyDescent="0.25"/>
    <row r="11079" s="98" customFormat="1" x14ac:dyDescent="0.25"/>
    <row r="11080" s="98" customFormat="1" x14ac:dyDescent="0.25"/>
    <row r="11081" s="98" customFormat="1" x14ac:dyDescent="0.25"/>
    <row r="11082" s="98" customFormat="1" x14ac:dyDescent="0.25"/>
    <row r="11083" s="98" customFormat="1" x14ac:dyDescent="0.25"/>
    <row r="11084" s="98" customFormat="1" x14ac:dyDescent="0.25"/>
    <row r="11085" s="98" customFormat="1" x14ac:dyDescent="0.25"/>
    <row r="11086" s="98" customFormat="1" x14ac:dyDescent="0.25"/>
    <row r="11087" s="98" customFormat="1" x14ac:dyDescent="0.25"/>
    <row r="11088" s="98" customFormat="1" x14ac:dyDescent="0.25"/>
    <row r="11089" s="98" customFormat="1" x14ac:dyDescent="0.25"/>
    <row r="11090" s="98" customFormat="1" x14ac:dyDescent="0.25"/>
    <row r="11091" s="98" customFormat="1" x14ac:dyDescent="0.25"/>
    <row r="11092" s="98" customFormat="1" x14ac:dyDescent="0.25"/>
    <row r="11093" s="98" customFormat="1" x14ac:dyDescent="0.25"/>
    <row r="11094" s="98" customFormat="1" x14ac:dyDescent="0.25"/>
    <row r="11095" s="98" customFormat="1" x14ac:dyDescent="0.25"/>
    <row r="11096" s="98" customFormat="1" x14ac:dyDescent="0.25"/>
    <row r="11097" s="98" customFormat="1" x14ac:dyDescent="0.25"/>
    <row r="11098" s="98" customFormat="1" x14ac:dyDescent="0.25"/>
    <row r="11099" s="98" customFormat="1" x14ac:dyDescent="0.25"/>
    <row r="11100" s="98" customFormat="1" x14ac:dyDescent="0.25"/>
    <row r="11101" s="98" customFormat="1" x14ac:dyDescent="0.25"/>
    <row r="11102" s="98" customFormat="1" x14ac:dyDescent="0.25"/>
    <row r="11103" s="98" customFormat="1" x14ac:dyDescent="0.25"/>
    <row r="11104" s="98" customFormat="1" x14ac:dyDescent="0.25"/>
    <row r="11105" s="98" customFormat="1" x14ac:dyDescent="0.25"/>
    <row r="11106" s="98" customFormat="1" x14ac:dyDescent="0.25"/>
    <row r="11107" s="98" customFormat="1" x14ac:dyDescent="0.25"/>
    <row r="11108" s="98" customFormat="1" x14ac:dyDescent="0.25"/>
    <row r="11109" s="98" customFormat="1" x14ac:dyDescent="0.25"/>
    <row r="11110" s="98" customFormat="1" x14ac:dyDescent="0.25"/>
    <row r="11111" s="98" customFormat="1" x14ac:dyDescent="0.25"/>
    <row r="11112" s="98" customFormat="1" x14ac:dyDescent="0.25"/>
    <row r="11113" s="98" customFormat="1" x14ac:dyDescent="0.25"/>
    <row r="11114" s="98" customFormat="1" x14ac:dyDescent="0.25"/>
    <row r="11115" s="98" customFormat="1" x14ac:dyDescent="0.25"/>
    <row r="11116" s="98" customFormat="1" x14ac:dyDescent="0.25"/>
    <row r="11117" s="98" customFormat="1" x14ac:dyDescent="0.25"/>
    <row r="11118" s="98" customFormat="1" x14ac:dyDescent="0.25"/>
    <row r="11119" s="98" customFormat="1" x14ac:dyDescent="0.25"/>
    <row r="11120" s="98" customFormat="1" x14ac:dyDescent="0.25"/>
    <row r="11121" s="98" customFormat="1" x14ac:dyDescent="0.25"/>
    <row r="11122" s="98" customFormat="1" x14ac:dyDescent="0.25"/>
    <row r="11123" s="98" customFormat="1" x14ac:dyDescent="0.25"/>
    <row r="11124" s="98" customFormat="1" x14ac:dyDescent="0.25"/>
    <row r="11125" s="98" customFormat="1" x14ac:dyDescent="0.25"/>
    <row r="11126" s="98" customFormat="1" x14ac:dyDescent="0.25"/>
    <row r="11127" s="98" customFormat="1" x14ac:dyDescent="0.25"/>
    <row r="11128" s="98" customFormat="1" x14ac:dyDescent="0.25"/>
    <row r="11129" s="98" customFormat="1" x14ac:dyDescent="0.25"/>
    <row r="11130" s="98" customFormat="1" x14ac:dyDescent="0.25"/>
    <row r="11131" s="98" customFormat="1" x14ac:dyDescent="0.25"/>
    <row r="11132" s="98" customFormat="1" x14ac:dyDescent="0.25"/>
    <row r="11133" s="98" customFormat="1" x14ac:dyDescent="0.25"/>
    <row r="11134" s="98" customFormat="1" x14ac:dyDescent="0.25"/>
    <row r="11135" s="98" customFormat="1" x14ac:dyDescent="0.25"/>
    <row r="11136" s="98" customFormat="1" x14ac:dyDescent="0.25"/>
    <row r="11137" s="98" customFormat="1" x14ac:dyDescent="0.25"/>
    <row r="11138" s="98" customFormat="1" x14ac:dyDescent="0.25"/>
    <row r="11139" s="98" customFormat="1" x14ac:dyDescent="0.25"/>
    <row r="11140" s="98" customFormat="1" x14ac:dyDescent="0.25"/>
    <row r="11141" s="98" customFormat="1" x14ac:dyDescent="0.25"/>
    <row r="11142" s="98" customFormat="1" x14ac:dyDescent="0.25"/>
    <row r="11143" s="98" customFormat="1" x14ac:dyDescent="0.25"/>
    <row r="11144" s="98" customFormat="1" x14ac:dyDescent="0.25"/>
    <row r="11145" s="98" customFormat="1" x14ac:dyDescent="0.25"/>
    <row r="11146" s="98" customFormat="1" x14ac:dyDescent="0.25"/>
    <row r="11147" s="98" customFormat="1" x14ac:dyDescent="0.25"/>
    <row r="11148" s="98" customFormat="1" x14ac:dyDescent="0.25"/>
    <row r="11149" s="98" customFormat="1" x14ac:dyDescent="0.25"/>
    <row r="11150" s="98" customFormat="1" x14ac:dyDescent="0.25"/>
    <row r="11151" s="98" customFormat="1" x14ac:dyDescent="0.25"/>
    <row r="11152" s="98" customFormat="1" x14ac:dyDescent="0.25"/>
    <row r="11153" s="98" customFormat="1" x14ac:dyDescent="0.25"/>
    <row r="11154" s="98" customFormat="1" x14ac:dyDescent="0.25"/>
    <row r="11155" s="98" customFormat="1" x14ac:dyDescent="0.25"/>
    <row r="11156" s="98" customFormat="1" x14ac:dyDescent="0.25"/>
    <row r="11157" s="98" customFormat="1" x14ac:dyDescent="0.25"/>
    <row r="11158" s="98" customFormat="1" x14ac:dyDescent="0.25"/>
    <row r="11159" s="98" customFormat="1" x14ac:dyDescent="0.25"/>
    <row r="11160" s="98" customFormat="1" x14ac:dyDescent="0.25"/>
    <row r="11161" s="98" customFormat="1" x14ac:dyDescent="0.25"/>
    <row r="11162" s="98" customFormat="1" x14ac:dyDescent="0.25"/>
    <row r="11163" s="98" customFormat="1" x14ac:dyDescent="0.25"/>
    <row r="11164" s="98" customFormat="1" x14ac:dyDescent="0.25"/>
    <row r="11165" s="98" customFormat="1" x14ac:dyDescent="0.25"/>
    <row r="11166" s="98" customFormat="1" x14ac:dyDescent="0.25"/>
    <row r="11167" s="98" customFormat="1" x14ac:dyDescent="0.25"/>
    <row r="11168" s="98" customFormat="1" x14ac:dyDescent="0.25"/>
    <row r="11169" s="98" customFormat="1" x14ac:dyDescent="0.25"/>
    <row r="11170" s="98" customFormat="1" x14ac:dyDescent="0.25"/>
    <row r="11171" s="98" customFormat="1" x14ac:dyDescent="0.25"/>
    <row r="11172" s="98" customFormat="1" x14ac:dyDescent="0.25"/>
    <row r="11173" s="98" customFormat="1" x14ac:dyDescent="0.25"/>
    <row r="11174" s="98" customFormat="1" x14ac:dyDescent="0.25"/>
    <row r="11175" s="98" customFormat="1" x14ac:dyDescent="0.25"/>
    <row r="11176" s="98" customFormat="1" x14ac:dyDescent="0.25"/>
    <row r="11177" s="98" customFormat="1" x14ac:dyDescent="0.25"/>
    <row r="11178" s="98" customFormat="1" x14ac:dyDescent="0.25"/>
    <row r="11179" s="98" customFormat="1" x14ac:dyDescent="0.25"/>
    <row r="11180" s="98" customFormat="1" x14ac:dyDescent="0.25"/>
    <row r="11181" s="98" customFormat="1" x14ac:dyDescent="0.25"/>
    <row r="11182" s="98" customFormat="1" x14ac:dyDescent="0.25"/>
    <row r="11183" s="98" customFormat="1" x14ac:dyDescent="0.25"/>
    <row r="11184" s="98" customFormat="1" x14ac:dyDescent="0.25"/>
    <row r="11185" s="98" customFormat="1" x14ac:dyDescent="0.25"/>
    <row r="11186" s="98" customFormat="1" x14ac:dyDescent="0.25"/>
    <row r="11187" s="98" customFormat="1" x14ac:dyDescent="0.25"/>
    <row r="11188" s="98" customFormat="1" x14ac:dyDescent="0.25"/>
    <row r="11189" s="98" customFormat="1" x14ac:dyDescent="0.25"/>
    <row r="11190" s="98" customFormat="1" x14ac:dyDescent="0.25"/>
    <row r="11191" s="98" customFormat="1" x14ac:dyDescent="0.25"/>
    <row r="11192" s="98" customFormat="1" x14ac:dyDescent="0.25"/>
    <row r="11193" s="98" customFormat="1" x14ac:dyDescent="0.25"/>
    <row r="11194" s="98" customFormat="1" x14ac:dyDescent="0.25"/>
    <row r="11195" s="98" customFormat="1" x14ac:dyDescent="0.25"/>
    <row r="11196" s="98" customFormat="1" x14ac:dyDescent="0.25"/>
    <row r="11197" s="98" customFormat="1" x14ac:dyDescent="0.25"/>
    <row r="11198" s="98" customFormat="1" x14ac:dyDescent="0.25"/>
    <row r="11199" s="98" customFormat="1" x14ac:dyDescent="0.25"/>
    <row r="11200" s="98" customFormat="1" x14ac:dyDescent="0.25"/>
    <row r="11201" s="98" customFormat="1" x14ac:dyDescent="0.25"/>
    <row r="11202" s="98" customFormat="1" x14ac:dyDescent="0.25"/>
    <row r="11203" s="98" customFormat="1" x14ac:dyDescent="0.25"/>
    <row r="11204" s="98" customFormat="1" x14ac:dyDescent="0.25"/>
    <row r="11205" s="98" customFormat="1" x14ac:dyDescent="0.25"/>
    <row r="11206" s="98" customFormat="1" x14ac:dyDescent="0.25"/>
    <row r="11207" s="98" customFormat="1" x14ac:dyDescent="0.25"/>
    <row r="11208" s="98" customFormat="1" x14ac:dyDescent="0.25"/>
    <row r="11209" s="98" customFormat="1" x14ac:dyDescent="0.25"/>
    <row r="11210" s="98" customFormat="1" x14ac:dyDescent="0.25"/>
    <row r="11211" s="98" customFormat="1" x14ac:dyDescent="0.25"/>
    <row r="11212" s="98" customFormat="1" x14ac:dyDescent="0.25"/>
    <row r="11213" s="98" customFormat="1" x14ac:dyDescent="0.25"/>
    <row r="11214" s="98" customFormat="1" x14ac:dyDescent="0.25"/>
    <row r="11215" s="98" customFormat="1" x14ac:dyDescent="0.25"/>
    <row r="11216" s="98" customFormat="1" x14ac:dyDescent="0.25"/>
    <row r="11217" s="98" customFormat="1" x14ac:dyDescent="0.25"/>
    <row r="11218" s="98" customFormat="1" x14ac:dyDescent="0.25"/>
    <row r="11219" s="98" customFormat="1" x14ac:dyDescent="0.25"/>
    <row r="11220" s="98" customFormat="1" x14ac:dyDescent="0.25"/>
    <row r="11221" s="98" customFormat="1" x14ac:dyDescent="0.25"/>
    <row r="11222" s="98" customFormat="1" x14ac:dyDescent="0.25"/>
    <row r="11223" s="98" customFormat="1" x14ac:dyDescent="0.25"/>
    <row r="11224" s="98" customFormat="1" x14ac:dyDescent="0.25"/>
    <row r="11225" s="98" customFormat="1" x14ac:dyDescent="0.25"/>
    <row r="11226" s="98" customFormat="1" x14ac:dyDescent="0.25"/>
    <row r="11227" s="98" customFormat="1" x14ac:dyDescent="0.25"/>
    <row r="11228" s="98" customFormat="1" x14ac:dyDescent="0.25"/>
    <row r="11229" s="98" customFormat="1" x14ac:dyDescent="0.25"/>
    <row r="11230" s="98" customFormat="1" x14ac:dyDescent="0.25"/>
    <row r="11231" s="98" customFormat="1" x14ac:dyDescent="0.25"/>
    <row r="11232" s="98" customFormat="1" x14ac:dyDescent="0.25"/>
    <row r="11233" s="98" customFormat="1" x14ac:dyDescent="0.25"/>
    <row r="11234" s="98" customFormat="1" x14ac:dyDescent="0.25"/>
    <row r="11235" s="98" customFormat="1" x14ac:dyDescent="0.25"/>
    <row r="11236" s="98" customFormat="1" x14ac:dyDescent="0.25"/>
    <row r="11237" s="98" customFormat="1" x14ac:dyDescent="0.25"/>
    <row r="11238" s="98" customFormat="1" x14ac:dyDescent="0.25"/>
    <row r="11239" s="98" customFormat="1" x14ac:dyDescent="0.25"/>
    <row r="11240" s="98" customFormat="1" x14ac:dyDescent="0.25"/>
    <row r="11241" s="98" customFormat="1" x14ac:dyDescent="0.25"/>
    <row r="11242" s="98" customFormat="1" x14ac:dyDescent="0.25"/>
    <row r="11243" s="98" customFormat="1" x14ac:dyDescent="0.25"/>
    <row r="11244" s="98" customFormat="1" x14ac:dyDescent="0.25"/>
    <row r="11245" s="98" customFormat="1" x14ac:dyDescent="0.25"/>
    <row r="11246" s="98" customFormat="1" x14ac:dyDescent="0.25"/>
    <row r="11247" s="98" customFormat="1" x14ac:dyDescent="0.25"/>
    <row r="11248" s="98" customFormat="1" x14ac:dyDescent="0.25"/>
    <row r="11249" s="98" customFormat="1" x14ac:dyDescent="0.25"/>
    <row r="11250" s="98" customFormat="1" x14ac:dyDescent="0.25"/>
    <row r="11251" s="98" customFormat="1" x14ac:dyDescent="0.25"/>
    <row r="11252" s="98" customFormat="1" x14ac:dyDescent="0.25"/>
    <row r="11253" s="98" customFormat="1" x14ac:dyDescent="0.25"/>
    <row r="11254" s="98" customFormat="1" x14ac:dyDescent="0.25"/>
    <row r="11255" s="98" customFormat="1" x14ac:dyDescent="0.25"/>
    <row r="11256" s="98" customFormat="1" x14ac:dyDescent="0.25"/>
    <row r="11257" s="98" customFormat="1" x14ac:dyDescent="0.25"/>
    <row r="11258" s="98" customFormat="1" x14ac:dyDescent="0.25"/>
    <row r="11259" s="98" customFormat="1" x14ac:dyDescent="0.25"/>
    <row r="11260" s="98" customFormat="1" x14ac:dyDescent="0.25"/>
    <row r="11261" s="98" customFormat="1" x14ac:dyDescent="0.25"/>
    <row r="11262" s="98" customFormat="1" x14ac:dyDescent="0.25"/>
    <row r="11263" s="98" customFormat="1" x14ac:dyDescent="0.25"/>
    <row r="11264" s="98" customFormat="1" x14ac:dyDescent="0.25"/>
    <row r="11265" s="98" customFormat="1" x14ac:dyDescent="0.25"/>
    <row r="11266" s="98" customFormat="1" x14ac:dyDescent="0.25"/>
    <row r="11267" s="98" customFormat="1" x14ac:dyDescent="0.25"/>
    <row r="11268" s="98" customFormat="1" x14ac:dyDescent="0.25"/>
    <row r="11269" s="98" customFormat="1" x14ac:dyDescent="0.25"/>
    <row r="11270" s="98" customFormat="1" x14ac:dyDescent="0.25"/>
    <row r="11271" s="98" customFormat="1" x14ac:dyDescent="0.25"/>
    <row r="11272" s="98" customFormat="1" x14ac:dyDescent="0.25"/>
    <row r="11273" s="98" customFormat="1" x14ac:dyDescent="0.25"/>
    <row r="11274" s="98" customFormat="1" x14ac:dyDescent="0.25"/>
    <row r="11275" s="98" customFormat="1" x14ac:dyDescent="0.25"/>
    <row r="11276" s="98" customFormat="1" x14ac:dyDescent="0.25"/>
    <row r="11277" s="98" customFormat="1" x14ac:dyDescent="0.25"/>
    <row r="11278" s="98" customFormat="1" x14ac:dyDescent="0.25"/>
    <row r="11279" s="98" customFormat="1" x14ac:dyDescent="0.25"/>
    <row r="11280" s="98" customFormat="1" x14ac:dyDescent="0.25"/>
    <row r="11281" s="98" customFormat="1" x14ac:dyDescent="0.25"/>
    <row r="11282" s="98" customFormat="1" x14ac:dyDescent="0.25"/>
    <row r="11283" s="98" customFormat="1" x14ac:dyDescent="0.25"/>
    <row r="11284" s="98" customFormat="1" x14ac:dyDescent="0.25"/>
    <row r="11285" s="98" customFormat="1" x14ac:dyDescent="0.25"/>
    <row r="11286" s="98" customFormat="1" x14ac:dyDescent="0.25"/>
    <row r="11287" s="98" customFormat="1" x14ac:dyDescent="0.25"/>
    <row r="11288" s="98" customFormat="1" x14ac:dyDescent="0.25"/>
    <row r="11289" s="98" customFormat="1" x14ac:dyDescent="0.25"/>
    <row r="11290" s="98" customFormat="1" x14ac:dyDescent="0.25"/>
    <row r="11291" s="98" customFormat="1" x14ac:dyDescent="0.25"/>
    <row r="11292" s="98" customFormat="1" x14ac:dyDescent="0.25"/>
    <row r="11293" s="98" customFormat="1" x14ac:dyDescent="0.25"/>
    <row r="11294" s="98" customFormat="1" x14ac:dyDescent="0.25"/>
    <row r="11295" s="98" customFormat="1" x14ac:dyDescent="0.25"/>
    <row r="11296" s="98" customFormat="1" x14ac:dyDescent="0.25"/>
    <row r="11297" s="98" customFormat="1" x14ac:dyDescent="0.25"/>
    <row r="11298" s="98" customFormat="1" x14ac:dyDescent="0.25"/>
    <row r="11299" s="98" customFormat="1" x14ac:dyDescent="0.25"/>
    <row r="11300" s="98" customFormat="1" x14ac:dyDescent="0.25"/>
    <row r="11301" s="98" customFormat="1" x14ac:dyDescent="0.25"/>
    <row r="11302" s="98" customFormat="1" x14ac:dyDescent="0.25"/>
    <row r="11303" s="98" customFormat="1" x14ac:dyDescent="0.25"/>
    <row r="11304" s="98" customFormat="1" x14ac:dyDescent="0.25"/>
    <row r="11305" s="98" customFormat="1" x14ac:dyDescent="0.25"/>
    <row r="11306" s="98" customFormat="1" x14ac:dyDescent="0.25"/>
    <row r="11307" s="98" customFormat="1" x14ac:dyDescent="0.25"/>
    <row r="11308" s="98" customFormat="1" x14ac:dyDescent="0.25"/>
    <row r="11309" s="98" customFormat="1" x14ac:dyDescent="0.25"/>
    <row r="11310" s="98" customFormat="1" x14ac:dyDescent="0.25"/>
    <row r="11311" s="98" customFormat="1" x14ac:dyDescent="0.25"/>
    <row r="11312" s="98" customFormat="1" x14ac:dyDescent="0.25"/>
    <row r="11313" s="98" customFormat="1" x14ac:dyDescent="0.25"/>
    <row r="11314" s="98" customFormat="1" x14ac:dyDescent="0.25"/>
    <row r="11315" s="98" customFormat="1" x14ac:dyDescent="0.25"/>
    <row r="11316" s="98" customFormat="1" x14ac:dyDescent="0.25"/>
    <row r="11317" s="98" customFormat="1" x14ac:dyDescent="0.25"/>
    <row r="11318" s="98" customFormat="1" x14ac:dyDescent="0.25"/>
    <row r="11319" s="98" customFormat="1" x14ac:dyDescent="0.25"/>
    <row r="11320" s="98" customFormat="1" x14ac:dyDescent="0.25"/>
    <row r="11321" s="98" customFormat="1" x14ac:dyDescent="0.25"/>
    <row r="11322" s="98" customFormat="1" x14ac:dyDescent="0.25"/>
    <row r="11323" s="98" customFormat="1" x14ac:dyDescent="0.25"/>
    <row r="11324" s="98" customFormat="1" x14ac:dyDescent="0.25"/>
    <row r="11325" s="98" customFormat="1" x14ac:dyDescent="0.25"/>
    <row r="11326" s="98" customFormat="1" x14ac:dyDescent="0.25"/>
    <row r="11327" s="98" customFormat="1" x14ac:dyDescent="0.25"/>
    <row r="11328" s="98" customFormat="1" x14ac:dyDescent="0.25"/>
    <row r="11329" s="98" customFormat="1" x14ac:dyDescent="0.25"/>
    <row r="11330" s="98" customFormat="1" x14ac:dyDescent="0.25"/>
    <row r="11331" s="98" customFormat="1" x14ac:dyDescent="0.25"/>
    <row r="11332" s="98" customFormat="1" x14ac:dyDescent="0.25"/>
    <row r="11333" s="98" customFormat="1" x14ac:dyDescent="0.25"/>
    <row r="11334" s="98" customFormat="1" x14ac:dyDescent="0.25"/>
    <row r="11335" s="98" customFormat="1" x14ac:dyDescent="0.25"/>
    <row r="11336" s="98" customFormat="1" x14ac:dyDescent="0.25"/>
    <row r="11337" s="98" customFormat="1" x14ac:dyDescent="0.25"/>
    <row r="11338" s="98" customFormat="1" x14ac:dyDescent="0.25"/>
    <row r="11339" s="98" customFormat="1" x14ac:dyDescent="0.25"/>
    <row r="11340" s="98" customFormat="1" x14ac:dyDescent="0.25"/>
    <row r="11341" s="98" customFormat="1" x14ac:dyDescent="0.25"/>
    <row r="11342" s="98" customFormat="1" x14ac:dyDescent="0.25"/>
    <row r="11343" s="98" customFormat="1" x14ac:dyDescent="0.25"/>
    <row r="11344" s="98" customFormat="1" x14ac:dyDescent="0.25"/>
    <row r="11345" s="98" customFormat="1" x14ac:dyDescent="0.25"/>
    <row r="11346" s="98" customFormat="1" x14ac:dyDescent="0.25"/>
    <row r="11347" s="98" customFormat="1" x14ac:dyDescent="0.25"/>
    <row r="11348" s="98" customFormat="1" x14ac:dyDescent="0.25"/>
    <row r="11349" s="98" customFormat="1" x14ac:dyDescent="0.25"/>
    <row r="11350" s="98" customFormat="1" x14ac:dyDescent="0.25"/>
    <row r="11351" s="98" customFormat="1" x14ac:dyDescent="0.25"/>
    <row r="11352" s="98" customFormat="1" x14ac:dyDescent="0.25"/>
    <row r="11353" s="98" customFormat="1" x14ac:dyDescent="0.25"/>
    <row r="11354" s="98" customFormat="1" x14ac:dyDescent="0.25"/>
    <row r="11355" s="98" customFormat="1" x14ac:dyDescent="0.25"/>
    <row r="11356" s="98" customFormat="1" x14ac:dyDescent="0.25"/>
    <row r="11357" s="98" customFormat="1" x14ac:dyDescent="0.25"/>
    <row r="11358" s="98" customFormat="1" x14ac:dyDescent="0.25"/>
    <row r="11359" s="98" customFormat="1" x14ac:dyDescent="0.25"/>
    <row r="11360" s="98" customFormat="1" x14ac:dyDescent="0.25"/>
    <row r="11361" s="98" customFormat="1" x14ac:dyDescent="0.25"/>
    <row r="11362" s="98" customFormat="1" x14ac:dyDescent="0.25"/>
    <row r="11363" s="98" customFormat="1" x14ac:dyDescent="0.25"/>
    <row r="11364" s="98" customFormat="1" x14ac:dyDescent="0.25"/>
    <row r="11365" s="98" customFormat="1" x14ac:dyDescent="0.25"/>
    <row r="11366" s="98" customFormat="1" x14ac:dyDescent="0.25"/>
    <row r="11367" s="98" customFormat="1" x14ac:dyDescent="0.25"/>
    <row r="11368" s="98" customFormat="1" x14ac:dyDescent="0.25"/>
    <row r="11369" s="98" customFormat="1" x14ac:dyDescent="0.25"/>
    <row r="11370" s="98" customFormat="1" x14ac:dyDescent="0.25"/>
    <row r="11371" s="98" customFormat="1" x14ac:dyDescent="0.25"/>
    <row r="11372" s="98" customFormat="1" x14ac:dyDescent="0.25"/>
    <row r="11373" s="98" customFormat="1" x14ac:dyDescent="0.25"/>
    <row r="11374" s="98" customFormat="1" x14ac:dyDescent="0.25"/>
    <row r="11375" s="98" customFormat="1" x14ac:dyDescent="0.25"/>
    <row r="11376" s="98" customFormat="1" x14ac:dyDescent="0.25"/>
    <row r="11377" s="98" customFormat="1" x14ac:dyDescent="0.25"/>
    <row r="11378" s="98" customFormat="1" x14ac:dyDescent="0.25"/>
    <row r="11379" s="98" customFormat="1" x14ac:dyDescent="0.25"/>
    <row r="11380" s="98" customFormat="1" x14ac:dyDescent="0.25"/>
    <row r="11381" s="98" customFormat="1" x14ac:dyDescent="0.25"/>
    <row r="11382" s="98" customFormat="1" x14ac:dyDescent="0.25"/>
    <row r="11383" s="98" customFormat="1" x14ac:dyDescent="0.25"/>
    <row r="11384" s="98" customFormat="1" x14ac:dyDescent="0.25"/>
    <row r="11385" s="98" customFormat="1" x14ac:dyDescent="0.25"/>
    <row r="11386" s="98" customFormat="1" x14ac:dyDescent="0.25"/>
    <row r="11387" s="98" customFormat="1" x14ac:dyDescent="0.25"/>
    <row r="11388" s="98" customFormat="1" x14ac:dyDescent="0.25"/>
    <row r="11389" s="98" customFormat="1" x14ac:dyDescent="0.25"/>
    <row r="11390" s="98" customFormat="1" x14ac:dyDescent="0.25"/>
    <row r="11391" s="98" customFormat="1" x14ac:dyDescent="0.25"/>
    <row r="11392" s="98" customFormat="1" x14ac:dyDescent="0.25"/>
    <row r="11393" s="98" customFormat="1" x14ac:dyDescent="0.25"/>
    <row r="11394" s="98" customFormat="1" x14ac:dyDescent="0.25"/>
    <row r="11395" s="98" customFormat="1" x14ac:dyDescent="0.25"/>
    <row r="11396" s="98" customFormat="1" x14ac:dyDescent="0.25"/>
    <row r="11397" s="98" customFormat="1" x14ac:dyDescent="0.25"/>
    <row r="11398" s="98" customFormat="1" x14ac:dyDescent="0.25"/>
    <row r="11399" s="98" customFormat="1" x14ac:dyDescent="0.25"/>
    <row r="11400" s="98" customFormat="1" x14ac:dyDescent="0.25"/>
    <row r="11401" s="98" customFormat="1" x14ac:dyDescent="0.25"/>
    <row r="11402" s="98" customFormat="1" x14ac:dyDescent="0.25"/>
    <row r="11403" s="98" customFormat="1" x14ac:dyDescent="0.25"/>
    <row r="11404" s="98" customFormat="1" x14ac:dyDescent="0.25"/>
    <row r="11405" s="98" customFormat="1" x14ac:dyDescent="0.25"/>
    <row r="11406" s="98" customFormat="1" x14ac:dyDescent="0.25"/>
    <row r="11407" s="98" customFormat="1" x14ac:dyDescent="0.25"/>
    <row r="11408" s="98" customFormat="1" x14ac:dyDescent="0.25"/>
    <row r="11409" s="98" customFormat="1" x14ac:dyDescent="0.25"/>
    <row r="11410" s="98" customFormat="1" x14ac:dyDescent="0.25"/>
    <row r="11411" s="98" customFormat="1" x14ac:dyDescent="0.25"/>
    <row r="11412" s="98" customFormat="1" x14ac:dyDescent="0.25"/>
    <row r="11413" s="98" customFormat="1" x14ac:dyDescent="0.25"/>
    <row r="11414" s="98" customFormat="1" x14ac:dyDescent="0.25"/>
    <row r="11415" s="98" customFormat="1" x14ac:dyDescent="0.25"/>
    <row r="11416" s="98" customFormat="1" x14ac:dyDescent="0.25"/>
    <row r="11417" s="98" customFormat="1" x14ac:dyDescent="0.25"/>
    <row r="11418" s="98" customFormat="1" x14ac:dyDescent="0.25"/>
    <row r="11419" s="98" customFormat="1" x14ac:dyDescent="0.25"/>
    <row r="11420" s="98" customFormat="1" x14ac:dyDescent="0.25"/>
    <row r="11421" s="98" customFormat="1" x14ac:dyDescent="0.25"/>
    <row r="11422" s="98" customFormat="1" x14ac:dyDescent="0.25"/>
    <row r="11423" s="98" customFormat="1" x14ac:dyDescent="0.25"/>
    <row r="11424" s="98" customFormat="1" x14ac:dyDescent="0.25"/>
    <row r="11425" s="98" customFormat="1" x14ac:dyDescent="0.25"/>
    <row r="11426" s="98" customFormat="1" x14ac:dyDescent="0.25"/>
    <row r="11427" s="98" customFormat="1" x14ac:dyDescent="0.25"/>
    <row r="11428" s="98" customFormat="1" x14ac:dyDescent="0.25"/>
    <row r="11429" s="98" customFormat="1" x14ac:dyDescent="0.25"/>
    <row r="11430" s="98" customFormat="1" x14ac:dyDescent="0.25"/>
    <row r="11431" s="98" customFormat="1" x14ac:dyDescent="0.25"/>
    <row r="11432" s="98" customFormat="1" x14ac:dyDescent="0.25"/>
    <row r="11433" s="98" customFormat="1" x14ac:dyDescent="0.25"/>
    <row r="11434" s="98" customFormat="1" x14ac:dyDescent="0.25"/>
    <row r="11435" s="98" customFormat="1" x14ac:dyDescent="0.25"/>
    <row r="11436" s="98" customFormat="1" x14ac:dyDescent="0.25"/>
    <row r="11437" s="98" customFormat="1" x14ac:dyDescent="0.25"/>
    <row r="11438" s="98" customFormat="1" x14ac:dyDescent="0.25"/>
    <row r="11439" s="98" customFormat="1" x14ac:dyDescent="0.25"/>
    <row r="11440" s="98" customFormat="1" x14ac:dyDescent="0.25"/>
    <row r="11441" s="98" customFormat="1" x14ac:dyDescent="0.25"/>
    <row r="11442" s="98" customFormat="1" x14ac:dyDescent="0.25"/>
    <row r="11443" s="98" customFormat="1" x14ac:dyDescent="0.25"/>
    <row r="11444" s="98" customFormat="1" x14ac:dyDescent="0.25"/>
    <row r="11445" s="98" customFormat="1" x14ac:dyDescent="0.25"/>
    <row r="11446" s="98" customFormat="1" x14ac:dyDescent="0.25"/>
    <row r="11447" s="98" customFormat="1" x14ac:dyDescent="0.25"/>
    <row r="11448" s="98" customFormat="1" x14ac:dyDescent="0.25"/>
    <row r="11449" s="98" customFormat="1" x14ac:dyDescent="0.25"/>
    <row r="11450" s="98" customFormat="1" x14ac:dyDescent="0.25"/>
    <row r="11451" s="98" customFormat="1" x14ac:dyDescent="0.25"/>
    <row r="11452" s="98" customFormat="1" x14ac:dyDescent="0.25"/>
    <row r="11453" s="98" customFormat="1" x14ac:dyDescent="0.25"/>
    <row r="11454" s="98" customFormat="1" x14ac:dyDescent="0.25"/>
    <row r="11455" s="98" customFormat="1" x14ac:dyDescent="0.25"/>
    <row r="11456" s="98" customFormat="1" x14ac:dyDescent="0.25"/>
    <row r="11457" s="98" customFormat="1" x14ac:dyDescent="0.25"/>
    <row r="11458" s="98" customFormat="1" x14ac:dyDescent="0.25"/>
    <row r="11459" s="98" customFormat="1" x14ac:dyDescent="0.25"/>
    <row r="11460" s="98" customFormat="1" x14ac:dyDescent="0.25"/>
    <row r="11461" s="98" customFormat="1" x14ac:dyDescent="0.25"/>
    <row r="11462" s="98" customFormat="1" x14ac:dyDescent="0.25"/>
    <row r="11463" s="98" customFormat="1" x14ac:dyDescent="0.25"/>
    <row r="11464" s="98" customFormat="1" x14ac:dyDescent="0.25"/>
    <row r="11465" s="98" customFormat="1" x14ac:dyDescent="0.25"/>
    <row r="11466" s="98" customFormat="1" x14ac:dyDescent="0.25"/>
    <row r="11467" s="98" customFormat="1" x14ac:dyDescent="0.25"/>
    <row r="11468" s="98" customFormat="1" x14ac:dyDescent="0.25"/>
    <row r="11469" s="98" customFormat="1" x14ac:dyDescent="0.25"/>
    <row r="11470" s="98" customFormat="1" x14ac:dyDescent="0.25"/>
    <row r="11471" s="98" customFormat="1" x14ac:dyDescent="0.25"/>
    <row r="11472" s="98" customFormat="1" x14ac:dyDescent="0.25"/>
    <row r="11473" s="98" customFormat="1" x14ac:dyDescent="0.25"/>
    <row r="11474" s="98" customFormat="1" x14ac:dyDescent="0.25"/>
    <row r="11475" s="98" customFormat="1" x14ac:dyDescent="0.25"/>
    <row r="11476" s="98" customFormat="1" x14ac:dyDescent="0.25"/>
    <row r="11477" s="98" customFormat="1" x14ac:dyDescent="0.25"/>
    <row r="11478" s="98" customFormat="1" x14ac:dyDescent="0.25"/>
    <row r="11479" s="98" customFormat="1" x14ac:dyDescent="0.25"/>
    <row r="11480" s="98" customFormat="1" x14ac:dyDescent="0.25"/>
    <row r="11481" s="98" customFormat="1" x14ac:dyDescent="0.25"/>
    <row r="11482" s="98" customFormat="1" x14ac:dyDescent="0.25"/>
    <row r="11483" s="98" customFormat="1" x14ac:dyDescent="0.25"/>
    <row r="11484" s="98" customFormat="1" x14ac:dyDescent="0.25"/>
    <row r="11485" s="98" customFormat="1" x14ac:dyDescent="0.25"/>
    <row r="11486" s="98" customFormat="1" x14ac:dyDescent="0.25"/>
    <row r="11487" s="98" customFormat="1" x14ac:dyDescent="0.25"/>
    <row r="11488" s="98" customFormat="1" x14ac:dyDescent="0.25"/>
    <row r="11489" s="98" customFormat="1" x14ac:dyDescent="0.25"/>
    <row r="11490" s="98" customFormat="1" x14ac:dyDescent="0.25"/>
    <row r="11491" s="98" customFormat="1" x14ac:dyDescent="0.25"/>
    <row r="11492" s="98" customFormat="1" x14ac:dyDescent="0.25"/>
    <row r="11493" s="98" customFormat="1" x14ac:dyDescent="0.25"/>
    <row r="11494" s="98" customFormat="1" x14ac:dyDescent="0.25"/>
    <row r="11495" s="98" customFormat="1" x14ac:dyDescent="0.25"/>
    <row r="11496" s="98" customFormat="1" x14ac:dyDescent="0.25"/>
    <row r="11497" s="98" customFormat="1" x14ac:dyDescent="0.25"/>
    <row r="11498" s="98" customFormat="1" x14ac:dyDescent="0.25"/>
    <row r="11499" s="98" customFormat="1" x14ac:dyDescent="0.25"/>
    <row r="11500" s="98" customFormat="1" x14ac:dyDescent="0.25"/>
    <row r="11501" s="98" customFormat="1" x14ac:dyDescent="0.25"/>
    <row r="11502" s="98" customFormat="1" x14ac:dyDescent="0.25"/>
    <row r="11503" s="98" customFormat="1" x14ac:dyDescent="0.25"/>
    <row r="11504" s="98" customFormat="1" x14ac:dyDescent="0.25"/>
    <row r="11505" s="98" customFormat="1" x14ac:dyDescent="0.25"/>
    <row r="11506" s="98" customFormat="1" x14ac:dyDescent="0.25"/>
    <row r="11507" s="98" customFormat="1" x14ac:dyDescent="0.25"/>
    <row r="11508" s="98" customFormat="1" x14ac:dyDescent="0.25"/>
    <row r="11509" s="98" customFormat="1" x14ac:dyDescent="0.25"/>
    <row r="11510" s="98" customFormat="1" x14ac:dyDescent="0.25"/>
    <row r="11511" s="98" customFormat="1" x14ac:dyDescent="0.25"/>
    <row r="11512" s="98" customFormat="1" x14ac:dyDescent="0.25"/>
    <row r="11513" s="98" customFormat="1" x14ac:dyDescent="0.25"/>
    <row r="11514" s="98" customFormat="1" x14ac:dyDescent="0.25"/>
    <row r="11515" s="98" customFormat="1" x14ac:dyDescent="0.25"/>
    <row r="11516" s="98" customFormat="1" x14ac:dyDescent="0.25"/>
    <row r="11517" s="98" customFormat="1" x14ac:dyDescent="0.25"/>
    <row r="11518" s="98" customFormat="1" x14ac:dyDescent="0.25"/>
    <row r="11519" s="98" customFormat="1" x14ac:dyDescent="0.25"/>
    <row r="11520" s="98" customFormat="1" x14ac:dyDescent="0.25"/>
    <row r="11521" s="98" customFormat="1" x14ac:dyDescent="0.25"/>
    <row r="11522" s="98" customFormat="1" x14ac:dyDescent="0.25"/>
    <row r="11523" s="98" customFormat="1" x14ac:dyDescent="0.25"/>
    <row r="11524" s="98" customFormat="1" x14ac:dyDescent="0.25"/>
    <row r="11525" s="98" customFormat="1" x14ac:dyDescent="0.25"/>
    <row r="11526" s="98" customFormat="1" x14ac:dyDescent="0.25"/>
    <row r="11527" s="98" customFormat="1" x14ac:dyDescent="0.25"/>
    <row r="11528" s="98" customFormat="1" x14ac:dyDescent="0.25"/>
    <row r="11529" s="98" customFormat="1" x14ac:dyDescent="0.25"/>
    <row r="11530" s="98" customFormat="1" x14ac:dyDescent="0.25"/>
    <row r="11531" s="98" customFormat="1" x14ac:dyDescent="0.25"/>
    <row r="11532" s="98" customFormat="1" x14ac:dyDescent="0.25"/>
    <row r="11533" s="98" customFormat="1" x14ac:dyDescent="0.25"/>
    <row r="11534" s="98" customFormat="1" x14ac:dyDescent="0.25"/>
    <row r="11535" s="98" customFormat="1" x14ac:dyDescent="0.25"/>
    <row r="11536" s="98" customFormat="1" x14ac:dyDescent="0.25"/>
    <row r="11537" s="98" customFormat="1" x14ac:dyDescent="0.25"/>
    <row r="11538" s="98" customFormat="1" x14ac:dyDescent="0.25"/>
    <row r="11539" s="98" customFormat="1" x14ac:dyDescent="0.25"/>
    <row r="11540" s="98" customFormat="1" x14ac:dyDescent="0.25"/>
    <row r="11541" s="98" customFormat="1" x14ac:dyDescent="0.25"/>
    <row r="11542" s="98" customFormat="1" x14ac:dyDescent="0.25"/>
    <row r="11543" s="98" customFormat="1" x14ac:dyDescent="0.25"/>
    <row r="11544" s="98" customFormat="1" x14ac:dyDescent="0.25"/>
    <row r="11545" s="98" customFormat="1" x14ac:dyDescent="0.25"/>
    <row r="11546" s="98" customFormat="1" x14ac:dyDescent="0.25"/>
    <row r="11547" s="98" customFormat="1" x14ac:dyDescent="0.25"/>
    <row r="11548" s="98" customFormat="1" x14ac:dyDescent="0.25"/>
    <row r="11549" s="98" customFormat="1" x14ac:dyDescent="0.25"/>
    <row r="11550" s="98" customFormat="1" x14ac:dyDescent="0.25"/>
    <row r="11551" s="98" customFormat="1" x14ac:dyDescent="0.25"/>
    <row r="11552" s="98" customFormat="1" x14ac:dyDescent="0.25"/>
    <row r="11553" s="98" customFormat="1" x14ac:dyDescent="0.25"/>
    <row r="11554" s="98" customFormat="1" x14ac:dyDescent="0.25"/>
    <row r="11555" s="98" customFormat="1" x14ac:dyDescent="0.25"/>
    <row r="11556" s="98" customFormat="1" x14ac:dyDescent="0.25"/>
    <row r="11557" s="98" customFormat="1" x14ac:dyDescent="0.25"/>
    <row r="11558" s="98" customFormat="1" x14ac:dyDescent="0.25"/>
    <row r="11559" s="98" customFormat="1" x14ac:dyDescent="0.25"/>
    <row r="11560" s="98" customFormat="1" x14ac:dyDescent="0.25"/>
    <row r="11561" s="98" customFormat="1" x14ac:dyDescent="0.25"/>
    <row r="11562" s="98" customFormat="1" x14ac:dyDescent="0.25"/>
    <row r="11563" s="98" customFormat="1" x14ac:dyDescent="0.25"/>
    <row r="11564" s="98" customFormat="1" x14ac:dyDescent="0.25"/>
    <row r="11565" s="98" customFormat="1" x14ac:dyDescent="0.25"/>
    <row r="11566" s="98" customFormat="1" x14ac:dyDescent="0.25"/>
    <row r="11567" s="98" customFormat="1" x14ac:dyDescent="0.25"/>
    <row r="11568" s="98" customFormat="1" x14ac:dyDescent="0.25"/>
    <row r="11569" s="98" customFormat="1" x14ac:dyDescent="0.25"/>
    <row r="11570" s="98" customFormat="1" x14ac:dyDescent="0.25"/>
    <row r="11571" s="98" customFormat="1" x14ac:dyDescent="0.25"/>
    <row r="11572" s="98" customFormat="1" x14ac:dyDescent="0.25"/>
    <row r="11573" s="98" customFormat="1" x14ac:dyDescent="0.25"/>
    <row r="11574" s="98" customFormat="1" x14ac:dyDescent="0.25"/>
    <row r="11575" s="98" customFormat="1" x14ac:dyDescent="0.25"/>
    <row r="11576" s="98" customFormat="1" x14ac:dyDescent="0.25"/>
    <row r="11577" s="98" customFormat="1" x14ac:dyDescent="0.25"/>
    <row r="11578" s="98" customFormat="1" x14ac:dyDescent="0.25"/>
    <row r="11579" s="98" customFormat="1" x14ac:dyDescent="0.25"/>
    <row r="11580" s="98" customFormat="1" x14ac:dyDescent="0.25"/>
    <row r="11581" s="98" customFormat="1" x14ac:dyDescent="0.25"/>
    <row r="11582" s="98" customFormat="1" x14ac:dyDescent="0.25"/>
    <row r="11583" s="98" customFormat="1" x14ac:dyDescent="0.25"/>
    <row r="11584" s="98" customFormat="1" x14ac:dyDescent="0.25"/>
    <row r="11585" s="98" customFormat="1" x14ac:dyDescent="0.25"/>
    <row r="11586" s="98" customFormat="1" x14ac:dyDescent="0.25"/>
    <row r="11587" s="98" customFormat="1" x14ac:dyDescent="0.25"/>
    <row r="11588" s="98" customFormat="1" x14ac:dyDescent="0.25"/>
    <row r="11589" s="98" customFormat="1" x14ac:dyDescent="0.25"/>
    <row r="11590" s="98" customFormat="1" x14ac:dyDescent="0.25"/>
    <row r="11591" s="98" customFormat="1" x14ac:dyDescent="0.25"/>
    <row r="11592" s="98" customFormat="1" x14ac:dyDescent="0.25"/>
    <row r="11593" s="98" customFormat="1" x14ac:dyDescent="0.25"/>
    <row r="11594" s="98" customFormat="1" x14ac:dyDescent="0.25"/>
    <row r="11595" s="98" customFormat="1" x14ac:dyDescent="0.25"/>
    <row r="11596" s="98" customFormat="1" x14ac:dyDescent="0.25"/>
    <row r="11597" s="98" customFormat="1" x14ac:dyDescent="0.25"/>
    <row r="11598" s="98" customFormat="1" x14ac:dyDescent="0.25"/>
    <row r="11599" s="98" customFormat="1" x14ac:dyDescent="0.25"/>
    <row r="11600" s="98" customFormat="1" x14ac:dyDescent="0.25"/>
    <row r="11601" s="98" customFormat="1" x14ac:dyDescent="0.25"/>
    <row r="11602" s="98" customFormat="1" x14ac:dyDescent="0.25"/>
    <row r="11603" s="98" customFormat="1" x14ac:dyDescent="0.25"/>
    <row r="11604" s="98" customFormat="1" x14ac:dyDescent="0.25"/>
    <row r="11605" s="98" customFormat="1" x14ac:dyDescent="0.25"/>
    <row r="11606" s="98" customFormat="1" x14ac:dyDescent="0.25"/>
    <row r="11607" s="98" customFormat="1" x14ac:dyDescent="0.25"/>
    <row r="11608" s="98" customFormat="1" x14ac:dyDescent="0.25"/>
    <row r="11609" s="98" customFormat="1" x14ac:dyDescent="0.25"/>
    <row r="11610" s="98" customFormat="1" x14ac:dyDescent="0.25"/>
    <row r="11611" s="98" customFormat="1" x14ac:dyDescent="0.25"/>
    <row r="11612" s="98" customFormat="1" x14ac:dyDescent="0.25"/>
    <row r="11613" s="98" customFormat="1" x14ac:dyDescent="0.25"/>
    <row r="11614" s="98" customFormat="1" x14ac:dyDescent="0.25"/>
    <row r="11615" s="98" customFormat="1" x14ac:dyDescent="0.25"/>
    <row r="11616" s="98" customFormat="1" x14ac:dyDescent="0.25"/>
    <row r="11617" s="98" customFormat="1" x14ac:dyDescent="0.25"/>
    <row r="11618" s="98" customFormat="1" x14ac:dyDescent="0.25"/>
    <row r="11619" s="98" customFormat="1" x14ac:dyDescent="0.25"/>
    <row r="11620" s="98" customFormat="1" x14ac:dyDescent="0.25"/>
    <row r="11621" s="98" customFormat="1" x14ac:dyDescent="0.25"/>
    <row r="11622" s="98" customFormat="1" x14ac:dyDescent="0.25"/>
    <row r="11623" s="98" customFormat="1" x14ac:dyDescent="0.25"/>
    <row r="11624" s="98" customFormat="1" x14ac:dyDescent="0.25"/>
    <row r="11625" s="98" customFormat="1" x14ac:dyDescent="0.25"/>
    <row r="11626" s="98" customFormat="1" x14ac:dyDescent="0.25"/>
    <row r="11627" s="98" customFormat="1" x14ac:dyDescent="0.25"/>
    <row r="11628" s="98" customFormat="1" x14ac:dyDescent="0.25"/>
    <row r="11629" s="98" customFormat="1" x14ac:dyDescent="0.25"/>
    <row r="11630" s="98" customFormat="1" x14ac:dyDescent="0.25"/>
    <row r="11631" s="98" customFormat="1" x14ac:dyDescent="0.25"/>
    <row r="11632" s="98" customFormat="1" x14ac:dyDescent="0.25"/>
    <row r="11633" s="98" customFormat="1" x14ac:dyDescent="0.25"/>
    <row r="11634" s="98" customFormat="1" x14ac:dyDescent="0.25"/>
    <row r="11635" s="98" customFormat="1" x14ac:dyDescent="0.25"/>
    <row r="11636" s="98" customFormat="1" x14ac:dyDescent="0.25"/>
    <row r="11637" s="98" customFormat="1" x14ac:dyDescent="0.25"/>
    <row r="11638" s="98" customFormat="1" x14ac:dyDescent="0.25"/>
    <row r="11639" s="98" customFormat="1" x14ac:dyDescent="0.25"/>
    <row r="11640" s="98" customFormat="1" x14ac:dyDescent="0.25"/>
    <row r="11641" s="98" customFormat="1" x14ac:dyDescent="0.25"/>
    <row r="11642" s="98" customFormat="1" x14ac:dyDescent="0.25"/>
    <row r="11643" s="98" customFormat="1" x14ac:dyDescent="0.25"/>
    <row r="11644" s="98" customFormat="1" x14ac:dyDescent="0.25"/>
    <row r="11645" s="98" customFormat="1" x14ac:dyDescent="0.25"/>
    <row r="11646" s="98" customFormat="1" x14ac:dyDescent="0.25"/>
    <row r="11647" s="98" customFormat="1" x14ac:dyDescent="0.25"/>
    <row r="11648" s="98" customFormat="1" x14ac:dyDescent="0.25"/>
    <row r="11649" s="98" customFormat="1" x14ac:dyDescent="0.25"/>
    <row r="11650" s="98" customFormat="1" x14ac:dyDescent="0.25"/>
    <row r="11651" s="98" customFormat="1" x14ac:dyDescent="0.25"/>
    <row r="11652" s="98" customFormat="1" x14ac:dyDescent="0.25"/>
    <row r="11653" s="98" customFormat="1" x14ac:dyDescent="0.25"/>
    <row r="11654" s="98" customFormat="1" x14ac:dyDescent="0.25"/>
    <row r="11655" s="98" customFormat="1" x14ac:dyDescent="0.25"/>
    <row r="11656" s="98" customFormat="1" x14ac:dyDescent="0.25"/>
    <row r="11657" s="98" customFormat="1" x14ac:dyDescent="0.25"/>
    <row r="11658" s="98" customFormat="1" x14ac:dyDescent="0.25"/>
    <row r="11659" s="98" customFormat="1" x14ac:dyDescent="0.25"/>
    <row r="11660" s="98" customFormat="1" x14ac:dyDescent="0.25"/>
    <row r="11661" s="98" customFormat="1" x14ac:dyDescent="0.25"/>
    <row r="11662" s="98" customFormat="1" x14ac:dyDescent="0.25"/>
    <row r="11663" s="98" customFormat="1" x14ac:dyDescent="0.25"/>
    <row r="11664" s="98" customFormat="1" x14ac:dyDescent="0.25"/>
    <row r="11665" s="98" customFormat="1" x14ac:dyDescent="0.25"/>
    <row r="11666" s="98" customFormat="1" x14ac:dyDescent="0.25"/>
    <row r="11667" s="98" customFormat="1" x14ac:dyDescent="0.25"/>
    <row r="11668" s="98" customFormat="1" x14ac:dyDescent="0.25"/>
    <row r="11669" s="98" customFormat="1" x14ac:dyDescent="0.25"/>
    <row r="11670" s="98" customFormat="1" x14ac:dyDescent="0.25"/>
    <row r="11671" s="98" customFormat="1" x14ac:dyDescent="0.25"/>
    <row r="11672" s="98" customFormat="1" x14ac:dyDescent="0.25"/>
    <row r="11673" s="98" customFormat="1" x14ac:dyDescent="0.25"/>
    <row r="11674" s="98" customFormat="1" x14ac:dyDescent="0.25"/>
    <row r="11675" s="98" customFormat="1" x14ac:dyDescent="0.25"/>
    <row r="11676" s="98" customFormat="1" x14ac:dyDescent="0.25"/>
    <row r="11677" s="98" customFormat="1" x14ac:dyDescent="0.25"/>
    <row r="11678" s="98" customFormat="1" x14ac:dyDescent="0.25"/>
    <row r="11679" s="98" customFormat="1" x14ac:dyDescent="0.25"/>
    <row r="11680" s="98" customFormat="1" x14ac:dyDescent="0.25"/>
    <row r="11681" s="98" customFormat="1" x14ac:dyDescent="0.25"/>
    <row r="11682" s="98" customFormat="1" x14ac:dyDescent="0.25"/>
    <row r="11683" s="98" customFormat="1" x14ac:dyDescent="0.25"/>
    <row r="11684" s="98" customFormat="1" x14ac:dyDescent="0.25"/>
    <row r="11685" s="98" customFormat="1" x14ac:dyDescent="0.25"/>
    <row r="11686" s="98" customFormat="1" x14ac:dyDescent="0.25"/>
    <row r="11687" s="98" customFormat="1" x14ac:dyDescent="0.25"/>
    <row r="11688" s="98" customFormat="1" x14ac:dyDescent="0.25"/>
    <row r="11689" s="98" customFormat="1" x14ac:dyDescent="0.25"/>
    <row r="11690" s="98" customFormat="1" x14ac:dyDescent="0.25"/>
    <row r="11691" s="98" customFormat="1" x14ac:dyDescent="0.25"/>
    <row r="11692" s="98" customFormat="1" x14ac:dyDescent="0.25"/>
    <row r="11693" s="98" customFormat="1" x14ac:dyDescent="0.25"/>
    <row r="11694" s="98" customFormat="1" x14ac:dyDescent="0.25"/>
    <row r="11695" s="98" customFormat="1" x14ac:dyDescent="0.25"/>
    <row r="11696" s="98" customFormat="1" x14ac:dyDescent="0.25"/>
    <row r="11697" s="98" customFormat="1" x14ac:dyDescent="0.25"/>
    <row r="11698" s="98" customFormat="1" x14ac:dyDescent="0.25"/>
    <row r="11699" s="98" customFormat="1" x14ac:dyDescent="0.25"/>
    <row r="11700" s="98" customFormat="1" x14ac:dyDescent="0.25"/>
    <row r="11701" s="98" customFormat="1" x14ac:dyDescent="0.25"/>
    <row r="11702" s="98" customFormat="1" x14ac:dyDescent="0.25"/>
    <row r="11703" s="98" customFormat="1" x14ac:dyDescent="0.25"/>
    <row r="11704" s="98" customFormat="1" x14ac:dyDescent="0.25"/>
    <row r="11705" s="98" customFormat="1" x14ac:dyDescent="0.25"/>
    <row r="11706" s="98" customFormat="1" x14ac:dyDescent="0.25"/>
    <row r="11707" s="98" customFormat="1" x14ac:dyDescent="0.25"/>
    <row r="11708" s="98" customFormat="1" x14ac:dyDescent="0.25"/>
    <row r="11709" s="98" customFormat="1" x14ac:dyDescent="0.25"/>
    <row r="11710" s="98" customFormat="1" x14ac:dyDescent="0.25"/>
    <row r="11711" s="98" customFormat="1" x14ac:dyDescent="0.25"/>
    <row r="11712" s="98" customFormat="1" x14ac:dyDescent="0.25"/>
    <row r="11713" s="98" customFormat="1" x14ac:dyDescent="0.25"/>
    <row r="11714" s="98" customFormat="1" x14ac:dyDescent="0.25"/>
    <row r="11715" s="98" customFormat="1" x14ac:dyDescent="0.25"/>
    <row r="11716" s="98" customFormat="1" x14ac:dyDescent="0.25"/>
    <row r="11717" s="98" customFormat="1" x14ac:dyDescent="0.25"/>
    <row r="11718" s="98" customFormat="1" x14ac:dyDescent="0.25"/>
    <row r="11719" s="98" customFormat="1" x14ac:dyDescent="0.25"/>
    <row r="11720" s="98" customFormat="1" x14ac:dyDescent="0.25"/>
    <row r="11721" s="98" customFormat="1" x14ac:dyDescent="0.25"/>
    <row r="11722" s="98" customFormat="1" x14ac:dyDescent="0.25"/>
    <row r="11723" s="98" customFormat="1" x14ac:dyDescent="0.25"/>
    <row r="11724" s="98" customFormat="1" x14ac:dyDescent="0.25"/>
    <row r="11725" s="98" customFormat="1" x14ac:dyDescent="0.25"/>
    <row r="11726" s="98" customFormat="1" x14ac:dyDescent="0.25"/>
    <row r="11727" s="98" customFormat="1" x14ac:dyDescent="0.25"/>
    <row r="11728" s="98" customFormat="1" x14ac:dyDescent="0.25"/>
    <row r="11729" s="98" customFormat="1" x14ac:dyDescent="0.25"/>
    <row r="11730" s="98" customFormat="1" x14ac:dyDescent="0.25"/>
    <row r="11731" s="98" customFormat="1" x14ac:dyDescent="0.25"/>
    <row r="11732" s="98" customFormat="1" x14ac:dyDescent="0.25"/>
    <row r="11733" s="98" customFormat="1" x14ac:dyDescent="0.25"/>
    <row r="11734" s="98" customFormat="1" x14ac:dyDescent="0.25"/>
    <row r="11735" s="98" customFormat="1" x14ac:dyDescent="0.25"/>
    <row r="11736" s="98" customFormat="1" x14ac:dyDescent="0.25"/>
    <row r="11737" s="98" customFormat="1" x14ac:dyDescent="0.25"/>
    <row r="11738" s="98" customFormat="1" x14ac:dyDescent="0.25"/>
    <row r="11739" s="98" customFormat="1" x14ac:dyDescent="0.25"/>
    <row r="11740" s="98" customFormat="1" x14ac:dyDescent="0.25"/>
    <row r="11741" s="98" customFormat="1" x14ac:dyDescent="0.25"/>
    <row r="11742" s="98" customFormat="1" x14ac:dyDescent="0.25"/>
    <row r="11743" s="98" customFormat="1" x14ac:dyDescent="0.25"/>
    <row r="11744" s="98" customFormat="1" x14ac:dyDescent="0.25"/>
    <row r="11745" s="98" customFormat="1" x14ac:dyDescent="0.25"/>
    <row r="11746" s="98" customFormat="1" x14ac:dyDescent="0.25"/>
    <row r="11747" s="98" customFormat="1" x14ac:dyDescent="0.25"/>
    <row r="11748" s="98" customFormat="1" x14ac:dyDescent="0.25"/>
    <row r="11749" s="98" customFormat="1" x14ac:dyDescent="0.25"/>
    <row r="11750" s="98" customFormat="1" x14ac:dyDescent="0.25"/>
    <row r="11751" s="98" customFormat="1" x14ac:dyDescent="0.25"/>
    <row r="11752" s="98" customFormat="1" x14ac:dyDescent="0.25"/>
    <row r="11753" s="98" customFormat="1" x14ac:dyDescent="0.25"/>
    <row r="11754" s="98" customFormat="1" x14ac:dyDescent="0.25"/>
    <row r="11755" s="98" customFormat="1" x14ac:dyDescent="0.25"/>
    <row r="11756" s="98" customFormat="1" x14ac:dyDescent="0.25"/>
    <row r="11757" s="98" customFormat="1" x14ac:dyDescent="0.25"/>
    <row r="11758" s="98" customFormat="1" x14ac:dyDescent="0.25"/>
    <row r="11759" s="98" customFormat="1" x14ac:dyDescent="0.25"/>
    <row r="11760" s="98" customFormat="1" x14ac:dyDescent="0.25"/>
    <row r="11761" s="98" customFormat="1" x14ac:dyDescent="0.25"/>
    <row r="11762" s="98" customFormat="1" x14ac:dyDescent="0.25"/>
    <row r="11763" s="98" customFormat="1" x14ac:dyDescent="0.25"/>
    <row r="11764" s="98" customFormat="1" x14ac:dyDescent="0.25"/>
    <row r="11765" s="98" customFormat="1" x14ac:dyDescent="0.25"/>
    <row r="11766" s="98" customFormat="1" x14ac:dyDescent="0.25"/>
    <row r="11767" s="98" customFormat="1" x14ac:dyDescent="0.25"/>
    <row r="11768" s="98" customFormat="1" x14ac:dyDescent="0.25"/>
    <row r="11769" s="98" customFormat="1" x14ac:dyDescent="0.25"/>
    <row r="11770" s="98" customFormat="1" x14ac:dyDescent="0.25"/>
    <row r="11771" s="98" customFormat="1" x14ac:dyDescent="0.25"/>
    <row r="11772" s="98" customFormat="1" x14ac:dyDescent="0.25"/>
    <row r="11773" s="98" customFormat="1" x14ac:dyDescent="0.25"/>
    <row r="11774" s="98" customFormat="1" x14ac:dyDescent="0.25"/>
    <row r="11775" s="98" customFormat="1" x14ac:dyDescent="0.25"/>
    <row r="11776" s="98" customFormat="1" x14ac:dyDescent="0.25"/>
    <row r="11777" s="98" customFormat="1" x14ac:dyDescent="0.25"/>
    <row r="11778" s="98" customFormat="1" x14ac:dyDescent="0.25"/>
    <row r="11779" s="98" customFormat="1" x14ac:dyDescent="0.25"/>
    <row r="11780" s="98" customFormat="1" x14ac:dyDescent="0.25"/>
    <row r="11781" s="98" customFormat="1" x14ac:dyDescent="0.25"/>
    <row r="11782" s="98" customFormat="1" x14ac:dyDescent="0.25"/>
    <row r="11783" s="98" customFormat="1" x14ac:dyDescent="0.25"/>
    <row r="11784" s="98" customFormat="1" x14ac:dyDescent="0.25"/>
    <row r="11785" s="98" customFormat="1" x14ac:dyDescent="0.25"/>
    <row r="11786" s="98" customFormat="1" x14ac:dyDescent="0.25"/>
    <row r="11787" s="98" customFormat="1" x14ac:dyDescent="0.25"/>
    <row r="11788" s="98" customFormat="1" x14ac:dyDescent="0.25"/>
    <row r="11789" s="98" customFormat="1" x14ac:dyDescent="0.25"/>
    <row r="11790" s="98" customFormat="1" x14ac:dyDescent="0.25"/>
    <row r="11791" s="98" customFormat="1" x14ac:dyDescent="0.25"/>
    <row r="11792" s="98" customFormat="1" x14ac:dyDescent="0.25"/>
    <row r="11793" s="98" customFormat="1" x14ac:dyDescent="0.25"/>
    <row r="11794" s="98" customFormat="1" x14ac:dyDescent="0.25"/>
    <row r="11795" s="98" customFormat="1" x14ac:dyDescent="0.25"/>
    <row r="11796" s="98" customFormat="1" x14ac:dyDescent="0.25"/>
    <row r="11797" s="98" customFormat="1" x14ac:dyDescent="0.25"/>
    <row r="11798" s="98" customFormat="1" x14ac:dyDescent="0.25"/>
    <row r="11799" s="98" customFormat="1" x14ac:dyDescent="0.25"/>
    <row r="11800" s="98" customFormat="1" x14ac:dyDescent="0.25"/>
    <row r="11801" s="98" customFormat="1" x14ac:dyDescent="0.25"/>
    <row r="11802" s="98" customFormat="1" x14ac:dyDescent="0.25"/>
    <row r="11803" s="98" customFormat="1" x14ac:dyDescent="0.25"/>
    <row r="11804" s="98" customFormat="1" x14ac:dyDescent="0.25"/>
    <row r="11805" s="98" customFormat="1" x14ac:dyDescent="0.25"/>
    <row r="11806" s="98" customFormat="1" x14ac:dyDescent="0.25"/>
    <row r="11807" s="98" customFormat="1" x14ac:dyDescent="0.25"/>
    <row r="11808" s="98" customFormat="1" x14ac:dyDescent="0.25"/>
    <row r="11809" s="98" customFormat="1" x14ac:dyDescent="0.25"/>
    <row r="11810" s="98" customFormat="1" x14ac:dyDescent="0.25"/>
    <row r="11811" s="98" customFormat="1" x14ac:dyDescent="0.25"/>
    <row r="11812" s="98" customFormat="1" x14ac:dyDescent="0.25"/>
    <row r="11813" s="98" customFormat="1" x14ac:dyDescent="0.25"/>
    <row r="11814" s="98" customFormat="1" x14ac:dyDescent="0.25"/>
    <row r="11815" s="98" customFormat="1" x14ac:dyDescent="0.25"/>
    <row r="11816" s="98" customFormat="1" x14ac:dyDescent="0.25"/>
    <row r="11817" s="98" customFormat="1" x14ac:dyDescent="0.25"/>
    <row r="11818" s="98" customFormat="1" x14ac:dyDescent="0.25"/>
    <row r="11819" s="98" customFormat="1" x14ac:dyDescent="0.25"/>
    <row r="11820" s="98" customFormat="1" x14ac:dyDescent="0.25"/>
    <row r="11821" s="98" customFormat="1" x14ac:dyDescent="0.25"/>
    <row r="11822" s="98" customFormat="1" x14ac:dyDescent="0.25"/>
    <row r="11823" s="98" customFormat="1" x14ac:dyDescent="0.25"/>
    <row r="11824" s="98" customFormat="1" x14ac:dyDescent="0.25"/>
    <row r="11825" s="98" customFormat="1" x14ac:dyDescent="0.25"/>
    <row r="11826" s="98" customFormat="1" x14ac:dyDescent="0.25"/>
    <row r="11827" s="98" customFormat="1" x14ac:dyDescent="0.25"/>
    <row r="11828" s="98" customFormat="1" x14ac:dyDescent="0.25"/>
    <row r="11829" s="98" customFormat="1" x14ac:dyDescent="0.25"/>
    <row r="11830" s="98" customFormat="1" x14ac:dyDescent="0.25"/>
    <row r="11831" s="98" customFormat="1" x14ac:dyDescent="0.25"/>
    <row r="11832" s="98" customFormat="1" x14ac:dyDescent="0.25"/>
    <row r="11833" s="98" customFormat="1" x14ac:dyDescent="0.25"/>
    <row r="11834" s="98" customFormat="1" x14ac:dyDescent="0.25"/>
    <row r="11835" s="98" customFormat="1" x14ac:dyDescent="0.25"/>
    <row r="11836" s="98" customFormat="1" x14ac:dyDescent="0.25"/>
    <row r="11837" s="98" customFormat="1" x14ac:dyDescent="0.25"/>
    <row r="11838" s="98" customFormat="1" x14ac:dyDescent="0.25"/>
    <row r="11839" s="98" customFormat="1" x14ac:dyDescent="0.25"/>
    <row r="11840" s="98" customFormat="1" x14ac:dyDescent="0.25"/>
    <row r="11841" s="98" customFormat="1" x14ac:dyDescent="0.25"/>
    <row r="11842" s="98" customFormat="1" x14ac:dyDescent="0.25"/>
    <row r="11843" s="98" customFormat="1" x14ac:dyDescent="0.25"/>
    <row r="11844" s="98" customFormat="1" x14ac:dyDescent="0.25"/>
    <row r="11845" s="98" customFormat="1" x14ac:dyDescent="0.25"/>
    <row r="11846" s="98" customFormat="1" x14ac:dyDescent="0.25"/>
    <row r="11847" s="98" customFormat="1" x14ac:dyDescent="0.25"/>
    <row r="11848" s="98" customFormat="1" x14ac:dyDescent="0.25"/>
    <row r="11849" s="98" customFormat="1" x14ac:dyDescent="0.25"/>
    <row r="11850" s="98" customFormat="1" x14ac:dyDescent="0.25"/>
    <row r="11851" s="98" customFormat="1" x14ac:dyDescent="0.25"/>
    <row r="11852" s="98" customFormat="1" x14ac:dyDescent="0.25"/>
    <row r="11853" s="98" customFormat="1" x14ac:dyDescent="0.25"/>
    <row r="11854" s="98" customFormat="1" x14ac:dyDescent="0.25"/>
    <row r="11855" s="98" customFormat="1" x14ac:dyDescent="0.25"/>
    <row r="11856" s="98" customFormat="1" x14ac:dyDescent="0.25"/>
    <row r="11857" s="98" customFormat="1" x14ac:dyDescent="0.25"/>
    <row r="11858" s="98" customFormat="1" x14ac:dyDescent="0.25"/>
    <row r="11859" s="98" customFormat="1" x14ac:dyDescent="0.25"/>
    <row r="11860" s="98" customFormat="1" x14ac:dyDescent="0.25"/>
    <row r="11861" s="98" customFormat="1" x14ac:dyDescent="0.25"/>
    <row r="11862" s="98" customFormat="1" x14ac:dyDescent="0.25"/>
    <row r="11863" s="98" customFormat="1" x14ac:dyDescent="0.25"/>
    <row r="11864" s="98" customFormat="1" x14ac:dyDescent="0.25"/>
    <row r="11865" s="98" customFormat="1" x14ac:dyDescent="0.25"/>
    <row r="11866" s="98" customFormat="1" x14ac:dyDescent="0.25"/>
    <row r="11867" s="98" customFormat="1" x14ac:dyDescent="0.25"/>
    <row r="11868" s="98" customFormat="1" x14ac:dyDescent="0.25"/>
    <row r="11869" s="98" customFormat="1" x14ac:dyDescent="0.25"/>
    <row r="11870" s="98" customFormat="1" x14ac:dyDescent="0.25"/>
    <row r="11871" s="98" customFormat="1" x14ac:dyDescent="0.25"/>
    <row r="11872" s="98" customFormat="1" x14ac:dyDescent="0.25"/>
    <row r="11873" s="98" customFormat="1" x14ac:dyDescent="0.25"/>
    <row r="11874" s="98" customFormat="1" x14ac:dyDescent="0.25"/>
    <row r="11875" s="98" customFormat="1" x14ac:dyDescent="0.25"/>
    <row r="11876" s="98" customFormat="1" x14ac:dyDescent="0.25"/>
    <row r="11877" s="98" customFormat="1" x14ac:dyDescent="0.25"/>
    <row r="11878" s="98" customFormat="1" x14ac:dyDescent="0.25"/>
    <row r="11879" s="98" customFormat="1" x14ac:dyDescent="0.25"/>
    <row r="11880" s="98" customFormat="1" x14ac:dyDescent="0.25"/>
    <row r="11881" s="98" customFormat="1" x14ac:dyDescent="0.25"/>
    <row r="11882" s="98" customFormat="1" x14ac:dyDescent="0.25"/>
    <row r="11883" s="98" customFormat="1" x14ac:dyDescent="0.25"/>
    <row r="11884" s="98" customFormat="1" x14ac:dyDescent="0.25"/>
    <row r="11885" s="98" customFormat="1" x14ac:dyDescent="0.25"/>
    <row r="11886" s="98" customFormat="1" x14ac:dyDescent="0.25"/>
    <row r="11887" s="98" customFormat="1" x14ac:dyDescent="0.25"/>
    <row r="11888" s="98" customFormat="1" x14ac:dyDescent="0.25"/>
    <row r="11889" s="98" customFormat="1" x14ac:dyDescent="0.25"/>
    <row r="11890" s="98" customFormat="1" x14ac:dyDescent="0.25"/>
    <row r="11891" s="98" customFormat="1" x14ac:dyDescent="0.25"/>
    <row r="11892" s="98" customFormat="1" x14ac:dyDescent="0.25"/>
    <row r="11893" s="98" customFormat="1" x14ac:dyDescent="0.25"/>
    <row r="11894" s="98" customFormat="1" x14ac:dyDescent="0.25"/>
    <row r="11895" s="98" customFormat="1" x14ac:dyDescent="0.25"/>
    <row r="11896" s="98" customFormat="1" x14ac:dyDescent="0.25"/>
    <row r="11897" s="98" customFormat="1" x14ac:dyDescent="0.25"/>
    <row r="11898" s="98" customFormat="1" x14ac:dyDescent="0.25"/>
    <row r="11899" s="98" customFormat="1" x14ac:dyDescent="0.25"/>
    <row r="11900" s="98" customFormat="1" x14ac:dyDescent="0.25"/>
    <row r="11901" s="98" customFormat="1" x14ac:dyDescent="0.25"/>
    <row r="11902" s="98" customFormat="1" x14ac:dyDescent="0.25"/>
    <row r="11903" s="98" customFormat="1" x14ac:dyDescent="0.25"/>
    <row r="11904" s="98" customFormat="1" x14ac:dyDescent="0.25"/>
    <row r="11905" s="98" customFormat="1" x14ac:dyDescent="0.25"/>
    <row r="11906" s="98" customFormat="1" x14ac:dyDescent="0.25"/>
    <row r="11907" s="98" customFormat="1" x14ac:dyDescent="0.25"/>
    <row r="11908" s="98" customFormat="1" x14ac:dyDescent="0.25"/>
    <row r="11909" s="98" customFormat="1" x14ac:dyDescent="0.25"/>
    <row r="11910" s="98" customFormat="1" x14ac:dyDescent="0.25"/>
    <row r="11911" s="98" customFormat="1" x14ac:dyDescent="0.25"/>
    <row r="11912" s="98" customFormat="1" x14ac:dyDescent="0.25"/>
    <row r="11913" s="98" customFormat="1" x14ac:dyDescent="0.25"/>
    <row r="11914" s="98" customFormat="1" x14ac:dyDescent="0.25"/>
    <row r="11915" s="98" customFormat="1" x14ac:dyDescent="0.25"/>
    <row r="11916" s="98" customFormat="1" x14ac:dyDescent="0.25"/>
    <row r="11917" s="98" customFormat="1" x14ac:dyDescent="0.25"/>
    <row r="11918" s="98" customFormat="1" x14ac:dyDescent="0.25"/>
    <row r="11919" s="98" customFormat="1" x14ac:dyDescent="0.25"/>
    <row r="11920" s="98" customFormat="1" x14ac:dyDescent="0.25"/>
    <row r="11921" s="98" customFormat="1" x14ac:dyDescent="0.25"/>
    <row r="11922" s="98" customFormat="1" x14ac:dyDescent="0.25"/>
    <row r="11923" s="98" customFormat="1" x14ac:dyDescent="0.25"/>
    <row r="11924" s="98" customFormat="1" x14ac:dyDescent="0.25"/>
    <row r="11925" s="98" customFormat="1" x14ac:dyDescent="0.25"/>
    <row r="11926" s="98" customFormat="1" x14ac:dyDescent="0.25"/>
    <row r="11927" s="98" customFormat="1" x14ac:dyDescent="0.25"/>
    <row r="11928" s="98" customFormat="1" x14ac:dyDescent="0.25"/>
    <row r="11929" s="98" customFormat="1" x14ac:dyDescent="0.25"/>
    <row r="11930" s="98" customFormat="1" x14ac:dyDescent="0.25"/>
    <row r="11931" s="98" customFormat="1" x14ac:dyDescent="0.25"/>
    <row r="11932" s="98" customFormat="1" x14ac:dyDescent="0.25"/>
    <row r="11933" s="98" customFormat="1" x14ac:dyDescent="0.25"/>
    <row r="11934" s="98" customFormat="1" x14ac:dyDescent="0.25"/>
    <row r="11935" s="98" customFormat="1" x14ac:dyDescent="0.25"/>
    <row r="11936" s="98" customFormat="1" x14ac:dyDescent="0.25"/>
    <row r="11937" s="98" customFormat="1" x14ac:dyDescent="0.25"/>
    <row r="11938" s="98" customFormat="1" x14ac:dyDescent="0.25"/>
    <row r="11939" s="98" customFormat="1" x14ac:dyDescent="0.25"/>
    <row r="11940" s="98" customFormat="1" x14ac:dyDescent="0.25"/>
    <row r="11941" s="98" customFormat="1" x14ac:dyDescent="0.25"/>
    <row r="11942" s="98" customFormat="1" x14ac:dyDescent="0.25"/>
    <row r="11943" s="98" customFormat="1" x14ac:dyDescent="0.25"/>
    <row r="11944" s="98" customFormat="1" x14ac:dyDescent="0.25"/>
    <row r="11945" s="98" customFormat="1" x14ac:dyDescent="0.25"/>
    <row r="11946" s="98" customFormat="1" x14ac:dyDescent="0.25"/>
    <row r="11947" s="98" customFormat="1" x14ac:dyDescent="0.25"/>
    <row r="11948" s="98" customFormat="1" x14ac:dyDescent="0.25"/>
    <row r="11949" s="98" customFormat="1" x14ac:dyDescent="0.25"/>
    <row r="11950" s="98" customFormat="1" x14ac:dyDescent="0.25"/>
    <row r="11951" s="98" customFormat="1" x14ac:dyDescent="0.25"/>
    <row r="11952" s="98" customFormat="1" x14ac:dyDescent="0.25"/>
    <row r="11953" s="98" customFormat="1" x14ac:dyDescent="0.25"/>
    <row r="11954" s="98" customFormat="1" x14ac:dyDescent="0.25"/>
    <row r="11955" s="98" customFormat="1" x14ac:dyDescent="0.25"/>
    <row r="11956" s="98" customFormat="1" x14ac:dyDescent="0.25"/>
    <row r="11957" s="98" customFormat="1" x14ac:dyDescent="0.25"/>
    <row r="11958" s="98" customFormat="1" x14ac:dyDescent="0.25"/>
    <row r="11959" s="98" customFormat="1" x14ac:dyDescent="0.25"/>
    <row r="11960" s="98" customFormat="1" x14ac:dyDescent="0.25"/>
    <row r="11961" s="98" customFormat="1" x14ac:dyDescent="0.25"/>
    <row r="11962" s="98" customFormat="1" x14ac:dyDescent="0.25"/>
    <row r="11963" s="98" customFormat="1" x14ac:dyDescent="0.25"/>
    <row r="11964" s="98" customFormat="1" x14ac:dyDescent="0.25"/>
    <row r="11965" s="98" customFormat="1" x14ac:dyDescent="0.25"/>
    <row r="11966" s="98" customFormat="1" x14ac:dyDescent="0.25"/>
    <row r="11967" s="98" customFormat="1" x14ac:dyDescent="0.25"/>
    <row r="11968" s="98" customFormat="1" x14ac:dyDescent="0.25"/>
    <row r="11969" s="98" customFormat="1" x14ac:dyDescent="0.25"/>
    <row r="11970" s="98" customFormat="1" x14ac:dyDescent="0.25"/>
    <row r="11971" s="98" customFormat="1" x14ac:dyDescent="0.25"/>
    <row r="11972" s="98" customFormat="1" x14ac:dyDescent="0.25"/>
    <row r="11973" s="98" customFormat="1" x14ac:dyDescent="0.25"/>
    <row r="11974" s="98" customFormat="1" x14ac:dyDescent="0.25"/>
    <row r="11975" s="98" customFormat="1" x14ac:dyDescent="0.25"/>
    <row r="11976" s="98" customFormat="1" x14ac:dyDescent="0.25"/>
    <row r="11977" s="98" customFormat="1" x14ac:dyDescent="0.25"/>
    <row r="11978" s="98" customFormat="1" x14ac:dyDescent="0.25"/>
    <row r="11979" s="98" customFormat="1" x14ac:dyDescent="0.25"/>
    <row r="11980" s="98" customFormat="1" x14ac:dyDescent="0.25"/>
    <row r="11981" s="98" customFormat="1" x14ac:dyDescent="0.25"/>
    <row r="11982" s="98" customFormat="1" x14ac:dyDescent="0.25"/>
    <row r="11983" s="98" customFormat="1" x14ac:dyDescent="0.25"/>
    <row r="11984" s="98" customFormat="1" x14ac:dyDescent="0.25"/>
    <row r="11985" s="98" customFormat="1" x14ac:dyDescent="0.25"/>
    <row r="11986" s="98" customFormat="1" x14ac:dyDescent="0.25"/>
    <row r="11987" s="98" customFormat="1" x14ac:dyDescent="0.25"/>
    <row r="11988" s="98" customFormat="1" x14ac:dyDescent="0.25"/>
    <row r="11989" s="98" customFormat="1" x14ac:dyDescent="0.25"/>
    <row r="11990" s="98" customFormat="1" x14ac:dyDescent="0.25"/>
    <row r="11991" s="98" customFormat="1" x14ac:dyDescent="0.25"/>
    <row r="11992" s="98" customFormat="1" x14ac:dyDescent="0.25"/>
    <row r="11993" s="98" customFormat="1" x14ac:dyDescent="0.25"/>
    <row r="11994" s="98" customFormat="1" x14ac:dyDescent="0.25"/>
    <row r="11995" s="98" customFormat="1" x14ac:dyDescent="0.25"/>
    <row r="11996" s="98" customFormat="1" x14ac:dyDescent="0.25"/>
    <row r="11997" s="98" customFormat="1" x14ac:dyDescent="0.25"/>
    <row r="11998" s="98" customFormat="1" x14ac:dyDescent="0.25"/>
    <row r="11999" s="98" customFormat="1" x14ac:dyDescent="0.25"/>
    <row r="12000" s="98" customFormat="1" x14ac:dyDescent="0.25"/>
    <row r="12001" s="98" customFormat="1" x14ac:dyDescent="0.25"/>
    <row r="12002" s="98" customFormat="1" x14ac:dyDescent="0.25"/>
    <row r="12003" s="98" customFormat="1" x14ac:dyDescent="0.25"/>
    <row r="12004" s="98" customFormat="1" x14ac:dyDescent="0.25"/>
    <row r="12005" s="98" customFormat="1" x14ac:dyDescent="0.25"/>
    <row r="12006" s="98" customFormat="1" x14ac:dyDescent="0.25"/>
    <row r="12007" s="98" customFormat="1" x14ac:dyDescent="0.25"/>
    <row r="12008" s="98" customFormat="1" x14ac:dyDescent="0.25"/>
    <row r="12009" s="98" customFormat="1" x14ac:dyDescent="0.25"/>
    <row r="12010" s="98" customFormat="1" x14ac:dyDescent="0.25"/>
    <row r="12011" s="98" customFormat="1" x14ac:dyDescent="0.25"/>
    <row r="12012" s="98" customFormat="1" x14ac:dyDescent="0.25"/>
    <row r="12013" s="98" customFormat="1" x14ac:dyDescent="0.25"/>
    <row r="12014" s="98" customFormat="1" x14ac:dyDescent="0.25"/>
    <row r="12015" s="98" customFormat="1" x14ac:dyDescent="0.25"/>
    <row r="12016" s="98" customFormat="1" x14ac:dyDescent="0.25"/>
    <row r="12017" s="98" customFormat="1" x14ac:dyDescent="0.25"/>
    <row r="12018" s="98" customFormat="1" x14ac:dyDescent="0.25"/>
    <row r="12019" s="98" customFormat="1" x14ac:dyDescent="0.25"/>
    <row r="12020" s="98" customFormat="1" x14ac:dyDescent="0.25"/>
    <row r="12021" s="98" customFormat="1" x14ac:dyDescent="0.25"/>
    <row r="12022" s="98" customFormat="1" x14ac:dyDescent="0.25"/>
    <row r="12023" s="98" customFormat="1" x14ac:dyDescent="0.25"/>
    <row r="12024" s="98" customFormat="1" x14ac:dyDescent="0.25"/>
    <row r="12025" s="98" customFormat="1" x14ac:dyDescent="0.25"/>
    <row r="12026" s="98" customFormat="1" x14ac:dyDescent="0.25"/>
    <row r="12027" s="98" customFormat="1" x14ac:dyDescent="0.25"/>
    <row r="12028" s="98" customFormat="1" x14ac:dyDescent="0.25"/>
    <row r="12029" s="98" customFormat="1" x14ac:dyDescent="0.25"/>
    <row r="12030" s="98" customFormat="1" x14ac:dyDescent="0.25"/>
    <row r="12031" s="98" customFormat="1" x14ac:dyDescent="0.25"/>
    <row r="12032" s="98" customFormat="1" x14ac:dyDescent="0.25"/>
    <row r="12033" s="98" customFormat="1" x14ac:dyDescent="0.25"/>
    <row r="12034" s="98" customFormat="1" x14ac:dyDescent="0.25"/>
    <row r="12035" s="98" customFormat="1" x14ac:dyDescent="0.25"/>
    <row r="12036" s="98" customFormat="1" x14ac:dyDescent="0.25"/>
    <row r="12037" s="98" customFormat="1" x14ac:dyDescent="0.25"/>
    <row r="12038" s="98" customFormat="1" x14ac:dyDescent="0.25"/>
    <row r="12039" s="98" customFormat="1" x14ac:dyDescent="0.25"/>
    <row r="12040" s="98" customFormat="1" x14ac:dyDescent="0.25"/>
    <row r="12041" s="98" customFormat="1" x14ac:dyDescent="0.25"/>
    <row r="12042" s="98" customFormat="1" x14ac:dyDescent="0.25"/>
    <row r="12043" s="98" customFormat="1" x14ac:dyDescent="0.25"/>
    <row r="12044" s="98" customFormat="1" x14ac:dyDescent="0.25"/>
    <row r="12045" s="98" customFormat="1" x14ac:dyDescent="0.25"/>
    <row r="12046" s="98" customFormat="1" x14ac:dyDescent="0.25"/>
    <row r="12047" s="98" customFormat="1" x14ac:dyDescent="0.25"/>
    <row r="12048" s="98" customFormat="1" x14ac:dyDescent="0.25"/>
    <row r="12049" s="98" customFormat="1" x14ac:dyDescent="0.25"/>
    <row r="12050" s="98" customFormat="1" x14ac:dyDescent="0.25"/>
    <row r="12051" s="98" customFormat="1" x14ac:dyDescent="0.25"/>
    <row r="12052" s="98" customFormat="1" x14ac:dyDescent="0.25"/>
    <row r="12053" s="98" customFormat="1" x14ac:dyDescent="0.25"/>
    <row r="12054" s="98" customFormat="1" x14ac:dyDescent="0.25"/>
    <row r="12055" s="98" customFormat="1" x14ac:dyDescent="0.25"/>
    <row r="12056" s="98" customFormat="1" x14ac:dyDescent="0.25"/>
    <row r="12057" s="98" customFormat="1" x14ac:dyDescent="0.25"/>
    <row r="12058" s="98" customFormat="1" x14ac:dyDescent="0.25"/>
    <row r="12059" s="98" customFormat="1" x14ac:dyDescent="0.25"/>
    <row r="12060" s="98" customFormat="1" x14ac:dyDescent="0.25"/>
    <row r="12061" s="98" customFormat="1" x14ac:dyDescent="0.25"/>
    <row r="12062" s="98" customFormat="1" x14ac:dyDescent="0.25"/>
    <row r="12063" s="98" customFormat="1" x14ac:dyDescent="0.25"/>
    <row r="12064" s="98" customFormat="1" x14ac:dyDescent="0.25"/>
    <row r="12065" s="98" customFormat="1" x14ac:dyDescent="0.25"/>
    <row r="12066" s="98" customFormat="1" x14ac:dyDescent="0.25"/>
    <row r="12067" s="98" customFormat="1" x14ac:dyDescent="0.25"/>
    <row r="12068" s="98" customFormat="1" x14ac:dyDescent="0.25"/>
    <row r="12069" s="98" customFormat="1" x14ac:dyDescent="0.25"/>
    <row r="12070" s="98" customFormat="1" x14ac:dyDescent="0.25"/>
    <row r="12071" s="98" customFormat="1" x14ac:dyDescent="0.25"/>
    <row r="12072" s="98" customFormat="1" x14ac:dyDescent="0.25"/>
    <row r="12073" s="98" customFormat="1" x14ac:dyDescent="0.25"/>
    <row r="12074" s="98" customFormat="1" x14ac:dyDescent="0.25"/>
    <row r="12075" s="98" customFormat="1" x14ac:dyDescent="0.25"/>
    <row r="12076" s="98" customFormat="1" x14ac:dyDescent="0.25"/>
    <row r="12077" s="98" customFormat="1" x14ac:dyDescent="0.25"/>
    <row r="12078" s="98" customFormat="1" x14ac:dyDescent="0.25"/>
    <row r="12079" s="98" customFormat="1" x14ac:dyDescent="0.25"/>
    <row r="12080" s="98" customFormat="1" x14ac:dyDescent="0.25"/>
    <row r="12081" s="98" customFormat="1" x14ac:dyDescent="0.25"/>
    <row r="12082" s="98" customFormat="1" x14ac:dyDescent="0.25"/>
    <row r="12083" s="98" customFormat="1" x14ac:dyDescent="0.25"/>
    <row r="12084" s="98" customFormat="1" x14ac:dyDescent="0.25"/>
    <row r="12085" s="98" customFormat="1" x14ac:dyDescent="0.25"/>
    <row r="12086" s="98" customFormat="1" x14ac:dyDescent="0.25"/>
    <row r="12087" s="98" customFormat="1" x14ac:dyDescent="0.25"/>
    <row r="12088" s="98" customFormat="1" x14ac:dyDescent="0.25"/>
    <row r="12089" s="98" customFormat="1" x14ac:dyDescent="0.25"/>
    <row r="12090" s="98" customFormat="1" x14ac:dyDescent="0.25"/>
    <row r="12091" s="98" customFormat="1" x14ac:dyDescent="0.25"/>
    <row r="12092" s="98" customFormat="1" x14ac:dyDescent="0.25"/>
    <row r="12093" s="98" customFormat="1" x14ac:dyDescent="0.25"/>
    <row r="12094" s="98" customFormat="1" x14ac:dyDescent="0.25"/>
    <row r="12095" s="98" customFormat="1" x14ac:dyDescent="0.25"/>
    <row r="12096" s="98" customFormat="1" x14ac:dyDescent="0.25"/>
    <row r="12097" s="98" customFormat="1" x14ac:dyDescent="0.25"/>
    <row r="12098" s="98" customFormat="1" x14ac:dyDescent="0.25"/>
    <row r="12099" s="98" customFormat="1" x14ac:dyDescent="0.25"/>
    <row r="12100" s="98" customFormat="1" x14ac:dyDescent="0.25"/>
    <row r="12101" s="98" customFormat="1" x14ac:dyDescent="0.25"/>
    <row r="12102" s="98" customFormat="1" x14ac:dyDescent="0.25"/>
    <row r="12103" s="98" customFormat="1" x14ac:dyDescent="0.25"/>
    <row r="12104" s="98" customFormat="1" x14ac:dyDescent="0.25"/>
    <row r="12105" s="98" customFormat="1" x14ac:dyDescent="0.25"/>
    <row r="12106" s="98" customFormat="1" x14ac:dyDescent="0.25"/>
    <row r="12107" s="98" customFormat="1" x14ac:dyDescent="0.25"/>
    <row r="12108" s="98" customFormat="1" x14ac:dyDescent="0.25"/>
    <row r="12109" s="98" customFormat="1" x14ac:dyDescent="0.25"/>
    <row r="12110" s="98" customFormat="1" x14ac:dyDescent="0.25"/>
    <row r="12111" s="98" customFormat="1" x14ac:dyDescent="0.25"/>
    <row r="12112" s="98" customFormat="1" x14ac:dyDescent="0.25"/>
    <row r="12113" s="98" customFormat="1" x14ac:dyDescent="0.25"/>
    <row r="12114" s="98" customFormat="1" x14ac:dyDescent="0.25"/>
    <row r="12115" s="98" customFormat="1" x14ac:dyDescent="0.25"/>
    <row r="12116" s="98" customFormat="1" x14ac:dyDescent="0.25"/>
    <row r="12117" s="98" customFormat="1" x14ac:dyDescent="0.25"/>
    <row r="12118" s="98" customFormat="1" x14ac:dyDescent="0.25"/>
    <row r="12119" s="98" customFormat="1" x14ac:dyDescent="0.25"/>
    <row r="12120" s="98" customFormat="1" x14ac:dyDescent="0.25"/>
    <row r="12121" s="98" customFormat="1" x14ac:dyDescent="0.25"/>
    <row r="12122" s="98" customFormat="1" x14ac:dyDescent="0.25"/>
    <row r="12123" s="98" customFormat="1" x14ac:dyDescent="0.25"/>
    <row r="12124" s="98" customFormat="1" x14ac:dyDescent="0.25"/>
    <row r="12125" s="98" customFormat="1" x14ac:dyDescent="0.25"/>
    <row r="12126" s="98" customFormat="1" x14ac:dyDescent="0.25"/>
    <row r="12127" s="98" customFormat="1" x14ac:dyDescent="0.25"/>
    <row r="12128" s="98" customFormat="1" x14ac:dyDescent="0.25"/>
    <row r="12129" s="98" customFormat="1" x14ac:dyDescent="0.25"/>
    <row r="12130" s="98" customFormat="1" x14ac:dyDescent="0.25"/>
    <row r="12131" s="98" customFormat="1" x14ac:dyDescent="0.25"/>
    <row r="12132" s="98" customFormat="1" x14ac:dyDescent="0.25"/>
    <row r="12133" s="98" customFormat="1" x14ac:dyDescent="0.25"/>
    <row r="12134" s="98" customFormat="1" x14ac:dyDescent="0.25"/>
    <row r="12135" s="98" customFormat="1" x14ac:dyDescent="0.25"/>
    <row r="12136" s="98" customFormat="1" x14ac:dyDescent="0.25"/>
    <row r="12137" s="98" customFormat="1" x14ac:dyDescent="0.25"/>
    <row r="12138" s="98" customFormat="1" x14ac:dyDescent="0.25"/>
    <row r="12139" s="98" customFormat="1" x14ac:dyDescent="0.25"/>
    <row r="12140" s="98" customFormat="1" x14ac:dyDescent="0.25"/>
    <row r="12141" s="98" customFormat="1" x14ac:dyDescent="0.25"/>
    <row r="12142" s="98" customFormat="1" x14ac:dyDescent="0.25"/>
    <row r="12143" s="98" customFormat="1" x14ac:dyDescent="0.25"/>
    <row r="12144" s="98" customFormat="1" x14ac:dyDescent="0.25"/>
    <row r="12145" s="98" customFormat="1" x14ac:dyDescent="0.25"/>
    <row r="12146" s="98" customFormat="1" x14ac:dyDescent="0.25"/>
    <row r="12147" s="98" customFormat="1" x14ac:dyDescent="0.25"/>
    <row r="12148" s="98" customFormat="1" x14ac:dyDescent="0.25"/>
    <row r="12149" s="98" customFormat="1" x14ac:dyDescent="0.25"/>
    <row r="12150" s="98" customFormat="1" x14ac:dyDescent="0.25"/>
    <row r="12151" s="98" customFormat="1" x14ac:dyDescent="0.25"/>
    <row r="12152" s="98" customFormat="1" x14ac:dyDescent="0.25"/>
    <row r="12153" s="98" customFormat="1" x14ac:dyDescent="0.25"/>
    <row r="12154" s="98" customFormat="1" x14ac:dyDescent="0.25"/>
    <row r="12155" s="98" customFormat="1" x14ac:dyDescent="0.25"/>
    <row r="12156" s="98" customFormat="1" x14ac:dyDescent="0.25"/>
    <row r="12157" s="98" customFormat="1" x14ac:dyDescent="0.25"/>
    <row r="12158" s="98" customFormat="1" x14ac:dyDescent="0.25"/>
    <row r="12159" s="98" customFormat="1" x14ac:dyDescent="0.25"/>
    <row r="12160" s="98" customFormat="1" x14ac:dyDescent="0.25"/>
    <row r="12161" s="98" customFormat="1" x14ac:dyDescent="0.25"/>
    <row r="12162" s="98" customFormat="1" x14ac:dyDescent="0.25"/>
    <row r="12163" s="98" customFormat="1" x14ac:dyDescent="0.25"/>
    <row r="12164" s="98" customFormat="1" x14ac:dyDescent="0.25"/>
    <row r="12165" s="98" customFormat="1" x14ac:dyDescent="0.25"/>
    <row r="12166" s="98" customFormat="1" x14ac:dyDescent="0.25"/>
    <row r="12167" s="98" customFormat="1" x14ac:dyDescent="0.25"/>
    <row r="12168" s="98" customFormat="1" x14ac:dyDescent="0.25"/>
    <row r="12169" s="98" customFormat="1" x14ac:dyDescent="0.25"/>
    <row r="12170" s="98" customFormat="1" x14ac:dyDescent="0.25"/>
    <row r="12171" s="98" customFormat="1" x14ac:dyDescent="0.25"/>
    <row r="12172" s="98" customFormat="1" x14ac:dyDescent="0.25"/>
    <row r="12173" s="98" customFormat="1" x14ac:dyDescent="0.25"/>
    <row r="12174" s="98" customFormat="1" x14ac:dyDescent="0.25"/>
    <row r="12175" s="98" customFormat="1" x14ac:dyDescent="0.25"/>
    <row r="12176" s="98" customFormat="1" x14ac:dyDescent="0.25"/>
    <row r="12177" s="98" customFormat="1" x14ac:dyDescent="0.25"/>
    <row r="12178" s="98" customFormat="1" x14ac:dyDescent="0.25"/>
    <row r="12179" s="98" customFormat="1" x14ac:dyDescent="0.25"/>
    <row r="12180" s="98" customFormat="1" x14ac:dyDescent="0.25"/>
    <row r="12181" s="98" customFormat="1" x14ac:dyDescent="0.25"/>
    <row r="12182" s="98" customFormat="1" x14ac:dyDescent="0.25"/>
    <row r="12183" s="98" customFormat="1" x14ac:dyDescent="0.25"/>
    <row r="12184" s="98" customFormat="1" x14ac:dyDescent="0.25"/>
    <row r="12185" s="98" customFormat="1" x14ac:dyDescent="0.25"/>
    <row r="12186" s="98" customFormat="1" x14ac:dyDescent="0.25"/>
    <row r="12187" s="98" customFormat="1" x14ac:dyDescent="0.25"/>
    <row r="12188" s="98" customFormat="1" x14ac:dyDescent="0.25"/>
    <row r="12189" s="98" customFormat="1" x14ac:dyDescent="0.25"/>
    <row r="12190" s="98" customFormat="1" x14ac:dyDescent="0.25"/>
    <row r="12191" s="98" customFormat="1" x14ac:dyDescent="0.25"/>
    <row r="12192" s="98" customFormat="1" x14ac:dyDescent="0.25"/>
    <row r="12193" s="98" customFormat="1" x14ac:dyDescent="0.25"/>
    <row r="12194" s="98" customFormat="1" x14ac:dyDescent="0.25"/>
    <row r="12195" s="98" customFormat="1" x14ac:dyDescent="0.25"/>
    <row r="12196" s="98" customFormat="1" x14ac:dyDescent="0.25"/>
    <row r="12197" s="98" customFormat="1" x14ac:dyDescent="0.25"/>
    <row r="12198" s="98" customFormat="1" x14ac:dyDescent="0.25"/>
    <row r="12199" s="98" customFormat="1" x14ac:dyDescent="0.25"/>
    <row r="12200" s="98" customFormat="1" x14ac:dyDescent="0.25"/>
    <row r="12201" s="98" customFormat="1" x14ac:dyDescent="0.25"/>
    <row r="12202" s="98" customFormat="1" x14ac:dyDescent="0.25"/>
    <row r="12203" s="98" customFormat="1" x14ac:dyDescent="0.25"/>
    <row r="12204" s="98" customFormat="1" x14ac:dyDescent="0.25"/>
    <row r="12205" s="98" customFormat="1" x14ac:dyDescent="0.25"/>
    <row r="12206" s="98" customFormat="1" x14ac:dyDescent="0.25"/>
    <row r="12207" s="98" customFormat="1" x14ac:dyDescent="0.25"/>
    <row r="12208" s="98" customFormat="1" x14ac:dyDescent="0.25"/>
    <row r="12209" s="98" customFormat="1" x14ac:dyDescent="0.25"/>
    <row r="12210" s="98" customFormat="1" x14ac:dyDescent="0.25"/>
    <row r="12211" s="98" customFormat="1" x14ac:dyDescent="0.25"/>
    <row r="12212" s="98" customFormat="1" x14ac:dyDescent="0.25"/>
    <row r="12213" s="98" customFormat="1" x14ac:dyDescent="0.25"/>
    <row r="12214" s="98" customFormat="1" x14ac:dyDescent="0.25"/>
    <row r="12215" s="98" customFormat="1" x14ac:dyDescent="0.25"/>
    <row r="12216" s="98" customFormat="1" x14ac:dyDescent="0.25"/>
    <row r="12217" s="98" customFormat="1" x14ac:dyDescent="0.25"/>
    <row r="12218" s="98" customFormat="1" x14ac:dyDescent="0.25"/>
    <row r="12219" s="98" customFormat="1" x14ac:dyDescent="0.25"/>
    <row r="12220" s="98" customFormat="1" x14ac:dyDescent="0.25"/>
    <row r="12221" s="98" customFormat="1" x14ac:dyDescent="0.25"/>
    <row r="12222" s="98" customFormat="1" x14ac:dyDescent="0.25"/>
    <row r="12223" s="98" customFormat="1" x14ac:dyDescent="0.25"/>
    <row r="12224" s="98" customFormat="1" x14ac:dyDescent="0.25"/>
    <row r="12225" s="98" customFormat="1" x14ac:dyDescent="0.25"/>
    <row r="12226" s="98" customFormat="1" x14ac:dyDescent="0.25"/>
    <row r="12227" s="98" customFormat="1" x14ac:dyDescent="0.25"/>
    <row r="12228" s="98" customFormat="1" x14ac:dyDescent="0.25"/>
    <row r="12229" s="98" customFormat="1" x14ac:dyDescent="0.25"/>
    <row r="12230" s="98" customFormat="1" x14ac:dyDescent="0.25"/>
    <row r="12231" s="98" customFormat="1" x14ac:dyDescent="0.25"/>
    <row r="12232" s="98" customFormat="1" x14ac:dyDescent="0.25"/>
    <row r="12233" s="98" customFormat="1" x14ac:dyDescent="0.25"/>
    <row r="12234" s="98" customFormat="1" x14ac:dyDescent="0.25"/>
    <row r="12235" s="98" customFormat="1" x14ac:dyDescent="0.25"/>
    <row r="12236" s="98" customFormat="1" x14ac:dyDescent="0.25"/>
    <row r="12237" s="98" customFormat="1" x14ac:dyDescent="0.25"/>
    <row r="12238" s="98" customFormat="1" x14ac:dyDescent="0.25"/>
    <row r="12239" s="98" customFormat="1" x14ac:dyDescent="0.25"/>
    <row r="12240" s="98" customFormat="1" x14ac:dyDescent="0.25"/>
    <row r="12241" s="98" customFormat="1" x14ac:dyDescent="0.25"/>
    <row r="12242" s="98" customFormat="1" x14ac:dyDescent="0.25"/>
    <row r="12243" s="98" customFormat="1" x14ac:dyDescent="0.25"/>
    <row r="12244" s="98" customFormat="1" x14ac:dyDescent="0.25"/>
    <row r="12245" s="98" customFormat="1" x14ac:dyDescent="0.25"/>
    <row r="12246" s="98" customFormat="1" x14ac:dyDescent="0.25"/>
    <row r="12247" s="98" customFormat="1" x14ac:dyDescent="0.25"/>
    <row r="12248" s="98" customFormat="1" x14ac:dyDescent="0.25"/>
    <row r="12249" s="98" customFormat="1" x14ac:dyDescent="0.25"/>
    <row r="12250" s="98" customFormat="1" x14ac:dyDescent="0.25"/>
    <row r="12251" s="98" customFormat="1" x14ac:dyDescent="0.25"/>
    <row r="12252" s="98" customFormat="1" x14ac:dyDescent="0.25"/>
    <row r="12253" s="98" customFormat="1" x14ac:dyDescent="0.25"/>
    <row r="12254" s="98" customFormat="1" x14ac:dyDescent="0.25"/>
    <row r="12255" s="98" customFormat="1" x14ac:dyDescent="0.25"/>
    <row r="12256" s="98" customFormat="1" x14ac:dyDescent="0.25"/>
    <row r="12257" s="98" customFormat="1" x14ac:dyDescent="0.25"/>
    <row r="12258" s="98" customFormat="1" x14ac:dyDescent="0.25"/>
    <row r="12259" s="98" customFormat="1" x14ac:dyDescent="0.25"/>
    <row r="12260" s="98" customFormat="1" x14ac:dyDescent="0.25"/>
    <row r="12261" s="98" customFormat="1" x14ac:dyDescent="0.25"/>
    <row r="12262" s="98" customFormat="1" x14ac:dyDescent="0.25"/>
    <row r="12263" s="98" customFormat="1" x14ac:dyDescent="0.25"/>
    <row r="12264" s="98" customFormat="1" x14ac:dyDescent="0.25"/>
    <row r="12265" s="98" customFormat="1" x14ac:dyDescent="0.25"/>
    <row r="12266" s="98" customFormat="1" x14ac:dyDescent="0.25"/>
    <row r="12267" s="98" customFormat="1" x14ac:dyDescent="0.25"/>
    <row r="12268" s="98" customFormat="1" x14ac:dyDescent="0.25"/>
    <row r="12269" s="98" customFormat="1" x14ac:dyDescent="0.25"/>
    <row r="12270" s="98" customFormat="1" x14ac:dyDescent="0.25"/>
    <row r="12271" s="98" customFormat="1" x14ac:dyDescent="0.25"/>
    <row r="12272" s="98" customFormat="1" x14ac:dyDescent="0.25"/>
    <row r="12273" s="98" customFormat="1" x14ac:dyDescent="0.25"/>
    <row r="12274" s="98" customFormat="1" x14ac:dyDescent="0.25"/>
    <row r="12275" s="98" customFormat="1" x14ac:dyDescent="0.25"/>
    <row r="12276" s="98" customFormat="1" x14ac:dyDescent="0.25"/>
    <row r="12277" s="98" customFormat="1" x14ac:dyDescent="0.25"/>
    <row r="12278" s="98" customFormat="1" x14ac:dyDescent="0.25"/>
    <row r="12279" s="98" customFormat="1" x14ac:dyDescent="0.25"/>
    <row r="12280" s="98" customFormat="1" x14ac:dyDescent="0.25"/>
    <row r="12281" s="98" customFormat="1" x14ac:dyDescent="0.25"/>
    <row r="12282" s="98" customFormat="1" x14ac:dyDescent="0.25"/>
    <row r="12283" s="98" customFormat="1" x14ac:dyDescent="0.25"/>
    <row r="12284" s="98" customFormat="1" x14ac:dyDescent="0.25"/>
    <row r="12285" s="98" customFormat="1" x14ac:dyDescent="0.25"/>
    <row r="12286" s="98" customFormat="1" x14ac:dyDescent="0.25"/>
    <row r="12287" s="98" customFormat="1" x14ac:dyDescent="0.25"/>
    <row r="12288" s="98" customFormat="1" x14ac:dyDescent="0.25"/>
    <row r="12289" s="98" customFormat="1" x14ac:dyDescent="0.25"/>
    <row r="12290" s="98" customFormat="1" x14ac:dyDescent="0.25"/>
    <row r="12291" s="98" customFormat="1" x14ac:dyDescent="0.25"/>
    <row r="12292" s="98" customFormat="1" x14ac:dyDescent="0.25"/>
    <row r="12293" s="98" customFormat="1" x14ac:dyDescent="0.25"/>
    <row r="12294" s="98" customFormat="1" x14ac:dyDescent="0.25"/>
    <row r="12295" s="98" customFormat="1" x14ac:dyDescent="0.25"/>
    <row r="12296" s="98" customFormat="1" x14ac:dyDescent="0.25"/>
    <row r="12297" s="98" customFormat="1" x14ac:dyDescent="0.25"/>
    <row r="12298" s="98" customFormat="1" x14ac:dyDescent="0.25"/>
    <row r="12299" s="98" customFormat="1" x14ac:dyDescent="0.25"/>
    <row r="12300" s="98" customFormat="1" x14ac:dyDescent="0.25"/>
    <row r="12301" s="98" customFormat="1" x14ac:dyDescent="0.25"/>
    <row r="12302" s="98" customFormat="1" x14ac:dyDescent="0.25"/>
    <row r="12303" s="98" customFormat="1" x14ac:dyDescent="0.25"/>
    <row r="12304" s="98" customFormat="1" x14ac:dyDescent="0.25"/>
    <row r="12305" s="98" customFormat="1" x14ac:dyDescent="0.25"/>
    <row r="12306" s="98" customFormat="1" x14ac:dyDescent="0.25"/>
    <row r="12307" s="98" customFormat="1" x14ac:dyDescent="0.25"/>
    <row r="12308" s="98" customFormat="1" x14ac:dyDescent="0.25"/>
    <row r="12309" s="98" customFormat="1" x14ac:dyDescent="0.25"/>
    <row r="12310" s="98" customFormat="1" x14ac:dyDescent="0.25"/>
    <row r="12311" s="98" customFormat="1" x14ac:dyDescent="0.25"/>
    <row r="12312" s="98" customFormat="1" x14ac:dyDescent="0.25"/>
    <row r="12313" s="98" customFormat="1" x14ac:dyDescent="0.25"/>
    <row r="12314" s="98" customFormat="1" x14ac:dyDescent="0.25"/>
    <row r="12315" s="98" customFormat="1" x14ac:dyDescent="0.25"/>
    <row r="12316" s="98" customFormat="1" x14ac:dyDescent="0.25"/>
    <row r="12317" s="98" customFormat="1" x14ac:dyDescent="0.25"/>
    <row r="12318" s="98" customFormat="1" x14ac:dyDescent="0.25"/>
    <row r="12319" s="98" customFormat="1" x14ac:dyDescent="0.25"/>
    <row r="12320" s="98" customFormat="1" x14ac:dyDescent="0.25"/>
    <row r="12321" s="98" customFormat="1" x14ac:dyDescent="0.25"/>
    <row r="12322" s="98" customFormat="1" x14ac:dyDescent="0.25"/>
    <row r="12323" s="98" customFormat="1" x14ac:dyDescent="0.25"/>
    <row r="12324" s="98" customFormat="1" x14ac:dyDescent="0.25"/>
    <row r="12325" s="98" customFormat="1" x14ac:dyDescent="0.25"/>
    <row r="12326" s="98" customFormat="1" x14ac:dyDescent="0.25"/>
    <row r="12327" s="98" customFormat="1" x14ac:dyDescent="0.25"/>
    <row r="12328" s="98" customFormat="1" x14ac:dyDescent="0.25"/>
    <row r="12329" s="98" customFormat="1" x14ac:dyDescent="0.25"/>
    <row r="12330" s="98" customFormat="1" x14ac:dyDescent="0.25"/>
    <row r="12331" s="98" customFormat="1" x14ac:dyDescent="0.25"/>
    <row r="12332" s="98" customFormat="1" x14ac:dyDescent="0.25"/>
    <row r="12333" s="98" customFormat="1" x14ac:dyDescent="0.25"/>
    <row r="12334" s="98" customFormat="1" x14ac:dyDescent="0.25"/>
    <row r="12335" s="98" customFormat="1" x14ac:dyDescent="0.25"/>
    <row r="12336" s="98" customFormat="1" x14ac:dyDescent="0.25"/>
    <row r="12337" s="98" customFormat="1" x14ac:dyDescent="0.25"/>
    <row r="12338" s="98" customFormat="1" x14ac:dyDescent="0.25"/>
    <row r="12339" s="98" customFormat="1" x14ac:dyDescent="0.25"/>
    <row r="12340" s="98" customFormat="1" x14ac:dyDescent="0.25"/>
    <row r="12341" s="98" customFormat="1" x14ac:dyDescent="0.25"/>
    <row r="12342" s="98" customFormat="1" x14ac:dyDescent="0.25"/>
    <row r="12343" s="98" customFormat="1" x14ac:dyDescent="0.25"/>
    <row r="12344" s="98" customFormat="1" x14ac:dyDescent="0.25"/>
    <row r="12345" s="98" customFormat="1" x14ac:dyDescent="0.25"/>
    <row r="12346" s="98" customFormat="1" x14ac:dyDescent="0.25"/>
    <row r="12347" s="98" customFormat="1" x14ac:dyDescent="0.25"/>
    <row r="12348" s="98" customFormat="1" x14ac:dyDescent="0.25"/>
    <row r="12349" s="98" customFormat="1" x14ac:dyDescent="0.25"/>
    <row r="12350" s="98" customFormat="1" x14ac:dyDescent="0.25"/>
    <row r="12351" s="98" customFormat="1" x14ac:dyDescent="0.25"/>
    <row r="12352" s="98" customFormat="1" x14ac:dyDescent="0.25"/>
    <row r="12353" s="98" customFormat="1" x14ac:dyDescent="0.25"/>
    <row r="12354" s="98" customFormat="1" x14ac:dyDescent="0.25"/>
    <row r="12355" s="98" customFormat="1" x14ac:dyDescent="0.25"/>
    <row r="12356" s="98" customFormat="1" x14ac:dyDescent="0.25"/>
    <row r="12357" s="98" customFormat="1" x14ac:dyDescent="0.25"/>
    <row r="12358" s="98" customFormat="1" x14ac:dyDescent="0.25"/>
    <row r="12359" s="98" customFormat="1" x14ac:dyDescent="0.25"/>
    <row r="12360" s="98" customFormat="1" x14ac:dyDescent="0.25"/>
    <row r="12361" s="98" customFormat="1" x14ac:dyDescent="0.25"/>
    <row r="12362" s="98" customFormat="1" x14ac:dyDescent="0.25"/>
    <row r="12363" s="98" customFormat="1" x14ac:dyDescent="0.25"/>
    <row r="12364" s="98" customFormat="1" x14ac:dyDescent="0.25"/>
    <row r="12365" s="98" customFormat="1" x14ac:dyDescent="0.25"/>
    <row r="12366" s="98" customFormat="1" x14ac:dyDescent="0.25"/>
    <row r="12367" s="98" customFormat="1" x14ac:dyDescent="0.25"/>
    <row r="12368" s="98" customFormat="1" x14ac:dyDescent="0.25"/>
    <row r="12369" s="98" customFormat="1" x14ac:dyDescent="0.25"/>
    <row r="12370" s="98" customFormat="1" x14ac:dyDescent="0.25"/>
    <row r="12371" s="98" customFormat="1" x14ac:dyDescent="0.25"/>
    <row r="12372" s="98" customFormat="1" x14ac:dyDescent="0.25"/>
    <row r="12373" s="98" customFormat="1" x14ac:dyDescent="0.25"/>
    <row r="12374" s="98" customFormat="1" x14ac:dyDescent="0.25"/>
    <row r="12375" s="98" customFormat="1" x14ac:dyDescent="0.25"/>
    <row r="12376" s="98" customFormat="1" x14ac:dyDescent="0.25"/>
    <row r="12377" s="98" customFormat="1" x14ac:dyDescent="0.25"/>
    <row r="12378" s="98" customFormat="1" x14ac:dyDescent="0.25"/>
    <row r="12379" s="98" customFormat="1" x14ac:dyDescent="0.25"/>
    <row r="12380" s="98" customFormat="1" x14ac:dyDescent="0.25"/>
    <row r="12381" s="98" customFormat="1" x14ac:dyDescent="0.25"/>
    <row r="12382" s="98" customFormat="1" x14ac:dyDescent="0.25"/>
    <row r="12383" s="98" customFormat="1" x14ac:dyDescent="0.25"/>
    <row r="12384" s="98" customFormat="1" x14ac:dyDescent="0.25"/>
    <row r="12385" s="98" customFormat="1" x14ac:dyDescent="0.25"/>
    <row r="12386" s="98" customFormat="1" x14ac:dyDescent="0.25"/>
    <row r="12387" s="98" customFormat="1" x14ac:dyDescent="0.25"/>
    <row r="12388" s="98" customFormat="1" x14ac:dyDescent="0.25"/>
    <row r="12389" s="98" customFormat="1" x14ac:dyDescent="0.25"/>
    <row r="12390" s="98" customFormat="1" x14ac:dyDescent="0.25"/>
    <row r="12391" s="98" customFormat="1" x14ac:dyDescent="0.25"/>
    <row r="12392" s="98" customFormat="1" x14ac:dyDescent="0.25"/>
    <row r="12393" s="98" customFormat="1" x14ac:dyDescent="0.25"/>
    <row r="12394" s="98" customFormat="1" x14ac:dyDescent="0.25"/>
    <row r="12395" s="98" customFormat="1" x14ac:dyDescent="0.25"/>
    <row r="12396" s="98" customFormat="1" x14ac:dyDescent="0.25"/>
    <row r="12397" s="98" customFormat="1" x14ac:dyDescent="0.25"/>
    <row r="12398" s="98" customFormat="1" x14ac:dyDescent="0.25"/>
    <row r="12399" s="98" customFormat="1" x14ac:dyDescent="0.25"/>
    <row r="12400" s="98" customFormat="1" x14ac:dyDescent="0.25"/>
    <row r="12401" s="98" customFormat="1" x14ac:dyDescent="0.25"/>
    <row r="12402" s="98" customFormat="1" x14ac:dyDescent="0.25"/>
    <row r="12403" s="98" customFormat="1" x14ac:dyDescent="0.25"/>
    <row r="12404" s="98" customFormat="1" x14ac:dyDescent="0.25"/>
    <row r="12405" s="98" customFormat="1" x14ac:dyDescent="0.25"/>
    <row r="12406" s="98" customFormat="1" x14ac:dyDescent="0.25"/>
    <row r="12407" s="98" customFormat="1" x14ac:dyDescent="0.25"/>
    <row r="12408" s="98" customFormat="1" x14ac:dyDescent="0.25"/>
    <row r="12409" s="98" customFormat="1" x14ac:dyDescent="0.25"/>
    <row r="12410" s="98" customFormat="1" x14ac:dyDescent="0.25"/>
    <row r="12411" s="98" customFormat="1" x14ac:dyDescent="0.25"/>
    <row r="12412" s="98" customFormat="1" x14ac:dyDescent="0.25"/>
    <row r="12413" s="98" customFormat="1" x14ac:dyDescent="0.25"/>
    <row r="12414" s="98" customFormat="1" x14ac:dyDescent="0.25"/>
    <row r="12415" s="98" customFormat="1" x14ac:dyDescent="0.25"/>
    <row r="12416" s="98" customFormat="1" x14ac:dyDescent="0.25"/>
    <row r="12417" s="98" customFormat="1" x14ac:dyDescent="0.25"/>
    <row r="12418" s="98" customFormat="1" x14ac:dyDescent="0.25"/>
    <row r="12419" s="98" customFormat="1" x14ac:dyDescent="0.25"/>
    <row r="12420" s="98" customFormat="1" x14ac:dyDescent="0.25"/>
    <row r="12421" s="98" customFormat="1" x14ac:dyDescent="0.25"/>
    <row r="12422" s="98" customFormat="1" x14ac:dyDescent="0.25"/>
    <row r="12423" s="98" customFormat="1" x14ac:dyDescent="0.25"/>
    <row r="12424" s="98" customFormat="1" x14ac:dyDescent="0.25"/>
    <row r="12425" s="98" customFormat="1" x14ac:dyDescent="0.25"/>
    <row r="12426" s="98" customFormat="1" x14ac:dyDescent="0.25"/>
    <row r="12427" s="98" customFormat="1" x14ac:dyDescent="0.25"/>
    <row r="12428" s="98" customFormat="1" x14ac:dyDescent="0.25"/>
    <row r="12429" s="98" customFormat="1" x14ac:dyDescent="0.25"/>
    <row r="12430" s="98" customFormat="1" x14ac:dyDescent="0.25"/>
    <row r="12431" s="98" customFormat="1" x14ac:dyDescent="0.25"/>
    <row r="12432" s="98" customFormat="1" x14ac:dyDescent="0.25"/>
    <row r="12433" s="98" customFormat="1" x14ac:dyDescent="0.25"/>
    <row r="12434" s="98" customFormat="1" x14ac:dyDescent="0.25"/>
    <row r="12435" s="98" customFormat="1" x14ac:dyDescent="0.25"/>
    <row r="12436" s="98" customFormat="1" x14ac:dyDescent="0.25"/>
    <row r="12437" s="98" customFormat="1" x14ac:dyDescent="0.25"/>
    <row r="12438" s="98" customFormat="1" x14ac:dyDescent="0.25"/>
    <row r="12439" s="98" customFormat="1" x14ac:dyDescent="0.25"/>
    <row r="12440" s="98" customFormat="1" x14ac:dyDescent="0.25"/>
    <row r="12441" s="98" customFormat="1" x14ac:dyDescent="0.25"/>
    <row r="12442" s="98" customFormat="1" x14ac:dyDescent="0.25"/>
    <row r="12443" s="98" customFormat="1" x14ac:dyDescent="0.25"/>
    <row r="12444" s="98" customFormat="1" x14ac:dyDescent="0.25"/>
    <row r="12445" s="98" customFormat="1" x14ac:dyDescent="0.25"/>
    <row r="12446" s="98" customFormat="1" x14ac:dyDescent="0.25"/>
    <row r="12447" s="98" customFormat="1" x14ac:dyDescent="0.25"/>
    <row r="12448" s="98" customFormat="1" x14ac:dyDescent="0.25"/>
    <row r="12449" s="98" customFormat="1" x14ac:dyDescent="0.25"/>
    <row r="12450" s="98" customFormat="1" x14ac:dyDescent="0.25"/>
    <row r="12451" s="98" customFormat="1" x14ac:dyDescent="0.25"/>
    <row r="12452" s="98" customFormat="1" x14ac:dyDescent="0.25"/>
    <row r="12453" s="98" customFormat="1" x14ac:dyDescent="0.25"/>
    <row r="12454" s="98" customFormat="1" x14ac:dyDescent="0.25"/>
    <row r="12455" s="98" customFormat="1" x14ac:dyDescent="0.25"/>
    <row r="12456" s="98" customFormat="1" x14ac:dyDescent="0.25"/>
    <row r="12457" s="98" customFormat="1" x14ac:dyDescent="0.25"/>
    <row r="12458" s="98" customFormat="1" x14ac:dyDescent="0.25"/>
    <row r="12459" s="98" customFormat="1" x14ac:dyDescent="0.25"/>
    <row r="12460" s="98" customFormat="1" x14ac:dyDescent="0.25"/>
    <row r="12461" s="98" customFormat="1" x14ac:dyDescent="0.25"/>
    <row r="12462" s="98" customFormat="1" x14ac:dyDescent="0.25"/>
    <row r="12463" s="98" customFormat="1" x14ac:dyDescent="0.25"/>
    <row r="12464" s="98" customFormat="1" x14ac:dyDescent="0.25"/>
    <row r="12465" s="98" customFormat="1" x14ac:dyDescent="0.25"/>
    <row r="12466" s="98" customFormat="1" x14ac:dyDescent="0.25"/>
    <row r="12467" s="98" customFormat="1" x14ac:dyDescent="0.25"/>
    <row r="12468" s="98" customFormat="1" x14ac:dyDescent="0.25"/>
    <row r="12469" s="98" customFormat="1" x14ac:dyDescent="0.25"/>
    <row r="12470" s="98" customFormat="1" x14ac:dyDescent="0.25"/>
    <row r="12471" s="98" customFormat="1" x14ac:dyDescent="0.25"/>
    <row r="12472" s="98" customFormat="1" x14ac:dyDescent="0.25"/>
    <row r="12473" s="98" customFormat="1" x14ac:dyDescent="0.25"/>
    <row r="12474" s="98" customFormat="1" x14ac:dyDescent="0.25"/>
    <row r="12475" s="98" customFormat="1" x14ac:dyDescent="0.25"/>
    <row r="12476" s="98" customFormat="1" x14ac:dyDescent="0.25"/>
    <row r="12477" s="98" customFormat="1" x14ac:dyDescent="0.25"/>
    <row r="12478" s="98" customFormat="1" x14ac:dyDescent="0.25"/>
    <row r="12479" s="98" customFormat="1" x14ac:dyDescent="0.25"/>
    <row r="12480" s="98" customFormat="1" x14ac:dyDescent="0.25"/>
    <row r="12481" s="98" customFormat="1" x14ac:dyDescent="0.25"/>
    <row r="12482" s="98" customFormat="1" x14ac:dyDescent="0.25"/>
    <row r="12483" s="98" customFormat="1" x14ac:dyDescent="0.25"/>
    <row r="12484" s="98" customFormat="1" x14ac:dyDescent="0.25"/>
    <row r="12485" s="98" customFormat="1" x14ac:dyDescent="0.25"/>
    <row r="12486" s="98" customFormat="1" x14ac:dyDescent="0.25"/>
    <row r="12487" s="98" customFormat="1" x14ac:dyDescent="0.25"/>
    <row r="12488" s="98" customFormat="1" x14ac:dyDescent="0.25"/>
    <row r="12489" s="98" customFormat="1" x14ac:dyDescent="0.25"/>
    <row r="12490" s="98" customFormat="1" x14ac:dyDescent="0.25"/>
    <row r="12491" s="98" customFormat="1" x14ac:dyDescent="0.25"/>
    <row r="12492" s="98" customFormat="1" x14ac:dyDescent="0.25"/>
    <row r="12493" s="98" customFormat="1" x14ac:dyDescent="0.25"/>
    <row r="12494" s="98" customFormat="1" x14ac:dyDescent="0.25"/>
    <row r="12495" s="98" customFormat="1" x14ac:dyDescent="0.25"/>
    <row r="12496" s="98" customFormat="1" x14ac:dyDescent="0.25"/>
    <row r="12497" s="98" customFormat="1" x14ac:dyDescent="0.25"/>
    <row r="12498" s="98" customFormat="1" x14ac:dyDescent="0.25"/>
    <row r="12499" s="98" customFormat="1" x14ac:dyDescent="0.25"/>
    <row r="12500" s="98" customFormat="1" x14ac:dyDescent="0.25"/>
    <row r="12501" s="98" customFormat="1" x14ac:dyDescent="0.25"/>
    <row r="12502" s="98" customFormat="1" x14ac:dyDescent="0.25"/>
    <row r="12503" s="98" customFormat="1" x14ac:dyDescent="0.25"/>
    <row r="12504" s="98" customFormat="1" x14ac:dyDescent="0.25"/>
    <row r="12505" s="98" customFormat="1" x14ac:dyDescent="0.25"/>
    <row r="12506" s="98" customFormat="1" x14ac:dyDescent="0.25"/>
    <row r="12507" s="98" customFormat="1" x14ac:dyDescent="0.25"/>
    <row r="12508" s="98" customFormat="1" x14ac:dyDescent="0.25"/>
    <row r="12509" s="98" customFormat="1" x14ac:dyDescent="0.25"/>
    <row r="12510" s="98" customFormat="1" x14ac:dyDescent="0.25"/>
    <row r="12511" s="98" customFormat="1" x14ac:dyDescent="0.25"/>
    <row r="12512" s="98" customFormat="1" x14ac:dyDescent="0.25"/>
    <row r="12513" s="98" customFormat="1" x14ac:dyDescent="0.25"/>
    <row r="12514" s="98" customFormat="1" x14ac:dyDescent="0.25"/>
    <row r="12515" s="98" customFormat="1" x14ac:dyDescent="0.25"/>
    <row r="12516" s="98" customFormat="1" x14ac:dyDescent="0.25"/>
    <row r="12517" s="98" customFormat="1" x14ac:dyDescent="0.25"/>
    <row r="12518" s="98" customFormat="1" x14ac:dyDescent="0.25"/>
    <row r="12519" s="98" customFormat="1" x14ac:dyDescent="0.25"/>
    <row r="12520" s="98" customFormat="1" x14ac:dyDescent="0.25"/>
    <row r="12521" s="98" customFormat="1" x14ac:dyDescent="0.25"/>
    <row r="12522" s="98" customFormat="1" x14ac:dyDescent="0.25"/>
    <row r="12523" s="98" customFormat="1" x14ac:dyDescent="0.25"/>
    <row r="12524" s="98" customFormat="1" x14ac:dyDescent="0.25"/>
    <row r="12525" s="98" customFormat="1" x14ac:dyDescent="0.25"/>
    <row r="12526" s="98" customFormat="1" x14ac:dyDescent="0.25"/>
    <row r="12527" s="98" customFormat="1" x14ac:dyDescent="0.25"/>
    <row r="12528" s="98" customFormat="1" x14ac:dyDescent="0.25"/>
    <row r="12529" s="98" customFormat="1" x14ac:dyDescent="0.25"/>
    <row r="12530" s="98" customFormat="1" x14ac:dyDescent="0.25"/>
    <row r="12531" s="98" customFormat="1" x14ac:dyDescent="0.25"/>
    <row r="12532" s="98" customFormat="1" x14ac:dyDescent="0.25"/>
    <row r="12533" s="98" customFormat="1" x14ac:dyDescent="0.25"/>
    <row r="12534" s="98" customFormat="1" x14ac:dyDescent="0.25"/>
    <row r="12535" s="98" customFormat="1" x14ac:dyDescent="0.25"/>
    <row r="12536" s="98" customFormat="1" x14ac:dyDescent="0.25"/>
    <row r="12537" s="98" customFormat="1" x14ac:dyDescent="0.25"/>
    <row r="12538" s="98" customFormat="1" x14ac:dyDescent="0.25"/>
    <row r="12539" s="98" customFormat="1" x14ac:dyDescent="0.25"/>
    <row r="12540" s="98" customFormat="1" x14ac:dyDescent="0.25"/>
    <row r="12541" s="98" customFormat="1" x14ac:dyDescent="0.25"/>
    <row r="12542" s="98" customFormat="1" x14ac:dyDescent="0.25"/>
    <row r="12543" s="98" customFormat="1" x14ac:dyDescent="0.25"/>
    <row r="12544" s="98" customFormat="1" x14ac:dyDescent="0.25"/>
    <row r="12545" s="98" customFormat="1" x14ac:dyDescent="0.25"/>
    <row r="12546" s="98" customFormat="1" x14ac:dyDescent="0.25"/>
    <row r="12547" s="98" customFormat="1" x14ac:dyDescent="0.25"/>
    <row r="12548" s="98" customFormat="1" x14ac:dyDescent="0.25"/>
    <row r="12549" s="98" customFormat="1" x14ac:dyDescent="0.25"/>
    <row r="12550" s="98" customFormat="1" x14ac:dyDescent="0.25"/>
    <row r="12551" s="98" customFormat="1" x14ac:dyDescent="0.25"/>
    <row r="12552" s="98" customFormat="1" x14ac:dyDescent="0.25"/>
    <row r="12553" s="98" customFormat="1" x14ac:dyDescent="0.25"/>
    <row r="12554" s="98" customFormat="1" x14ac:dyDescent="0.25"/>
    <row r="12555" s="98" customFormat="1" x14ac:dyDescent="0.25"/>
    <row r="12556" s="98" customFormat="1" x14ac:dyDescent="0.25"/>
    <row r="12557" s="98" customFormat="1" x14ac:dyDescent="0.25"/>
    <row r="12558" s="98" customFormat="1" x14ac:dyDescent="0.25"/>
    <row r="12559" s="98" customFormat="1" x14ac:dyDescent="0.25"/>
    <row r="12560" s="98" customFormat="1" x14ac:dyDescent="0.25"/>
    <row r="12561" s="98" customFormat="1" x14ac:dyDescent="0.25"/>
    <row r="12562" s="98" customFormat="1" x14ac:dyDescent="0.25"/>
    <row r="12563" s="98" customFormat="1" x14ac:dyDescent="0.25"/>
    <row r="12564" s="98" customFormat="1" x14ac:dyDescent="0.25"/>
    <row r="12565" s="98" customFormat="1" x14ac:dyDescent="0.25"/>
    <row r="12566" s="98" customFormat="1" x14ac:dyDescent="0.25"/>
    <row r="12567" s="98" customFormat="1" x14ac:dyDescent="0.25"/>
    <row r="12568" s="98" customFormat="1" x14ac:dyDescent="0.25"/>
    <row r="12569" s="98" customFormat="1" x14ac:dyDescent="0.25"/>
    <row r="12570" s="98" customFormat="1" x14ac:dyDescent="0.25"/>
    <row r="12571" s="98" customFormat="1" x14ac:dyDescent="0.25"/>
    <row r="12572" s="98" customFormat="1" x14ac:dyDescent="0.25"/>
    <row r="12573" s="98" customFormat="1" x14ac:dyDescent="0.25"/>
    <row r="12574" s="98" customFormat="1" x14ac:dyDescent="0.25"/>
    <row r="12575" s="98" customFormat="1" x14ac:dyDescent="0.25"/>
    <row r="12576" s="98" customFormat="1" x14ac:dyDescent="0.25"/>
    <row r="12577" s="98" customFormat="1" x14ac:dyDescent="0.25"/>
    <row r="12578" s="98" customFormat="1" x14ac:dyDescent="0.25"/>
    <row r="12579" s="98" customFormat="1" x14ac:dyDescent="0.25"/>
    <row r="12580" s="98" customFormat="1" x14ac:dyDescent="0.25"/>
    <row r="12581" s="98" customFormat="1" x14ac:dyDescent="0.25"/>
    <row r="12582" s="98" customFormat="1" x14ac:dyDescent="0.25"/>
    <row r="12583" s="98" customFormat="1" x14ac:dyDescent="0.25"/>
    <row r="12584" s="98" customFormat="1" x14ac:dyDescent="0.25"/>
    <row r="12585" s="98" customFormat="1" x14ac:dyDescent="0.25"/>
    <row r="12586" s="98" customFormat="1" x14ac:dyDescent="0.25"/>
    <row r="12587" s="98" customFormat="1" x14ac:dyDescent="0.25"/>
    <row r="12588" s="98" customFormat="1" x14ac:dyDescent="0.25"/>
    <row r="12589" s="98" customFormat="1" x14ac:dyDescent="0.25"/>
    <row r="12590" s="98" customFormat="1" x14ac:dyDescent="0.25"/>
    <row r="12591" s="98" customFormat="1" x14ac:dyDescent="0.25"/>
    <row r="12592" s="98" customFormat="1" x14ac:dyDescent="0.25"/>
    <row r="12593" s="98" customFormat="1" x14ac:dyDescent="0.25"/>
    <row r="12594" s="98" customFormat="1" x14ac:dyDescent="0.25"/>
    <row r="12595" s="98" customFormat="1" x14ac:dyDescent="0.25"/>
    <row r="12596" s="98" customFormat="1" x14ac:dyDescent="0.25"/>
    <row r="12597" s="98" customFormat="1" x14ac:dyDescent="0.25"/>
    <row r="12598" s="98" customFormat="1" x14ac:dyDescent="0.25"/>
    <row r="12599" s="98" customFormat="1" x14ac:dyDescent="0.25"/>
    <row r="12600" s="98" customFormat="1" x14ac:dyDescent="0.25"/>
    <row r="12601" s="98" customFormat="1" x14ac:dyDescent="0.25"/>
    <row r="12602" s="98" customFormat="1" x14ac:dyDescent="0.25"/>
    <row r="12603" s="98" customFormat="1" x14ac:dyDescent="0.25"/>
    <row r="12604" s="98" customFormat="1" x14ac:dyDescent="0.25"/>
    <row r="12605" s="98" customFormat="1" x14ac:dyDescent="0.25"/>
    <row r="12606" s="98" customFormat="1" x14ac:dyDescent="0.25"/>
    <row r="12607" s="98" customFormat="1" x14ac:dyDescent="0.25"/>
    <row r="12608" s="98" customFormat="1" x14ac:dyDescent="0.25"/>
    <row r="12609" s="98" customFormat="1" x14ac:dyDescent="0.25"/>
    <row r="12610" s="98" customFormat="1" x14ac:dyDescent="0.25"/>
    <row r="12611" s="98" customFormat="1" x14ac:dyDescent="0.25"/>
    <row r="12612" s="98" customFormat="1" x14ac:dyDescent="0.25"/>
    <row r="12613" s="98" customFormat="1" x14ac:dyDescent="0.25"/>
    <row r="12614" s="98" customFormat="1" x14ac:dyDescent="0.25"/>
    <row r="12615" s="98" customFormat="1" x14ac:dyDescent="0.25"/>
    <row r="12616" s="98" customFormat="1" x14ac:dyDescent="0.25"/>
    <row r="12617" s="98" customFormat="1" x14ac:dyDescent="0.25"/>
    <row r="12618" s="98" customFormat="1" x14ac:dyDescent="0.25"/>
    <row r="12619" s="98" customFormat="1" x14ac:dyDescent="0.25"/>
    <row r="12620" s="98" customFormat="1" x14ac:dyDescent="0.25"/>
    <row r="12621" s="98" customFormat="1" x14ac:dyDescent="0.25"/>
    <row r="12622" s="98" customFormat="1" x14ac:dyDescent="0.25"/>
    <row r="12623" s="98" customFormat="1" x14ac:dyDescent="0.25"/>
    <row r="12624" s="98" customFormat="1" x14ac:dyDescent="0.25"/>
    <row r="12625" s="98" customFormat="1" x14ac:dyDescent="0.25"/>
    <row r="12626" s="98" customFormat="1" x14ac:dyDescent="0.25"/>
    <row r="12627" s="98" customFormat="1" x14ac:dyDescent="0.25"/>
    <row r="12628" s="98" customFormat="1" x14ac:dyDescent="0.25"/>
    <row r="12629" s="98" customFormat="1" x14ac:dyDescent="0.25"/>
    <row r="12630" s="98" customFormat="1" x14ac:dyDescent="0.25"/>
    <row r="12631" s="98" customFormat="1" x14ac:dyDescent="0.25"/>
    <row r="12632" s="98" customFormat="1" x14ac:dyDescent="0.25"/>
    <row r="12633" s="98" customFormat="1" x14ac:dyDescent="0.25"/>
    <row r="12634" s="98" customFormat="1" x14ac:dyDescent="0.25"/>
    <row r="12635" s="98" customFormat="1" x14ac:dyDescent="0.25"/>
    <row r="12636" s="98" customFormat="1" x14ac:dyDescent="0.25"/>
    <row r="12637" s="98" customFormat="1" x14ac:dyDescent="0.25"/>
    <row r="12638" s="98" customFormat="1" x14ac:dyDescent="0.25"/>
    <row r="12639" s="98" customFormat="1" x14ac:dyDescent="0.25"/>
    <row r="12640" s="98" customFormat="1" x14ac:dyDescent="0.25"/>
    <row r="12641" s="98" customFormat="1" x14ac:dyDescent="0.25"/>
    <row r="12642" s="98" customFormat="1" x14ac:dyDescent="0.25"/>
    <row r="12643" s="98" customFormat="1" x14ac:dyDescent="0.25"/>
    <row r="12644" s="98" customFormat="1" x14ac:dyDescent="0.25"/>
    <row r="12645" s="98" customFormat="1" x14ac:dyDescent="0.25"/>
    <row r="12646" s="98" customFormat="1" x14ac:dyDescent="0.25"/>
    <row r="12647" s="98" customFormat="1" x14ac:dyDescent="0.25"/>
    <row r="12648" s="98" customFormat="1" x14ac:dyDescent="0.25"/>
    <row r="12649" s="98" customFormat="1" x14ac:dyDescent="0.25"/>
    <row r="12650" s="98" customFormat="1" x14ac:dyDescent="0.25"/>
    <row r="12651" s="98" customFormat="1" x14ac:dyDescent="0.25"/>
    <row r="12652" s="98" customFormat="1" x14ac:dyDescent="0.25"/>
    <row r="12653" s="98" customFormat="1" x14ac:dyDescent="0.25"/>
    <row r="12654" s="98" customFormat="1" x14ac:dyDescent="0.25"/>
    <row r="12655" s="98" customFormat="1" x14ac:dyDescent="0.25"/>
    <row r="12656" s="98" customFormat="1" x14ac:dyDescent="0.25"/>
    <row r="12657" s="98" customFormat="1" x14ac:dyDescent="0.25"/>
    <row r="12658" s="98" customFormat="1" x14ac:dyDescent="0.25"/>
    <row r="12659" s="98" customFormat="1" x14ac:dyDescent="0.25"/>
    <row r="12660" s="98" customFormat="1" x14ac:dyDescent="0.25"/>
    <row r="12661" s="98" customFormat="1" x14ac:dyDescent="0.25"/>
    <row r="12662" s="98" customFormat="1" x14ac:dyDescent="0.25"/>
    <row r="12663" s="98" customFormat="1" x14ac:dyDescent="0.25"/>
    <row r="12664" s="98" customFormat="1" x14ac:dyDescent="0.25"/>
    <row r="12665" s="98" customFormat="1" x14ac:dyDescent="0.25"/>
    <row r="12666" s="98" customFormat="1" x14ac:dyDescent="0.25"/>
    <row r="12667" s="98" customFormat="1" x14ac:dyDescent="0.25"/>
    <row r="12668" s="98" customFormat="1" x14ac:dyDescent="0.25"/>
    <row r="12669" s="98" customFormat="1" x14ac:dyDescent="0.25"/>
    <row r="12670" s="98" customFormat="1" x14ac:dyDescent="0.25"/>
    <row r="12671" s="98" customFormat="1" x14ac:dyDescent="0.25"/>
    <row r="12672" s="98" customFormat="1" x14ac:dyDescent="0.25"/>
    <row r="12673" s="98" customFormat="1" x14ac:dyDescent="0.25"/>
    <row r="12674" s="98" customFormat="1" x14ac:dyDescent="0.25"/>
    <row r="12675" s="98" customFormat="1" x14ac:dyDescent="0.25"/>
    <row r="12676" s="98" customFormat="1" x14ac:dyDescent="0.25"/>
    <row r="12677" s="98" customFormat="1" x14ac:dyDescent="0.25"/>
    <row r="12678" s="98" customFormat="1" x14ac:dyDescent="0.25"/>
    <row r="12679" s="98" customFormat="1" x14ac:dyDescent="0.25"/>
    <row r="12680" s="98" customFormat="1" x14ac:dyDescent="0.25"/>
    <row r="12681" s="98" customFormat="1" x14ac:dyDescent="0.25"/>
    <row r="12682" s="98" customFormat="1" x14ac:dyDescent="0.25"/>
    <row r="12683" s="98" customFormat="1" x14ac:dyDescent="0.25"/>
    <row r="12684" s="98" customFormat="1" x14ac:dyDescent="0.25"/>
    <row r="12685" s="98" customFormat="1" x14ac:dyDescent="0.25"/>
    <row r="12686" s="98" customFormat="1" x14ac:dyDescent="0.25"/>
    <row r="12687" s="98" customFormat="1" x14ac:dyDescent="0.25"/>
    <row r="12688" s="98" customFormat="1" x14ac:dyDescent="0.25"/>
    <row r="12689" s="98" customFormat="1" x14ac:dyDescent="0.25"/>
    <row r="12690" s="98" customFormat="1" x14ac:dyDescent="0.25"/>
    <row r="12691" s="98" customFormat="1" x14ac:dyDescent="0.25"/>
    <row r="12692" s="98" customFormat="1" x14ac:dyDescent="0.25"/>
    <row r="12693" s="98" customFormat="1" x14ac:dyDescent="0.25"/>
    <row r="12694" s="98" customFormat="1" x14ac:dyDescent="0.25"/>
    <row r="12695" s="98" customFormat="1" x14ac:dyDescent="0.25"/>
    <row r="12696" s="98" customFormat="1" x14ac:dyDescent="0.25"/>
    <row r="12697" s="98" customFormat="1" x14ac:dyDescent="0.25"/>
    <row r="12698" s="98" customFormat="1" x14ac:dyDescent="0.25"/>
    <row r="12699" s="98" customFormat="1" x14ac:dyDescent="0.25"/>
    <row r="12700" s="98" customFormat="1" x14ac:dyDescent="0.25"/>
    <row r="12701" s="98" customFormat="1" x14ac:dyDescent="0.25"/>
    <row r="12702" s="98" customFormat="1" x14ac:dyDescent="0.25"/>
    <row r="12703" s="98" customFormat="1" x14ac:dyDescent="0.25"/>
    <row r="12704" s="98" customFormat="1" x14ac:dyDescent="0.25"/>
    <row r="12705" s="98" customFormat="1" x14ac:dyDescent="0.25"/>
    <row r="12706" s="98" customFormat="1" x14ac:dyDescent="0.25"/>
    <row r="12707" s="98" customFormat="1" x14ac:dyDescent="0.25"/>
    <row r="12708" s="98" customFormat="1" x14ac:dyDescent="0.25"/>
    <row r="12709" s="98" customFormat="1" x14ac:dyDescent="0.25"/>
    <row r="12710" s="98" customFormat="1" x14ac:dyDescent="0.25"/>
    <row r="12711" s="98" customFormat="1" x14ac:dyDescent="0.25"/>
    <row r="12712" s="98" customFormat="1" x14ac:dyDescent="0.25"/>
    <row r="12713" s="98" customFormat="1" x14ac:dyDescent="0.25"/>
    <row r="12714" s="98" customFormat="1" x14ac:dyDescent="0.25"/>
    <row r="12715" s="98" customFormat="1" x14ac:dyDescent="0.25"/>
    <row r="12716" s="98" customFormat="1" x14ac:dyDescent="0.25"/>
    <row r="12717" s="98" customFormat="1" x14ac:dyDescent="0.25"/>
    <row r="12718" s="98" customFormat="1" x14ac:dyDescent="0.25"/>
    <row r="12719" s="98" customFormat="1" x14ac:dyDescent="0.25"/>
    <row r="12720" s="98" customFormat="1" x14ac:dyDescent="0.25"/>
    <row r="12721" s="98" customFormat="1" x14ac:dyDescent="0.25"/>
    <row r="12722" s="98" customFormat="1" x14ac:dyDescent="0.25"/>
    <row r="12723" s="98" customFormat="1" x14ac:dyDescent="0.25"/>
    <row r="12724" s="98" customFormat="1" x14ac:dyDescent="0.25"/>
    <row r="12725" s="98" customFormat="1" x14ac:dyDescent="0.25"/>
    <row r="12726" s="98" customFormat="1" x14ac:dyDescent="0.25"/>
    <row r="12727" s="98" customFormat="1" x14ac:dyDescent="0.25"/>
    <row r="12728" s="98" customFormat="1" x14ac:dyDescent="0.25"/>
    <row r="12729" s="98" customFormat="1" x14ac:dyDescent="0.25"/>
    <row r="12730" s="98" customFormat="1" x14ac:dyDescent="0.25"/>
    <row r="12731" s="98" customFormat="1" x14ac:dyDescent="0.25"/>
    <row r="12732" s="98" customFormat="1" x14ac:dyDescent="0.25"/>
    <row r="12733" s="98" customFormat="1" x14ac:dyDescent="0.25"/>
    <row r="12734" s="98" customFormat="1" x14ac:dyDescent="0.25"/>
    <row r="12735" s="98" customFormat="1" x14ac:dyDescent="0.25"/>
    <row r="12736" s="98" customFormat="1" x14ac:dyDescent="0.25"/>
    <row r="12737" s="98" customFormat="1" x14ac:dyDescent="0.25"/>
    <row r="12738" s="98" customFormat="1" x14ac:dyDescent="0.25"/>
    <row r="12739" s="98" customFormat="1" x14ac:dyDescent="0.25"/>
    <row r="12740" s="98" customFormat="1" x14ac:dyDescent="0.25"/>
    <row r="12741" s="98" customFormat="1" x14ac:dyDescent="0.25"/>
    <row r="12742" s="98" customFormat="1" x14ac:dyDescent="0.25"/>
    <row r="12743" s="98" customFormat="1" x14ac:dyDescent="0.25"/>
    <row r="12744" s="98" customFormat="1" x14ac:dyDescent="0.25"/>
    <row r="12745" s="98" customFormat="1" x14ac:dyDescent="0.25"/>
    <row r="12746" s="98" customFormat="1" x14ac:dyDescent="0.25"/>
    <row r="12747" s="98" customFormat="1" x14ac:dyDescent="0.25"/>
    <row r="12748" s="98" customFormat="1" x14ac:dyDescent="0.25"/>
    <row r="12749" s="98" customFormat="1" x14ac:dyDescent="0.25"/>
    <row r="12750" s="98" customFormat="1" x14ac:dyDescent="0.25"/>
    <row r="12751" s="98" customFormat="1" x14ac:dyDescent="0.25"/>
    <row r="12752" s="98" customFormat="1" x14ac:dyDescent="0.25"/>
    <row r="12753" s="98" customFormat="1" x14ac:dyDescent="0.25"/>
    <row r="12754" s="98" customFormat="1" x14ac:dyDescent="0.25"/>
    <row r="12755" s="98" customFormat="1" x14ac:dyDescent="0.25"/>
    <row r="12756" s="98" customFormat="1" x14ac:dyDescent="0.25"/>
    <row r="12757" s="98" customFormat="1" x14ac:dyDescent="0.25"/>
    <row r="12758" s="98" customFormat="1" x14ac:dyDescent="0.25"/>
    <row r="12759" s="98" customFormat="1" x14ac:dyDescent="0.25"/>
    <row r="12760" s="98" customFormat="1" x14ac:dyDescent="0.25"/>
    <row r="12761" s="98" customFormat="1" x14ac:dyDescent="0.25"/>
    <row r="12762" s="98" customFormat="1" x14ac:dyDescent="0.25"/>
    <row r="12763" s="98" customFormat="1" x14ac:dyDescent="0.25"/>
    <row r="12764" s="98" customFormat="1" x14ac:dyDescent="0.25"/>
    <row r="12765" s="98" customFormat="1" x14ac:dyDescent="0.25"/>
    <row r="12766" s="98" customFormat="1" x14ac:dyDescent="0.25"/>
    <row r="12767" s="98" customFormat="1" x14ac:dyDescent="0.25"/>
    <row r="12768" s="98" customFormat="1" x14ac:dyDescent="0.25"/>
    <row r="12769" s="98" customFormat="1" x14ac:dyDescent="0.25"/>
    <row r="12770" s="98" customFormat="1" x14ac:dyDescent="0.25"/>
    <row r="12771" s="98" customFormat="1" x14ac:dyDescent="0.25"/>
    <row r="12772" s="98" customFormat="1" x14ac:dyDescent="0.25"/>
    <row r="12773" s="98" customFormat="1" x14ac:dyDescent="0.25"/>
    <row r="12774" s="98" customFormat="1" x14ac:dyDescent="0.25"/>
    <row r="12775" s="98" customFormat="1" x14ac:dyDescent="0.25"/>
    <row r="12776" s="98" customFormat="1" x14ac:dyDescent="0.25"/>
    <row r="12777" s="98" customFormat="1" x14ac:dyDescent="0.25"/>
    <row r="12778" s="98" customFormat="1" x14ac:dyDescent="0.25"/>
    <row r="12779" s="98" customFormat="1" x14ac:dyDescent="0.25"/>
    <row r="12780" s="98" customFormat="1" x14ac:dyDescent="0.25"/>
    <row r="12781" s="98" customFormat="1" x14ac:dyDescent="0.25"/>
    <row r="12782" s="98" customFormat="1" x14ac:dyDescent="0.25"/>
    <row r="12783" s="98" customFormat="1" x14ac:dyDescent="0.25"/>
    <row r="12784" s="98" customFormat="1" x14ac:dyDescent="0.25"/>
    <row r="12785" s="98" customFormat="1" x14ac:dyDescent="0.25"/>
    <row r="12786" s="98" customFormat="1" x14ac:dyDescent="0.25"/>
    <row r="12787" s="98" customFormat="1" x14ac:dyDescent="0.25"/>
    <row r="12788" s="98" customFormat="1" x14ac:dyDescent="0.25"/>
    <row r="12789" s="98" customFormat="1" x14ac:dyDescent="0.25"/>
    <row r="12790" s="98" customFormat="1" x14ac:dyDescent="0.25"/>
    <row r="12791" s="98" customFormat="1" x14ac:dyDescent="0.25"/>
    <row r="12792" s="98" customFormat="1" x14ac:dyDescent="0.25"/>
    <row r="12793" s="98" customFormat="1" x14ac:dyDescent="0.25"/>
    <row r="12794" s="98" customFormat="1" x14ac:dyDescent="0.25"/>
    <row r="12795" s="98" customFormat="1" x14ac:dyDescent="0.25"/>
    <row r="12796" s="98" customFormat="1" x14ac:dyDescent="0.25"/>
    <row r="12797" s="98" customFormat="1" x14ac:dyDescent="0.25"/>
    <row r="12798" s="98" customFormat="1" x14ac:dyDescent="0.25"/>
    <row r="12799" s="98" customFormat="1" x14ac:dyDescent="0.25"/>
    <row r="12800" s="98" customFormat="1" x14ac:dyDescent="0.25"/>
    <row r="12801" s="98" customFormat="1" x14ac:dyDescent="0.25"/>
    <row r="12802" s="98" customFormat="1" x14ac:dyDescent="0.25"/>
    <row r="12803" s="98" customFormat="1" x14ac:dyDescent="0.25"/>
    <row r="12804" s="98" customFormat="1" x14ac:dyDescent="0.25"/>
    <row r="12805" s="98" customFormat="1" x14ac:dyDescent="0.25"/>
    <row r="12806" s="98" customFormat="1" x14ac:dyDescent="0.25"/>
    <row r="12807" s="98" customFormat="1" x14ac:dyDescent="0.25"/>
    <row r="12808" s="98" customFormat="1" x14ac:dyDescent="0.25"/>
    <row r="12809" s="98" customFormat="1" x14ac:dyDescent="0.25"/>
    <row r="12810" s="98" customFormat="1" x14ac:dyDescent="0.25"/>
    <row r="12811" s="98" customFormat="1" x14ac:dyDescent="0.25"/>
    <row r="12812" s="98" customFormat="1" x14ac:dyDescent="0.25"/>
    <row r="12813" s="98" customFormat="1" x14ac:dyDescent="0.25"/>
    <row r="12814" s="98" customFormat="1" x14ac:dyDescent="0.25"/>
    <row r="12815" s="98" customFormat="1" x14ac:dyDescent="0.25"/>
    <row r="12816" s="98" customFormat="1" x14ac:dyDescent="0.25"/>
    <row r="12817" s="98" customFormat="1" x14ac:dyDescent="0.25"/>
    <row r="12818" s="98" customFormat="1" x14ac:dyDescent="0.25"/>
    <row r="12819" s="98" customFormat="1" x14ac:dyDescent="0.25"/>
    <row r="12820" s="98" customFormat="1" x14ac:dyDescent="0.25"/>
    <row r="12821" s="98" customFormat="1" x14ac:dyDescent="0.25"/>
    <row r="12822" s="98" customFormat="1" x14ac:dyDescent="0.25"/>
    <row r="12823" s="98" customFormat="1" x14ac:dyDescent="0.25"/>
    <row r="12824" s="98" customFormat="1" x14ac:dyDescent="0.25"/>
    <row r="12825" s="98" customFormat="1" x14ac:dyDescent="0.25"/>
    <row r="12826" s="98" customFormat="1" x14ac:dyDescent="0.25"/>
    <row r="12827" s="98" customFormat="1" x14ac:dyDescent="0.25"/>
    <row r="12828" s="98" customFormat="1" x14ac:dyDescent="0.25"/>
    <row r="12829" s="98" customFormat="1" x14ac:dyDescent="0.25"/>
    <row r="12830" s="98" customFormat="1" x14ac:dyDescent="0.25"/>
    <row r="12831" s="98" customFormat="1" x14ac:dyDescent="0.25"/>
    <row r="12832" s="98" customFormat="1" x14ac:dyDescent="0.25"/>
    <row r="12833" s="98" customFormat="1" x14ac:dyDescent="0.25"/>
    <row r="12834" s="98" customFormat="1" x14ac:dyDescent="0.25"/>
    <row r="12835" s="98" customFormat="1" x14ac:dyDescent="0.25"/>
    <row r="12836" s="98" customFormat="1" x14ac:dyDescent="0.25"/>
    <row r="12837" s="98" customFormat="1" x14ac:dyDescent="0.25"/>
    <row r="12838" s="98" customFormat="1" x14ac:dyDescent="0.25"/>
    <row r="12839" s="98" customFormat="1" x14ac:dyDescent="0.25"/>
    <row r="12840" s="98" customFormat="1" x14ac:dyDescent="0.25"/>
    <row r="12841" s="98" customFormat="1" x14ac:dyDescent="0.25"/>
    <row r="12842" s="98" customFormat="1" x14ac:dyDescent="0.25"/>
    <row r="12843" s="98" customFormat="1" x14ac:dyDescent="0.25"/>
    <row r="12844" s="98" customFormat="1" x14ac:dyDescent="0.25"/>
    <row r="12845" s="98" customFormat="1" x14ac:dyDescent="0.25"/>
    <row r="12846" s="98" customFormat="1" x14ac:dyDescent="0.25"/>
    <row r="12847" s="98" customFormat="1" x14ac:dyDescent="0.25"/>
    <row r="12848" s="98" customFormat="1" x14ac:dyDescent="0.25"/>
    <row r="12849" s="98" customFormat="1" x14ac:dyDescent="0.25"/>
    <row r="12850" s="98" customFormat="1" x14ac:dyDescent="0.25"/>
    <row r="12851" s="98" customFormat="1" x14ac:dyDescent="0.25"/>
    <row r="12852" s="98" customFormat="1" x14ac:dyDescent="0.25"/>
    <row r="12853" s="98" customFormat="1" x14ac:dyDescent="0.25"/>
    <row r="12854" s="98" customFormat="1" x14ac:dyDescent="0.25"/>
    <row r="12855" s="98" customFormat="1" x14ac:dyDescent="0.25"/>
    <row r="12856" s="98" customFormat="1" x14ac:dyDescent="0.25"/>
    <row r="12857" s="98" customFormat="1" x14ac:dyDescent="0.25"/>
    <row r="12858" s="98" customFormat="1" x14ac:dyDescent="0.25"/>
    <row r="12859" s="98" customFormat="1" x14ac:dyDescent="0.25"/>
    <row r="12860" s="98" customFormat="1" x14ac:dyDescent="0.25"/>
    <row r="12861" s="98" customFormat="1" x14ac:dyDescent="0.25"/>
    <row r="12862" s="98" customFormat="1" x14ac:dyDescent="0.25"/>
    <row r="12863" s="98" customFormat="1" x14ac:dyDescent="0.25"/>
    <row r="12864" s="98" customFormat="1" x14ac:dyDescent="0.25"/>
    <row r="12865" s="98" customFormat="1" x14ac:dyDescent="0.25"/>
    <row r="12866" s="98" customFormat="1" x14ac:dyDescent="0.25"/>
    <row r="12867" s="98" customFormat="1" x14ac:dyDescent="0.25"/>
    <row r="12868" s="98" customFormat="1" x14ac:dyDescent="0.25"/>
    <row r="12869" s="98" customFormat="1" x14ac:dyDescent="0.25"/>
    <row r="12870" s="98" customFormat="1" x14ac:dyDescent="0.25"/>
    <row r="12871" s="98" customFormat="1" x14ac:dyDescent="0.25"/>
    <row r="12872" s="98" customFormat="1" x14ac:dyDescent="0.25"/>
    <row r="12873" s="98" customFormat="1" x14ac:dyDescent="0.25"/>
    <row r="12874" s="98" customFormat="1" x14ac:dyDescent="0.25"/>
    <row r="12875" s="98" customFormat="1" x14ac:dyDescent="0.25"/>
    <row r="12876" s="98" customFormat="1" x14ac:dyDescent="0.25"/>
    <row r="12877" s="98" customFormat="1" x14ac:dyDescent="0.25"/>
    <row r="12878" s="98" customFormat="1" x14ac:dyDescent="0.25"/>
    <row r="12879" s="98" customFormat="1" x14ac:dyDescent="0.25"/>
    <row r="12880" s="98" customFormat="1" x14ac:dyDescent="0.25"/>
    <row r="12881" s="98" customFormat="1" x14ac:dyDescent="0.25"/>
    <row r="12882" s="98" customFormat="1" x14ac:dyDescent="0.25"/>
    <row r="12883" s="98" customFormat="1" x14ac:dyDescent="0.25"/>
    <row r="12884" s="98" customFormat="1" x14ac:dyDescent="0.25"/>
    <row r="12885" s="98" customFormat="1" x14ac:dyDescent="0.25"/>
    <row r="12886" s="98" customFormat="1" x14ac:dyDescent="0.25"/>
    <row r="12887" s="98" customFormat="1" x14ac:dyDescent="0.25"/>
    <row r="12888" s="98" customFormat="1" x14ac:dyDescent="0.25"/>
    <row r="12889" s="98" customFormat="1" x14ac:dyDescent="0.25"/>
    <row r="12890" s="98" customFormat="1" x14ac:dyDescent="0.25"/>
    <row r="12891" s="98" customFormat="1" x14ac:dyDescent="0.25"/>
    <row r="12892" s="98" customFormat="1" x14ac:dyDescent="0.25"/>
    <row r="12893" s="98" customFormat="1" x14ac:dyDescent="0.25"/>
    <row r="12894" s="98" customFormat="1" x14ac:dyDescent="0.25"/>
    <row r="12895" s="98" customFormat="1" x14ac:dyDescent="0.25"/>
    <row r="12896" s="98" customFormat="1" x14ac:dyDescent="0.25"/>
    <row r="12897" s="98" customFormat="1" x14ac:dyDescent="0.25"/>
    <row r="12898" s="98" customFormat="1" x14ac:dyDescent="0.25"/>
    <row r="12899" s="98" customFormat="1" x14ac:dyDescent="0.25"/>
    <row r="12900" s="98" customFormat="1" x14ac:dyDescent="0.25"/>
    <row r="12901" s="98" customFormat="1" x14ac:dyDescent="0.25"/>
    <row r="12902" s="98" customFormat="1" x14ac:dyDescent="0.25"/>
    <row r="12903" s="98" customFormat="1" x14ac:dyDescent="0.25"/>
    <row r="12904" s="98" customFormat="1" x14ac:dyDescent="0.25"/>
    <row r="12905" s="98" customFormat="1" x14ac:dyDescent="0.25"/>
    <row r="12906" s="98" customFormat="1" x14ac:dyDescent="0.25"/>
    <row r="12907" s="98" customFormat="1" x14ac:dyDescent="0.25"/>
    <row r="12908" s="98" customFormat="1" x14ac:dyDescent="0.25"/>
    <row r="12909" s="98" customFormat="1" x14ac:dyDescent="0.25"/>
    <row r="12910" s="98" customFormat="1" x14ac:dyDescent="0.25"/>
    <row r="12911" s="98" customFormat="1" x14ac:dyDescent="0.25"/>
    <row r="12912" s="98" customFormat="1" x14ac:dyDescent="0.25"/>
    <row r="12913" s="98" customFormat="1" x14ac:dyDescent="0.25"/>
    <row r="12914" s="98" customFormat="1" x14ac:dyDescent="0.25"/>
    <row r="12915" s="98" customFormat="1" x14ac:dyDescent="0.25"/>
    <row r="12916" s="98" customFormat="1" x14ac:dyDescent="0.25"/>
    <row r="12917" s="98" customFormat="1" x14ac:dyDescent="0.25"/>
    <row r="12918" s="98" customFormat="1" x14ac:dyDescent="0.25"/>
    <row r="12919" s="98" customFormat="1" x14ac:dyDescent="0.25"/>
    <row r="12920" s="98" customFormat="1" x14ac:dyDescent="0.25"/>
    <row r="12921" s="98" customFormat="1" x14ac:dyDescent="0.25"/>
    <row r="12922" s="98" customFormat="1" x14ac:dyDescent="0.25"/>
    <row r="12923" s="98" customFormat="1" x14ac:dyDescent="0.25"/>
    <row r="12924" s="98" customFormat="1" x14ac:dyDescent="0.25"/>
    <row r="12925" s="98" customFormat="1" x14ac:dyDescent="0.25"/>
    <row r="12926" s="98" customFormat="1" x14ac:dyDescent="0.25"/>
    <row r="12927" s="98" customFormat="1" x14ac:dyDescent="0.25"/>
    <row r="12928" s="98" customFormat="1" x14ac:dyDescent="0.25"/>
    <row r="12929" s="98" customFormat="1" x14ac:dyDescent="0.25"/>
    <row r="12930" s="98" customFormat="1" x14ac:dyDescent="0.25"/>
    <row r="12931" s="98" customFormat="1" x14ac:dyDescent="0.25"/>
    <row r="12932" s="98" customFormat="1" x14ac:dyDescent="0.25"/>
    <row r="12933" s="98" customFormat="1" x14ac:dyDescent="0.25"/>
    <row r="12934" s="98" customFormat="1" x14ac:dyDescent="0.25"/>
    <row r="12935" s="98" customFormat="1" x14ac:dyDescent="0.25"/>
    <row r="12936" s="98" customFormat="1" x14ac:dyDescent="0.25"/>
    <row r="12937" s="98" customFormat="1" x14ac:dyDescent="0.25"/>
    <row r="12938" s="98" customFormat="1" x14ac:dyDescent="0.25"/>
    <row r="12939" s="98" customFormat="1" x14ac:dyDescent="0.25"/>
    <row r="12940" s="98" customFormat="1" x14ac:dyDescent="0.25"/>
    <row r="12941" s="98" customFormat="1" x14ac:dyDescent="0.25"/>
    <row r="12942" s="98" customFormat="1" x14ac:dyDescent="0.25"/>
    <row r="12943" s="98" customFormat="1" x14ac:dyDescent="0.25"/>
    <row r="12944" s="98" customFormat="1" x14ac:dyDescent="0.25"/>
    <row r="12945" s="98" customFormat="1" x14ac:dyDescent="0.25"/>
    <row r="12946" s="98" customFormat="1" x14ac:dyDescent="0.25"/>
    <row r="12947" s="98" customFormat="1" x14ac:dyDescent="0.25"/>
    <row r="12948" s="98" customFormat="1" x14ac:dyDescent="0.25"/>
    <row r="12949" s="98" customFormat="1" x14ac:dyDescent="0.25"/>
    <row r="12950" s="98" customFormat="1" x14ac:dyDescent="0.25"/>
    <row r="12951" s="98" customFormat="1" x14ac:dyDescent="0.25"/>
    <row r="12952" s="98" customFormat="1" x14ac:dyDescent="0.25"/>
    <row r="12953" s="98" customFormat="1" x14ac:dyDescent="0.25"/>
    <row r="12954" s="98" customFormat="1" x14ac:dyDescent="0.25"/>
    <row r="12955" s="98" customFormat="1" x14ac:dyDescent="0.25"/>
    <row r="12956" s="98" customFormat="1" x14ac:dyDescent="0.25"/>
    <row r="12957" s="98" customFormat="1" x14ac:dyDescent="0.25"/>
    <row r="12958" s="98" customFormat="1" x14ac:dyDescent="0.25"/>
    <row r="12959" s="98" customFormat="1" x14ac:dyDescent="0.25"/>
    <row r="12960" s="98" customFormat="1" x14ac:dyDescent="0.25"/>
    <row r="12961" s="98" customFormat="1" x14ac:dyDescent="0.25"/>
    <row r="12962" s="98" customFormat="1" x14ac:dyDescent="0.25"/>
    <row r="12963" s="98" customFormat="1" x14ac:dyDescent="0.25"/>
    <row r="12964" s="98" customFormat="1" x14ac:dyDescent="0.25"/>
    <row r="12965" s="98" customFormat="1" x14ac:dyDescent="0.25"/>
    <row r="12966" s="98" customFormat="1" x14ac:dyDescent="0.25"/>
    <row r="12967" s="98" customFormat="1" x14ac:dyDescent="0.25"/>
    <row r="12968" s="98" customFormat="1" x14ac:dyDescent="0.25"/>
    <row r="12969" s="98" customFormat="1" x14ac:dyDescent="0.25"/>
    <row r="12970" s="98" customFormat="1" x14ac:dyDescent="0.25"/>
    <row r="12971" s="98" customFormat="1" x14ac:dyDescent="0.25"/>
    <row r="12972" s="98" customFormat="1" x14ac:dyDescent="0.25"/>
    <row r="12973" s="98" customFormat="1" x14ac:dyDescent="0.25"/>
    <row r="12974" s="98" customFormat="1" x14ac:dyDescent="0.25"/>
    <row r="12975" s="98" customFormat="1" x14ac:dyDescent="0.25"/>
    <row r="12976" s="98" customFormat="1" x14ac:dyDescent="0.25"/>
    <row r="12977" s="98" customFormat="1" x14ac:dyDescent="0.25"/>
    <row r="12978" s="98" customFormat="1" x14ac:dyDescent="0.25"/>
    <row r="12979" s="98" customFormat="1" x14ac:dyDescent="0.25"/>
    <row r="12980" s="98" customFormat="1" x14ac:dyDescent="0.25"/>
    <row r="12981" s="98" customFormat="1" x14ac:dyDescent="0.25"/>
    <row r="12982" s="98" customFormat="1" x14ac:dyDescent="0.25"/>
    <row r="12983" s="98" customFormat="1" x14ac:dyDescent="0.25"/>
    <row r="12984" s="98" customFormat="1" x14ac:dyDescent="0.25"/>
    <row r="12985" s="98" customFormat="1" x14ac:dyDescent="0.25"/>
    <row r="12986" s="98" customFormat="1" x14ac:dyDescent="0.25"/>
    <row r="12987" s="98" customFormat="1" x14ac:dyDescent="0.25"/>
    <row r="12988" s="98" customFormat="1" x14ac:dyDescent="0.25"/>
    <row r="12989" s="98" customFormat="1" x14ac:dyDescent="0.25"/>
    <row r="12990" s="98" customFormat="1" x14ac:dyDescent="0.25"/>
    <row r="12991" s="98" customFormat="1" x14ac:dyDescent="0.25"/>
    <row r="12992" s="98" customFormat="1" x14ac:dyDescent="0.25"/>
    <row r="12993" s="98" customFormat="1" x14ac:dyDescent="0.25"/>
    <row r="12994" s="98" customFormat="1" x14ac:dyDescent="0.25"/>
    <row r="12995" s="98" customFormat="1" x14ac:dyDescent="0.25"/>
    <row r="12996" s="98" customFormat="1" x14ac:dyDescent="0.25"/>
    <row r="12997" s="98" customFormat="1" x14ac:dyDescent="0.25"/>
    <row r="12998" s="98" customFormat="1" x14ac:dyDescent="0.25"/>
    <row r="12999" s="98" customFormat="1" x14ac:dyDescent="0.25"/>
    <row r="13000" s="98" customFormat="1" x14ac:dyDescent="0.25"/>
    <row r="13001" s="98" customFormat="1" x14ac:dyDescent="0.25"/>
    <row r="13002" s="98" customFormat="1" x14ac:dyDescent="0.25"/>
    <row r="13003" s="98" customFormat="1" x14ac:dyDescent="0.25"/>
    <row r="13004" s="98" customFormat="1" x14ac:dyDescent="0.25"/>
    <row r="13005" s="98" customFormat="1" x14ac:dyDescent="0.25"/>
    <row r="13006" s="98" customFormat="1" x14ac:dyDescent="0.25"/>
    <row r="13007" s="98" customFormat="1" x14ac:dyDescent="0.25"/>
    <row r="13008" s="98" customFormat="1" x14ac:dyDescent="0.25"/>
    <row r="13009" s="98" customFormat="1" x14ac:dyDescent="0.25"/>
    <row r="13010" s="98" customFormat="1" x14ac:dyDescent="0.25"/>
    <row r="13011" s="98" customFormat="1" x14ac:dyDescent="0.25"/>
    <row r="13012" s="98" customFormat="1" x14ac:dyDescent="0.25"/>
    <row r="13013" s="98" customFormat="1" x14ac:dyDescent="0.25"/>
    <row r="13014" s="98" customFormat="1" x14ac:dyDescent="0.25"/>
    <row r="13015" s="98" customFormat="1" x14ac:dyDescent="0.25"/>
    <row r="13016" s="98" customFormat="1" x14ac:dyDescent="0.25"/>
    <row r="13017" s="98" customFormat="1" x14ac:dyDescent="0.25"/>
    <row r="13018" s="98" customFormat="1" x14ac:dyDescent="0.25"/>
    <row r="13019" s="98" customFormat="1" x14ac:dyDescent="0.25"/>
    <row r="13020" s="98" customFormat="1" x14ac:dyDescent="0.25"/>
    <row r="13021" s="98" customFormat="1" x14ac:dyDescent="0.25"/>
    <row r="13022" s="98" customFormat="1" x14ac:dyDescent="0.25"/>
    <row r="13023" s="98" customFormat="1" x14ac:dyDescent="0.25"/>
    <row r="13024" s="98" customFormat="1" x14ac:dyDescent="0.25"/>
    <row r="13025" s="98" customFormat="1" x14ac:dyDescent="0.25"/>
    <row r="13026" s="98" customFormat="1" x14ac:dyDescent="0.25"/>
    <row r="13027" s="98" customFormat="1" x14ac:dyDescent="0.25"/>
    <row r="13028" s="98" customFormat="1" x14ac:dyDescent="0.25"/>
    <row r="13029" s="98" customFormat="1" x14ac:dyDescent="0.25"/>
    <row r="13030" s="98" customFormat="1" x14ac:dyDescent="0.25"/>
    <row r="13031" s="98" customFormat="1" x14ac:dyDescent="0.25"/>
    <row r="13032" s="98" customFormat="1" x14ac:dyDescent="0.25"/>
    <row r="13033" s="98" customFormat="1" x14ac:dyDescent="0.25"/>
    <row r="13034" s="98" customFormat="1" x14ac:dyDescent="0.25"/>
    <row r="13035" s="98" customFormat="1" x14ac:dyDescent="0.25"/>
    <row r="13036" s="98" customFormat="1" x14ac:dyDescent="0.25"/>
    <row r="13037" s="98" customFormat="1" x14ac:dyDescent="0.25"/>
    <row r="13038" s="98" customFormat="1" x14ac:dyDescent="0.25"/>
    <row r="13039" s="98" customFormat="1" x14ac:dyDescent="0.25"/>
    <row r="13040" s="98" customFormat="1" x14ac:dyDescent="0.25"/>
    <row r="13041" s="98" customFormat="1" x14ac:dyDescent="0.25"/>
    <row r="13042" s="98" customFormat="1" x14ac:dyDescent="0.25"/>
    <row r="13043" s="98" customFormat="1" x14ac:dyDescent="0.25"/>
    <row r="13044" s="98" customFormat="1" x14ac:dyDescent="0.25"/>
    <row r="13045" s="98" customFormat="1" x14ac:dyDescent="0.25"/>
    <row r="13046" s="98" customFormat="1" x14ac:dyDescent="0.25"/>
    <row r="13047" s="98" customFormat="1" x14ac:dyDescent="0.25"/>
    <row r="13048" s="98" customFormat="1" x14ac:dyDescent="0.25"/>
    <row r="13049" s="98" customFormat="1" x14ac:dyDescent="0.25"/>
    <row r="13050" s="98" customFormat="1" x14ac:dyDescent="0.25"/>
    <row r="13051" s="98" customFormat="1" x14ac:dyDescent="0.25"/>
    <row r="13052" s="98" customFormat="1" x14ac:dyDescent="0.25"/>
    <row r="13053" s="98" customFormat="1" x14ac:dyDescent="0.25"/>
    <row r="13054" s="98" customFormat="1" x14ac:dyDescent="0.25"/>
    <row r="13055" s="98" customFormat="1" x14ac:dyDescent="0.25"/>
    <row r="13056" s="98" customFormat="1" x14ac:dyDescent="0.25"/>
    <row r="13057" s="98" customFormat="1" x14ac:dyDescent="0.25"/>
    <row r="13058" s="98" customFormat="1" x14ac:dyDescent="0.25"/>
    <row r="13059" s="98" customFormat="1" x14ac:dyDescent="0.25"/>
    <row r="13060" s="98" customFormat="1" x14ac:dyDescent="0.25"/>
    <row r="13061" s="98" customFormat="1" x14ac:dyDescent="0.25"/>
    <row r="13062" s="98" customFormat="1" x14ac:dyDescent="0.25"/>
    <row r="13063" s="98" customFormat="1" x14ac:dyDescent="0.25"/>
    <row r="13064" s="98" customFormat="1" x14ac:dyDescent="0.25"/>
    <row r="13065" s="98" customFormat="1" x14ac:dyDescent="0.25"/>
    <row r="13066" s="98" customFormat="1" x14ac:dyDescent="0.25"/>
    <row r="13067" s="98" customFormat="1" x14ac:dyDescent="0.25"/>
    <row r="13068" s="98" customFormat="1" x14ac:dyDescent="0.25"/>
    <row r="13069" s="98" customFormat="1" x14ac:dyDescent="0.25"/>
    <row r="13070" s="98" customFormat="1" x14ac:dyDescent="0.25"/>
    <row r="13071" s="98" customFormat="1" x14ac:dyDescent="0.25"/>
    <row r="13072" s="98" customFormat="1" x14ac:dyDescent="0.25"/>
    <row r="13073" s="98" customFormat="1" x14ac:dyDescent="0.25"/>
    <row r="13074" s="98" customFormat="1" x14ac:dyDescent="0.25"/>
    <row r="13075" s="98" customFormat="1" x14ac:dyDescent="0.25"/>
    <row r="13076" s="98" customFormat="1" x14ac:dyDescent="0.25"/>
    <row r="13077" s="98" customFormat="1" x14ac:dyDescent="0.25"/>
    <row r="13078" s="98" customFormat="1" x14ac:dyDescent="0.25"/>
    <row r="13079" s="98" customFormat="1" x14ac:dyDescent="0.25"/>
    <row r="13080" s="98" customFormat="1" x14ac:dyDescent="0.25"/>
    <row r="13081" s="98" customFormat="1" x14ac:dyDescent="0.25"/>
    <row r="13082" s="98" customFormat="1" x14ac:dyDescent="0.25"/>
    <row r="13083" s="98" customFormat="1" x14ac:dyDescent="0.25"/>
    <row r="13084" s="98" customFormat="1" x14ac:dyDescent="0.25"/>
    <row r="13085" s="98" customFormat="1" x14ac:dyDescent="0.25"/>
    <row r="13086" s="98" customFormat="1" x14ac:dyDescent="0.25"/>
    <row r="13087" s="98" customFormat="1" x14ac:dyDescent="0.25"/>
    <row r="13088" s="98" customFormat="1" x14ac:dyDescent="0.25"/>
    <row r="13089" s="98" customFormat="1" x14ac:dyDescent="0.25"/>
    <row r="13090" s="98" customFormat="1" x14ac:dyDescent="0.25"/>
    <row r="13091" s="98" customFormat="1" x14ac:dyDescent="0.25"/>
    <row r="13092" s="98" customFormat="1" x14ac:dyDescent="0.25"/>
    <row r="13093" s="98" customFormat="1" x14ac:dyDescent="0.25"/>
    <row r="13094" s="98" customFormat="1" x14ac:dyDescent="0.25"/>
    <row r="13095" s="98" customFormat="1" x14ac:dyDescent="0.25"/>
    <row r="13096" s="98" customFormat="1" x14ac:dyDescent="0.25"/>
    <row r="13097" s="98" customFormat="1" x14ac:dyDescent="0.25"/>
    <row r="13098" s="98" customFormat="1" x14ac:dyDescent="0.25"/>
    <row r="13099" s="98" customFormat="1" x14ac:dyDescent="0.25"/>
    <row r="13100" s="98" customFormat="1" x14ac:dyDescent="0.25"/>
    <row r="13101" s="98" customFormat="1" x14ac:dyDescent="0.25"/>
    <row r="13102" s="98" customFormat="1" x14ac:dyDescent="0.25"/>
    <row r="13103" s="98" customFormat="1" x14ac:dyDescent="0.25"/>
    <row r="13104" s="98" customFormat="1" x14ac:dyDescent="0.25"/>
    <row r="13105" s="98" customFormat="1" x14ac:dyDescent="0.25"/>
    <row r="13106" s="98" customFormat="1" x14ac:dyDescent="0.25"/>
    <row r="13107" s="98" customFormat="1" x14ac:dyDescent="0.25"/>
    <row r="13108" s="98" customFormat="1" x14ac:dyDescent="0.25"/>
    <row r="13109" s="98" customFormat="1" x14ac:dyDescent="0.25"/>
    <row r="13110" s="98" customFormat="1" x14ac:dyDescent="0.25"/>
    <row r="13111" s="98" customFormat="1" x14ac:dyDescent="0.25"/>
    <row r="13112" s="98" customFormat="1" x14ac:dyDescent="0.25"/>
    <row r="13113" s="98" customFormat="1" x14ac:dyDescent="0.25"/>
    <row r="13114" s="98" customFormat="1" x14ac:dyDescent="0.25"/>
    <row r="13115" s="98" customFormat="1" x14ac:dyDescent="0.25"/>
    <row r="13116" s="98" customFormat="1" x14ac:dyDescent="0.25"/>
    <row r="13117" s="98" customFormat="1" x14ac:dyDescent="0.25"/>
    <row r="13118" s="98" customFormat="1" x14ac:dyDescent="0.25"/>
    <row r="13119" s="98" customFormat="1" x14ac:dyDescent="0.25"/>
    <row r="13120" s="98" customFormat="1" x14ac:dyDescent="0.25"/>
    <row r="13121" s="98" customFormat="1" x14ac:dyDescent="0.25"/>
    <row r="13122" s="98" customFormat="1" x14ac:dyDescent="0.25"/>
    <row r="13123" s="98" customFormat="1" x14ac:dyDescent="0.25"/>
    <row r="13124" s="98" customFormat="1" x14ac:dyDescent="0.25"/>
    <row r="13125" s="98" customFormat="1" x14ac:dyDescent="0.25"/>
    <row r="13126" s="98" customFormat="1" x14ac:dyDescent="0.25"/>
    <row r="13127" s="98" customFormat="1" x14ac:dyDescent="0.25"/>
    <row r="13128" s="98" customFormat="1" x14ac:dyDescent="0.25"/>
    <row r="13129" s="98" customFormat="1" x14ac:dyDescent="0.25"/>
    <row r="13130" s="98" customFormat="1" x14ac:dyDescent="0.25"/>
    <row r="13131" s="98" customFormat="1" x14ac:dyDescent="0.25"/>
    <row r="13132" s="98" customFormat="1" x14ac:dyDescent="0.25"/>
    <row r="13133" s="98" customFormat="1" x14ac:dyDescent="0.25"/>
    <row r="13134" s="98" customFormat="1" x14ac:dyDescent="0.25"/>
    <row r="13135" s="98" customFormat="1" x14ac:dyDescent="0.25"/>
    <row r="13136" s="98" customFormat="1" x14ac:dyDescent="0.25"/>
    <row r="13137" s="98" customFormat="1" x14ac:dyDescent="0.25"/>
    <row r="13138" s="98" customFormat="1" x14ac:dyDescent="0.25"/>
    <row r="13139" s="98" customFormat="1" x14ac:dyDescent="0.25"/>
    <row r="13140" s="98" customFormat="1" x14ac:dyDescent="0.25"/>
    <row r="13141" s="98" customFormat="1" x14ac:dyDescent="0.25"/>
    <row r="13142" s="98" customFormat="1" x14ac:dyDescent="0.25"/>
    <row r="13143" s="98" customFormat="1" x14ac:dyDescent="0.25"/>
    <row r="13144" s="98" customFormat="1" x14ac:dyDescent="0.25"/>
    <row r="13145" s="98" customFormat="1" x14ac:dyDescent="0.25"/>
    <row r="13146" s="98" customFormat="1" x14ac:dyDescent="0.25"/>
    <row r="13147" s="98" customFormat="1" x14ac:dyDescent="0.25"/>
    <row r="13148" s="98" customFormat="1" x14ac:dyDescent="0.25"/>
    <row r="13149" s="98" customFormat="1" x14ac:dyDescent="0.25"/>
    <row r="13150" s="98" customFormat="1" x14ac:dyDescent="0.25"/>
    <row r="13151" s="98" customFormat="1" x14ac:dyDescent="0.25"/>
    <row r="13152" s="98" customFormat="1" x14ac:dyDescent="0.25"/>
    <row r="13153" s="98" customFormat="1" x14ac:dyDescent="0.25"/>
    <row r="13154" s="98" customFormat="1" x14ac:dyDescent="0.25"/>
    <row r="13155" s="98" customFormat="1" x14ac:dyDescent="0.25"/>
    <row r="13156" s="98" customFormat="1" x14ac:dyDescent="0.25"/>
    <row r="13157" s="98" customFormat="1" x14ac:dyDescent="0.25"/>
    <row r="13158" s="98" customFormat="1" x14ac:dyDescent="0.25"/>
    <row r="13159" s="98" customFormat="1" x14ac:dyDescent="0.25"/>
    <row r="13160" s="98" customFormat="1" x14ac:dyDescent="0.25"/>
    <row r="13161" s="98" customFormat="1" x14ac:dyDescent="0.25"/>
    <row r="13162" s="98" customFormat="1" x14ac:dyDescent="0.25"/>
    <row r="13163" s="98" customFormat="1" x14ac:dyDescent="0.25"/>
    <row r="13164" s="98" customFormat="1" x14ac:dyDescent="0.25"/>
    <row r="13165" s="98" customFormat="1" x14ac:dyDescent="0.25"/>
    <row r="13166" s="98" customFormat="1" x14ac:dyDescent="0.25"/>
    <row r="13167" s="98" customFormat="1" x14ac:dyDescent="0.25"/>
    <row r="13168" s="98" customFormat="1" x14ac:dyDescent="0.25"/>
    <row r="13169" s="98" customFormat="1" x14ac:dyDescent="0.25"/>
    <row r="13170" s="98" customFormat="1" x14ac:dyDescent="0.25"/>
    <row r="13171" s="98" customFormat="1" x14ac:dyDescent="0.25"/>
    <row r="13172" s="98" customFormat="1" x14ac:dyDescent="0.25"/>
    <row r="13173" s="98" customFormat="1" x14ac:dyDescent="0.25"/>
    <row r="13174" s="98" customFormat="1" x14ac:dyDescent="0.25"/>
    <row r="13175" s="98" customFormat="1" x14ac:dyDescent="0.25"/>
    <row r="13176" s="98" customFormat="1" x14ac:dyDescent="0.25"/>
    <row r="13177" s="98" customFormat="1" x14ac:dyDescent="0.25"/>
    <row r="13178" s="98" customFormat="1" x14ac:dyDescent="0.25"/>
    <row r="13179" s="98" customFormat="1" x14ac:dyDescent="0.25"/>
    <row r="13180" s="98" customFormat="1" x14ac:dyDescent="0.25"/>
    <row r="13181" s="98" customFormat="1" x14ac:dyDescent="0.25"/>
    <row r="13182" s="98" customFormat="1" x14ac:dyDescent="0.25"/>
    <row r="13183" s="98" customFormat="1" x14ac:dyDescent="0.25"/>
    <row r="13184" s="98" customFormat="1" x14ac:dyDescent="0.25"/>
    <row r="13185" s="98" customFormat="1" x14ac:dyDescent="0.25"/>
    <row r="13186" s="98" customFormat="1" x14ac:dyDescent="0.25"/>
    <row r="13187" s="98" customFormat="1" x14ac:dyDescent="0.25"/>
    <row r="13188" s="98" customFormat="1" x14ac:dyDescent="0.25"/>
    <row r="13189" s="98" customFormat="1" x14ac:dyDescent="0.25"/>
    <row r="13190" s="98" customFormat="1" x14ac:dyDescent="0.25"/>
    <row r="13191" s="98" customFormat="1" x14ac:dyDescent="0.25"/>
    <row r="13192" s="98" customFormat="1" x14ac:dyDescent="0.25"/>
    <row r="13193" s="98" customFormat="1" x14ac:dyDescent="0.25"/>
    <row r="13194" s="98" customFormat="1" x14ac:dyDescent="0.25"/>
    <row r="13195" s="98" customFormat="1" x14ac:dyDescent="0.25"/>
    <row r="13196" s="98" customFormat="1" x14ac:dyDescent="0.25"/>
    <row r="13197" s="98" customFormat="1" x14ac:dyDescent="0.25"/>
    <row r="13198" s="98" customFormat="1" x14ac:dyDescent="0.25"/>
    <row r="13199" s="98" customFormat="1" x14ac:dyDescent="0.25"/>
    <row r="13200" s="98" customFormat="1" x14ac:dyDescent="0.25"/>
    <row r="13201" s="98" customFormat="1" x14ac:dyDescent="0.25"/>
    <row r="13202" s="98" customFormat="1" x14ac:dyDescent="0.25"/>
    <row r="13203" s="98" customFormat="1" x14ac:dyDescent="0.25"/>
    <row r="13204" s="98" customFormat="1" x14ac:dyDescent="0.25"/>
    <row r="13205" s="98" customFormat="1" x14ac:dyDescent="0.25"/>
    <row r="13206" s="98" customFormat="1" x14ac:dyDescent="0.25"/>
    <row r="13207" s="98" customFormat="1" x14ac:dyDescent="0.25"/>
    <row r="13208" s="98" customFormat="1" x14ac:dyDescent="0.25"/>
    <row r="13209" s="98" customFormat="1" x14ac:dyDescent="0.25"/>
    <row r="13210" s="98" customFormat="1" x14ac:dyDescent="0.25"/>
    <row r="13211" s="98" customFormat="1" x14ac:dyDescent="0.25"/>
    <row r="13212" s="98" customFormat="1" x14ac:dyDescent="0.25"/>
    <row r="13213" s="98" customFormat="1" x14ac:dyDescent="0.25"/>
    <row r="13214" s="98" customFormat="1" x14ac:dyDescent="0.25"/>
    <row r="13215" s="98" customFormat="1" x14ac:dyDescent="0.25"/>
    <row r="13216" s="98" customFormat="1" x14ac:dyDescent="0.25"/>
    <row r="13217" s="98" customFormat="1" x14ac:dyDescent="0.25"/>
    <row r="13218" s="98" customFormat="1" x14ac:dyDescent="0.25"/>
    <row r="13219" s="98" customFormat="1" x14ac:dyDescent="0.25"/>
    <row r="13220" s="98" customFormat="1" x14ac:dyDescent="0.25"/>
    <row r="13221" s="98" customFormat="1" x14ac:dyDescent="0.25"/>
    <row r="13222" s="98" customFormat="1" x14ac:dyDescent="0.25"/>
    <row r="13223" s="98" customFormat="1" x14ac:dyDescent="0.25"/>
    <row r="13224" s="98" customFormat="1" x14ac:dyDescent="0.25"/>
    <row r="13225" s="98" customFormat="1" x14ac:dyDescent="0.25"/>
    <row r="13226" s="98" customFormat="1" x14ac:dyDescent="0.25"/>
    <row r="13227" s="98" customFormat="1" x14ac:dyDescent="0.25"/>
    <row r="13228" s="98" customFormat="1" x14ac:dyDescent="0.25"/>
    <row r="13229" s="98" customFormat="1" x14ac:dyDescent="0.25"/>
    <row r="13230" s="98" customFormat="1" x14ac:dyDescent="0.25"/>
    <row r="13231" s="98" customFormat="1" x14ac:dyDescent="0.25"/>
    <row r="13232" s="98" customFormat="1" x14ac:dyDescent="0.25"/>
    <row r="13233" s="98" customFormat="1" x14ac:dyDescent="0.25"/>
    <row r="13234" s="98" customFormat="1" x14ac:dyDescent="0.25"/>
    <row r="13235" s="98" customFormat="1" x14ac:dyDescent="0.25"/>
    <row r="13236" s="98" customFormat="1" x14ac:dyDescent="0.25"/>
    <row r="13237" s="98" customFormat="1" x14ac:dyDescent="0.25"/>
    <row r="13238" s="98" customFormat="1" x14ac:dyDescent="0.25"/>
    <row r="13239" s="98" customFormat="1" x14ac:dyDescent="0.25"/>
    <row r="13240" s="98" customFormat="1" x14ac:dyDescent="0.25"/>
    <row r="13241" s="98" customFormat="1" x14ac:dyDescent="0.25"/>
    <row r="13242" s="98" customFormat="1" x14ac:dyDescent="0.25"/>
    <row r="13243" s="98" customFormat="1" x14ac:dyDescent="0.25"/>
    <row r="13244" s="98" customFormat="1" x14ac:dyDescent="0.25"/>
    <row r="13245" s="98" customFormat="1" x14ac:dyDescent="0.25"/>
    <row r="13246" s="98" customFormat="1" x14ac:dyDescent="0.25"/>
    <row r="13247" s="98" customFormat="1" x14ac:dyDescent="0.25"/>
    <row r="13248" s="98" customFormat="1" x14ac:dyDescent="0.25"/>
    <row r="13249" s="98" customFormat="1" x14ac:dyDescent="0.25"/>
    <row r="13250" s="98" customFormat="1" x14ac:dyDescent="0.25"/>
    <row r="13251" s="98" customFormat="1" x14ac:dyDescent="0.25"/>
    <row r="13252" s="98" customFormat="1" x14ac:dyDescent="0.25"/>
    <row r="13253" s="98" customFormat="1" x14ac:dyDescent="0.25"/>
    <row r="13254" s="98" customFormat="1" x14ac:dyDescent="0.25"/>
    <row r="13255" s="98" customFormat="1" x14ac:dyDescent="0.25"/>
    <row r="13256" s="98" customFormat="1" x14ac:dyDescent="0.25"/>
    <row r="13257" s="98" customFormat="1" x14ac:dyDescent="0.25"/>
    <row r="13258" s="98" customFormat="1" x14ac:dyDescent="0.25"/>
    <row r="13259" s="98" customFormat="1" x14ac:dyDescent="0.25"/>
    <row r="13260" s="98" customFormat="1" x14ac:dyDescent="0.25"/>
    <row r="13261" s="98" customFormat="1" x14ac:dyDescent="0.25"/>
    <row r="13262" s="98" customFormat="1" x14ac:dyDescent="0.25"/>
    <row r="13263" s="98" customFormat="1" x14ac:dyDescent="0.25"/>
    <row r="13264" s="98" customFormat="1" x14ac:dyDescent="0.25"/>
    <row r="13265" s="98" customFormat="1" x14ac:dyDescent="0.25"/>
    <row r="13266" s="98" customFormat="1" x14ac:dyDescent="0.25"/>
    <row r="13267" s="98" customFormat="1" x14ac:dyDescent="0.25"/>
    <row r="13268" s="98" customFormat="1" x14ac:dyDescent="0.25"/>
    <row r="13269" s="98" customFormat="1" x14ac:dyDescent="0.25"/>
    <row r="13270" s="98" customFormat="1" x14ac:dyDescent="0.25"/>
    <row r="13271" s="98" customFormat="1" x14ac:dyDescent="0.25"/>
    <row r="13272" s="98" customFormat="1" x14ac:dyDescent="0.25"/>
    <row r="13273" s="98" customFormat="1" x14ac:dyDescent="0.25"/>
    <row r="13274" s="98" customFormat="1" x14ac:dyDescent="0.25"/>
    <row r="13275" s="98" customFormat="1" x14ac:dyDescent="0.25"/>
    <row r="13276" s="98" customFormat="1" x14ac:dyDescent="0.25"/>
    <row r="13277" s="98" customFormat="1" x14ac:dyDescent="0.25"/>
    <row r="13278" s="98" customFormat="1" x14ac:dyDescent="0.25"/>
    <row r="13279" s="98" customFormat="1" x14ac:dyDescent="0.25"/>
    <row r="13280" s="98" customFormat="1" x14ac:dyDescent="0.25"/>
    <row r="13281" s="98" customFormat="1" x14ac:dyDescent="0.25"/>
    <row r="13282" s="98" customFormat="1" x14ac:dyDescent="0.25"/>
    <row r="13283" s="98" customFormat="1" x14ac:dyDescent="0.25"/>
    <row r="13284" s="98" customFormat="1" x14ac:dyDescent="0.25"/>
    <row r="13285" s="98" customFormat="1" x14ac:dyDescent="0.25"/>
    <row r="13286" s="98" customFormat="1" x14ac:dyDescent="0.25"/>
    <row r="13287" s="98" customFormat="1" x14ac:dyDescent="0.25"/>
    <row r="13288" s="98" customFormat="1" x14ac:dyDescent="0.25"/>
    <row r="13289" s="98" customFormat="1" x14ac:dyDescent="0.25"/>
    <row r="13290" s="98" customFormat="1" x14ac:dyDescent="0.25"/>
    <row r="13291" s="98" customFormat="1" x14ac:dyDescent="0.25"/>
    <row r="13292" s="98" customFormat="1" x14ac:dyDescent="0.25"/>
    <row r="13293" s="98" customFormat="1" x14ac:dyDescent="0.25"/>
    <row r="13294" s="98" customFormat="1" x14ac:dyDescent="0.25"/>
    <row r="13295" s="98" customFormat="1" x14ac:dyDescent="0.25"/>
    <row r="13296" s="98" customFormat="1" x14ac:dyDescent="0.25"/>
    <row r="13297" s="98" customFormat="1" x14ac:dyDescent="0.25"/>
    <row r="13298" s="98" customFormat="1" x14ac:dyDescent="0.25"/>
    <row r="13299" s="98" customFormat="1" x14ac:dyDescent="0.25"/>
    <row r="13300" s="98" customFormat="1" x14ac:dyDescent="0.25"/>
    <row r="13301" s="98" customFormat="1" x14ac:dyDescent="0.25"/>
    <row r="13302" s="98" customFormat="1" x14ac:dyDescent="0.25"/>
    <row r="13303" s="98" customFormat="1" x14ac:dyDescent="0.25"/>
    <row r="13304" s="98" customFormat="1" x14ac:dyDescent="0.25"/>
    <row r="13305" s="98" customFormat="1" x14ac:dyDescent="0.25"/>
    <row r="13306" s="98" customFormat="1" x14ac:dyDescent="0.25"/>
    <row r="13307" s="98" customFormat="1" x14ac:dyDescent="0.25"/>
    <row r="13308" s="98" customFormat="1" x14ac:dyDescent="0.25"/>
    <row r="13309" s="98" customFormat="1" x14ac:dyDescent="0.25"/>
    <row r="13310" s="98" customFormat="1" x14ac:dyDescent="0.25"/>
    <row r="13311" s="98" customFormat="1" x14ac:dyDescent="0.25"/>
    <row r="13312" s="98" customFormat="1" x14ac:dyDescent="0.25"/>
    <row r="13313" s="98" customFormat="1" x14ac:dyDescent="0.25"/>
    <row r="13314" s="98" customFormat="1" x14ac:dyDescent="0.25"/>
    <row r="13315" s="98" customFormat="1" x14ac:dyDescent="0.25"/>
    <row r="13316" s="98" customFormat="1" x14ac:dyDescent="0.25"/>
    <row r="13317" s="98" customFormat="1" x14ac:dyDescent="0.25"/>
    <row r="13318" s="98" customFormat="1" x14ac:dyDescent="0.25"/>
    <row r="13319" s="98" customFormat="1" x14ac:dyDescent="0.25"/>
    <row r="13320" s="98" customFormat="1" x14ac:dyDescent="0.25"/>
    <row r="13321" s="98" customFormat="1" x14ac:dyDescent="0.25"/>
    <row r="13322" s="98" customFormat="1" x14ac:dyDescent="0.25"/>
    <row r="13323" s="98" customFormat="1" x14ac:dyDescent="0.25"/>
    <row r="13324" s="98" customFormat="1" x14ac:dyDescent="0.25"/>
    <row r="13325" s="98" customFormat="1" x14ac:dyDescent="0.25"/>
    <row r="13326" s="98" customFormat="1" x14ac:dyDescent="0.25"/>
    <row r="13327" s="98" customFormat="1" x14ac:dyDescent="0.25"/>
    <row r="13328" s="98" customFormat="1" x14ac:dyDescent="0.25"/>
    <row r="13329" s="98" customFormat="1" x14ac:dyDescent="0.25"/>
    <row r="13330" s="98" customFormat="1" x14ac:dyDescent="0.25"/>
    <row r="13331" s="98" customFormat="1" x14ac:dyDescent="0.25"/>
    <row r="13332" s="98" customFormat="1" x14ac:dyDescent="0.25"/>
    <row r="13333" s="98" customFormat="1" x14ac:dyDescent="0.25"/>
    <row r="13334" s="98" customFormat="1" x14ac:dyDescent="0.25"/>
    <row r="13335" s="98" customFormat="1" x14ac:dyDescent="0.25"/>
    <row r="13336" s="98" customFormat="1" x14ac:dyDescent="0.25"/>
    <row r="13337" s="98" customFormat="1" x14ac:dyDescent="0.25"/>
    <row r="13338" s="98" customFormat="1" x14ac:dyDescent="0.25"/>
    <row r="13339" s="98" customFormat="1" x14ac:dyDescent="0.25"/>
    <row r="13340" s="98" customFormat="1" x14ac:dyDescent="0.25"/>
    <row r="13341" s="98" customFormat="1" x14ac:dyDescent="0.25"/>
    <row r="13342" s="98" customFormat="1" x14ac:dyDescent="0.25"/>
    <row r="13343" s="98" customFormat="1" x14ac:dyDescent="0.25"/>
    <row r="13344" s="98" customFormat="1" x14ac:dyDescent="0.25"/>
    <row r="13345" s="98" customFormat="1" x14ac:dyDescent="0.25"/>
    <row r="13346" s="98" customFormat="1" x14ac:dyDescent="0.25"/>
    <row r="13347" s="98" customFormat="1" x14ac:dyDescent="0.25"/>
    <row r="13348" s="98" customFormat="1" x14ac:dyDescent="0.25"/>
    <row r="13349" s="98" customFormat="1" x14ac:dyDescent="0.25"/>
    <row r="13350" s="98" customFormat="1" x14ac:dyDescent="0.25"/>
    <row r="13351" s="98" customFormat="1" x14ac:dyDescent="0.25"/>
    <row r="13352" s="98" customFormat="1" x14ac:dyDescent="0.25"/>
    <row r="13353" s="98" customFormat="1" x14ac:dyDescent="0.25"/>
    <row r="13354" s="98" customFormat="1" x14ac:dyDescent="0.25"/>
    <row r="13355" s="98" customFormat="1" x14ac:dyDescent="0.25"/>
    <row r="13356" s="98" customFormat="1" x14ac:dyDescent="0.25"/>
    <row r="13357" s="98" customFormat="1" x14ac:dyDescent="0.25"/>
    <row r="13358" s="98" customFormat="1" x14ac:dyDescent="0.25"/>
    <row r="13359" s="98" customFormat="1" x14ac:dyDescent="0.25"/>
    <row r="13360" s="98" customFormat="1" x14ac:dyDescent="0.25"/>
    <row r="13361" s="98" customFormat="1" x14ac:dyDescent="0.25"/>
    <row r="13362" s="98" customFormat="1" x14ac:dyDescent="0.25"/>
    <row r="13363" s="98" customFormat="1" x14ac:dyDescent="0.25"/>
    <row r="13364" s="98" customFormat="1" x14ac:dyDescent="0.25"/>
    <row r="13365" s="98" customFormat="1" x14ac:dyDescent="0.25"/>
    <row r="13366" s="98" customFormat="1" x14ac:dyDescent="0.25"/>
    <row r="13367" s="98" customFormat="1" x14ac:dyDescent="0.25"/>
    <row r="13368" s="98" customFormat="1" x14ac:dyDescent="0.25"/>
    <row r="13369" s="98" customFormat="1" x14ac:dyDescent="0.25"/>
    <row r="13370" s="98" customFormat="1" x14ac:dyDescent="0.25"/>
    <row r="13371" s="98" customFormat="1" x14ac:dyDescent="0.25"/>
    <row r="13372" s="98" customFormat="1" x14ac:dyDescent="0.25"/>
    <row r="13373" s="98" customFormat="1" x14ac:dyDescent="0.25"/>
    <row r="13374" s="98" customFormat="1" x14ac:dyDescent="0.25"/>
    <row r="13375" s="98" customFormat="1" x14ac:dyDescent="0.25"/>
    <row r="13376" s="98" customFormat="1" x14ac:dyDescent="0.25"/>
    <row r="13377" s="98" customFormat="1" x14ac:dyDescent="0.25"/>
    <row r="13378" s="98" customFormat="1" x14ac:dyDescent="0.25"/>
    <row r="13379" s="98" customFormat="1" x14ac:dyDescent="0.25"/>
    <row r="13380" s="98" customFormat="1" x14ac:dyDescent="0.25"/>
    <row r="13381" s="98" customFormat="1" x14ac:dyDescent="0.25"/>
    <row r="13382" s="98" customFormat="1" x14ac:dyDescent="0.25"/>
    <row r="13383" s="98" customFormat="1" x14ac:dyDescent="0.25"/>
    <row r="13384" s="98" customFormat="1" x14ac:dyDescent="0.25"/>
    <row r="13385" s="98" customFormat="1" x14ac:dyDescent="0.25"/>
    <row r="13386" s="98" customFormat="1" x14ac:dyDescent="0.25"/>
    <row r="13387" s="98" customFormat="1" x14ac:dyDescent="0.25"/>
    <row r="13388" s="98" customFormat="1" x14ac:dyDescent="0.25"/>
    <row r="13389" s="98" customFormat="1" x14ac:dyDescent="0.25"/>
    <row r="13390" s="98" customFormat="1" x14ac:dyDescent="0.25"/>
    <row r="13391" s="98" customFormat="1" x14ac:dyDescent="0.25"/>
    <row r="13392" s="98" customFormat="1" x14ac:dyDescent="0.25"/>
    <row r="13393" s="98" customFormat="1" x14ac:dyDescent="0.25"/>
    <row r="13394" s="98" customFormat="1" x14ac:dyDescent="0.25"/>
    <row r="13395" s="98" customFormat="1" x14ac:dyDescent="0.25"/>
    <row r="13396" s="98" customFormat="1" x14ac:dyDescent="0.25"/>
    <row r="13397" s="98" customFormat="1" x14ac:dyDescent="0.25"/>
    <row r="13398" s="98" customFormat="1" x14ac:dyDescent="0.25"/>
    <row r="13399" s="98" customFormat="1" x14ac:dyDescent="0.25"/>
    <row r="13400" s="98" customFormat="1" x14ac:dyDescent="0.25"/>
    <row r="13401" s="98" customFormat="1" x14ac:dyDescent="0.25"/>
    <row r="13402" s="98" customFormat="1" x14ac:dyDescent="0.25"/>
    <row r="13403" s="98" customFormat="1" x14ac:dyDescent="0.25"/>
    <row r="13404" s="98" customFormat="1" x14ac:dyDescent="0.25"/>
    <row r="13405" s="98" customFormat="1" x14ac:dyDescent="0.25"/>
    <row r="13406" s="98" customFormat="1" x14ac:dyDescent="0.25"/>
    <row r="13407" s="98" customFormat="1" x14ac:dyDescent="0.25"/>
    <row r="13408" s="98" customFormat="1" x14ac:dyDescent="0.25"/>
    <row r="13409" s="98" customFormat="1" x14ac:dyDescent="0.25"/>
    <row r="13410" s="98" customFormat="1" x14ac:dyDescent="0.25"/>
    <row r="13411" s="98" customFormat="1" x14ac:dyDescent="0.25"/>
    <row r="13412" s="98" customFormat="1" x14ac:dyDescent="0.25"/>
    <row r="13413" s="98" customFormat="1" x14ac:dyDescent="0.25"/>
    <row r="13414" s="98" customFormat="1" x14ac:dyDescent="0.25"/>
    <row r="13415" s="98" customFormat="1" x14ac:dyDescent="0.25"/>
    <row r="13416" s="98" customFormat="1" x14ac:dyDescent="0.25"/>
    <row r="13417" s="98" customFormat="1" x14ac:dyDescent="0.25"/>
    <row r="13418" s="98" customFormat="1" x14ac:dyDescent="0.25"/>
    <row r="13419" s="98" customFormat="1" x14ac:dyDescent="0.25"/>
    <row r="13420" s="98" customFormat="1" x14ac:dyDescent="0.25"/>
    <row r="13421" s="98" customFormat="1" x14ac:dyDescent="0.25"/>
    <row r="13422" s="98" customFormat="1" x14ac:dyDescent="0.25"/>
    <row r="13423" s="98" customFormat="1" x14ac:dyDescent="0.25"/>
    <row r="13424" s="98" customFormat="1" x14ac:dyDescent="0.25"/>
    <row r="13425" s="98" customFormat="1" x14ac:dyDescent="0.25"/>
    <row r="13426" s="98" customFormat="1" x14ac:dyDescent="0.25"/>
    <row r="13427" s="98" customFormat="1" x14ac:dyDescent="0.25"/>
    <row r="13428" s="98" customFormat="1" x14ac:dyDescent="0.25"/>
    <row r="13429" s="98" customFormat="1" x14ac:dyDescent="0.25"/>
    <row r="13430" s="98" customFormat="1" x14ac:dyDescent="0.25"/>
    <row r="13431" s="98" customFormat="1" x14ac:dyDescent="0.25"/>
    <row r="13432" s="98" customFormat="1" x14ac:dyDescent="0.25"/>
    <row r="13433" s="98" customFormat="1" x14ac:dyDescent="0.25"/>
    <row r="13434" s="98" customFormat="1" x14ac:dyDescent="0.25"/>
    <row r="13435" s="98" customFormat="1" x14ac:dyDescent="0.25"/>
    <row r="13436" s="98" customFormat="1" x14ac:dyDescent="0.25"/>
    <row r="13437" s="98" customFormat="1" x14ac:dyDescent="0.25"/>
    <row r="13438" s="98" customFormat="1" x14ac:dyDescent="0.25"/>
    <row r="13439" s="98" customFormat="1" x14ac:dyDescent="0.25"/>
    <row r="13440" s="98" customFormat="1" x14ac:dyDescent="0.25"/>
    <row r="13441" s="98" customFormat="1" x14ac:dyDescent="0.25"/>
    <row r="13442" s="98" customFormat="1" x14ac:dyDescent="0.25"/>
    <row r="13443" s="98" customFormat="1" x14ac:dyDescent="0.25"/>
    <row r="13444" s="98" customFormat="1" x14ac:dyDescent="0.25"/>
    <row r="13445" s="98" customFormat="1" x14ac:dyDescent="0.25"/>
    <row r="13446" s="98" customFormat="1" x14ac:dyDescent="0.25"/>
    <row r="13447" s="98" customFormat="1" x14ac:dyDescent="0.25"/>
    <row r="13448" s="98" customFormat="1" x14ac:dyDescent="0.25"/>
    <row r="13449" s="98" customFormat="1" x14ac:dyDescent="0.25"/>
    <row r="13450" s="98" customFormat="1" x14ac:dyDescent="0.25"/>
    <row r="13451" s="98" customFormat="1" x14ac:dyDescent="0.25"/>
    <row r="13452" s="98" customFormat="1" x14ac:dyDescent="0.25"/>
    <row r="13453" s="98" customFormat="1" x14ac:dyDescent="0.25"/>
    <row r="13454" s="98" customFormat="1" x14ac:dyDescent="0.25"/>
    <row r="13455" s="98" customFormat="1" x14ac:dyDescent="0.25"/>
    <row r="13456" s="98" customFormat="1" x14ac:dyDescent="0.25"/>
    <row r="13457" s="98" customFormat="1" x14ac:dyDescent="0.25"/>
    <row r="13458" s="98" customFormat="1" x14ac:dyDescent="0.25"/>
    <row r="13459" s="98" customFormat="1" x14ac:dyDescent="0.25"/>
    <row r="13460" s="98" customFormat="1" x14ac:dyDescent="0.25"/>
    <row r="13461" s="98" customFormat="1" x14ac:dyDescent="0.25"/>
    <row r="13462" s="98" customFormat="1" x14ac:dyDescent="0.25"/>
    <row r="13463" s="98" customFormat="1" x14ac:dyDescent="0.25"/>
    <row r="13464" s="98" customFormat="1" x14ac:dyDescent="0.25"/>
    <row r="13465" s="98" customFormat="1" x14ac:dyDescent="0.25"/>
    <row r="13466" s="98" customFormat="1" x14ac:dyDescent="0.25"/>
    <row r="13467" s="98" customFormat="1" x14ac:dyDescent="0.25"/>
    <row r="13468" s="98" customFormat="1" x14ac:dyDescent="0.25"/>
    <row r="13469" s="98" customFormat="1" x14ac:dyDescent="0.25"/>
    <row r="13470" s="98" customFormat="1" x14ac:dyDescent="0.25"/>
    <row r="13471" s="98" customFormat="1" x14ac:dyDescent="0.25"/>
    <row r="13472" s="98" customFormat="1" x14ac:dyDescent="0.25"/>
    <row r="13473" s="98" customFormat="1" x14ac:dyDescent="0.25"/>
    <row r="13474" s="98" customFormat="1" x14ac:dyDescent="0.25"/>
    <row r="13475" s="98" customFormat="1" x14ac:dyDescent="0.25"/>
    <row r="13476" s="98" customFormat="1" x14ac:dyDescent="0.25"/>
    <row r="13477" s="98" customFormat="1" x14ac:dyDescent="0.25"/>
    <row r="13478" s="98" customFormat="1" x14ac:dyDescent="0.25"/>
    <row r="13479" s="98" customFormat="1" x14ac:dyDescent="0.25"/>
    <row r="13480" s="98" customFormat="1" x14ac:dyDescent="0.25"/>
    <row r="13481" s="98" customFormat="1" x14ac:dyDescent="0.25"/>
    <row r="13482" s="98" customFormat="1" x14ac:dyDescent="0.25"/>
    <row r="13483" s="98" customFormat="1" x14ac:dyDescent="0.25"/>
    <row r="13484" s="98" customFormat="1" x14ac:dyDescent="0.25"/>
    <row r="13485" s="98" customFormat="1" x14ac:dyDescent="0.25"/>
    <row r="13486" s="98" customFormat="1" x14ac:dyDescent="0.25"/>
    <row r="13487" s="98" customFormat="1" x14ac:dyDescent="0.25"/>
    <row r="13488" s="98" customFormat="1" x14ac:dyDescent="0.25"/>
    <row r="13489" s="98" customFormat="1" x14ac:dyDescent="0.25"/>
    <row r="13490" s="98" customFormat="1" x14ac:dyDescent="0.25"/>
    <row r="13491" s="98" customFormat="1" x14ac:dyDescent="0.25"/>
    <row r="13492" s="98" customFormat="1" x14ac:dyDescent="0.25"/>
    <row r="13493" s="98" customFormat="1" x14ac:dyDescent="0.25"/>
    <row r="13494" s="98" customFormat="1" x14ac:dyDescent="0.25"/>
    <row r="13495" s="98" customFormat="1" x14ac:dyDescent="0.25"/>
    <row r="13496" s="98" customFormat="1" x14ac:dyDescent="0.25"/>
    <row r="13497" s="98" customFormat="1" x14ac:dyDescent="0.25"/>
    <row r="13498" s="98" customFormat="1" x14ac:dyDescent="0.25"/>
    <row r="13499" s="98" customFormat="1" x14ac:dyDescent="0.25"/>
    <row r="13500" s="98" customFormat="1" x14ac:dyDescent="0.25"/>
    <row r="13501" s="98" customFormat="1" x14ac:dyDescent="0.25"/>
    <row r="13502" s="98" customFormat="1" x14ac:dyDescent="0.25"/>
    <row r="13503" s="98" customFormat="1" x14ac:dyDescent="0.25"/>
    <row r="13504" s="98" customFormat="1" x14ac:dyDescent="0.25"/>
    <row r="13505" s="98" customFormat="1" x14ac:dyDescent="0.25"/>
    <row r="13506" s="98" customFormat="1" x14ac:dyDescent="0.25"/>
    <row r="13507" s="98" customFormat="1" x14ac:dyDescent="0.25"/>
    <row r="13508" s="98" customFormat="1" x14ac:dyDescent="0.25"/>
    <row r="13509" s="98" customFormat="1" x14ac:dyDescent="0.25"/>
    <row r="13510" s="98" customFormat="1" x14ac:dyDescent="0.25"/>
    <row r="13511" s="98" customFormat="1" x14ac:dyDescent="0.25"/>
    <row r="13512" s="98" customFormat="1" x14ac:dyDescent="0.25"/>
    <row r="13513" s="98" customFormat="1" x14ac:dyDescent="0.25"/>
    <row r="13514" s="98" customFormat="1" x14ac:dyDescent="0.25"/>
    <row r="13515" s="98" customFormat="1" x14ac:dyDescent="0.25"/>
    <row r="13516" s="98" customFormat="1" x14ac:dyDescent="0.25"/>
    <row r="13517" s="98" customFormat="1" x14ac:dyDescent="0.25"/>
    <row r="13518" s="98" customFormat="1" x14ac:dyDescent="0.25"/>
    <row r="13519" s="98" customFormat="1" x14ac:dyDescent="0.25"/>
    <row r="13520" s="98" customFormat="1" x14ac:dyDescent="0.25"/>
    <row r="13521" s="98" customFormat="1" x14ac:dyDescent="0.25"/>
    <row r="13522" s="98" customFormat="1" x14ac:dyDescent="0.25"/>
    <row r="13523" s="98" customFormat="1" x14ac:dyDescent="0.25"/>
    <row r="13524" s="98" customFormat="1" x14ac:dyDescent="0.25"/>
    <row r="13525" s="98" customFormat="1" x14ac:dyDescent="0.25"/>
    <row r="13526" s="98" customFormat="1" x14ac:dyDescent="0.25"/>
    <row r="13527" s="98" customFormat="1" x14ac:dyDescent="0.25"/>
    <row r="13528" s="98" customFormat="1" x14ac:dyDescent="0.25"/>
    <row r="13529" s="98" customFormat="1" x14ac:dyDescent="0.25"/>
    <row r="13530" s="98" customFormat="1" x14ac:dyDescent="0.25"/>
    <row r="13531" s="98" customFormat="1" x14ac:dyDescent="0.25"/>
    <row r="13532" s="98" customFormat="1" x14ac:dyDescent="0.25"/>
    <row r="13533" s="98" customFormat="1" x14ac:dyDescent="0.25"/>
    <row r="13534" s="98" customFormat="1" x14ac:dyDescent="0.25"/>
    <row r="13535" s="98" customFormat="1" x14ac:dyDescent="0.25"/>
    <row r="13536" s="98" customFormat="1" x14ac:dyDescent="0.25"/>
    <row r="13537" s="98" customFormat="1" x14ac:dyDescent="0.25"/>
    <row r="13538" s="98" customFormat="1" x14ac:dyDescent="0.25"/>
    <row r="13539" s="98" customFormat="1" x14ac:dyDescent="0.25"/>
    <row r="13540" s="98" customFormat="1" x14ac:dyDescent="0.25"/>
    <row r="13541" s="98" customFormat="1" x14ac:dyDescent="0.25"/>
    <row r="13542" s="98" customFormat="1" x14ac:dyDescent="0.25"/>
    <row r="13543" s="98" customFormat="1" x14ac:dyDescent="0.25"/>
    <row r="13544" s="98" customFormat="1" x14ac:dyDescent="0.25"/>
    <row r="13545" s="98" customFormat="1" x14ac:dyDescent="0.25"/>
    <row r="13546" s="98" customFormat="1" x14ac:dyDescent="0.25"/>
    <row r="13547" s="98" customFormat="1" x14ac:dyDescent="0.25"/>
    <row r="13548" s="98" customFormat="1" x14ac:dyDescent="0.25"/>
    <row r="13549" s="98" customFormat="1" x14ac:dyDescent="0.25"/>
    <row r="13550" s="98" customFormat="1" x14ac:dyDescent="0.25"/>
    <row r="13551" s="98" customFormat="1" x14ac:dyDescent="0.25"/>
    <row r="13552" s="98" customFormat="1" x14ac:dyDescent="0.25"/>
    <row r="13553" s="98" customFormat="1" x14ac:dyDescent="0.25"/>
    <row r="13554" s="98" customFormat="1" x14ac:dyDescent="0.25"/>
    <row r="13555" s="98" customFormat="1" x14ac:dyDescent="0.25"/>
    <row r="13556" s="98" customFormat="1" x14ac:dyDescent="0.25"/>
    <row r="13557" s="98" customFormat="1" x14ac:dyDescent="0.25"/>
    <row r="13558" s="98" customFormat="1" x14ac:dyDescent="0.25"/>
    <row r="13559" s="98" customFormat="1" x14ac:dyDescent="0.25"/>
    <row r="13560" s="98" customFormat="1" x14ac:dyDescent="0.25"/>
    <row r="13561" s="98" customFormat="1" x14ac:dyDescent="0.25"/>
    <row r="13562" s="98" customFormat="1" x14ac:dyDescent="0.25"/>
    <row r="13563" s="98" customFormat="1" x14ac:dyDescent="0.25"/>
    <row r="13564" s="98" customFormat="1" x14ac:dyDescent="0.25"/>
    <row r="13565" s="98" customFormat="1" x14ac:dyDescent="0.25"/>
    <row r="13566" s="98" customFormat="1" x14ac:dyDescent="0.25"/>
    <row r="13567" s="98" customFormat="1" x14ac:dyDescent="0.25"/>
    <row r="13568" s="98" customFormat="1" x14ac:dyDescent="0.25"/>
    <row r="13569" s="98" customFormat="1" x14ac:dyDescent="0.25"/>
    <row r="13570" s="98" customFormat="1" x14ac:dyDescent="0.25"/>
    <row r="13571" s="98" customFormat="1" x14ac:dyDescent="0.25"/>
    <row r="13572" s="98" customFormat="1" x14ac:dyDescent="0.25"/>
    <row r="13573" s="98" customFormat="1" x14ac:dyDescent="0.25"/>
    <row r="13574" s="98" customFormat="1" x14ac:dyDescent="0.25"/>
    <row r="13575" s="98" customFormat="1" x14ac:dyDescent="0.25"/>
    <row r="13576" s="98" customFormat="1" x14ac:dyDescent="0.25"/>
    <row r="13577" s="98" customFormat="1" x14ac:dyDescent="0.25"/>
    <row r="13578" s="98" customFormat="1" x14ac:dyDescent="0.25"/>
    <row r="13579" s="98" customFormat="1" x14ac:dyDescent="0.25"/>
    <row r="13580" s="98" customFormat="1" x14ac:dyDescent="0.25"/>
    <row r="13581" s="98" customFormat="1" x14ac:dyDescent="0.25"/>
    <row r="13582" s="98" customFormat="1" x14ac:dyDescent="0.25"/>
    <row r="13583" s="98" customFormat="1" x14ac:dyDescent="0.25"/>
    <row r="13584" s="98" customFormat="1" x14ac:dyDescent="0.25"/>
    <row r="13585" s="98" customFormat="1" x14ac:dyDescent="0.25"/>
    <row r="13586" s="98" customFormat="1" x14ac:dyDescent="0.25"/>
    <row r="13587" s="98" customFormat="1" x14ac:dyDescent="0.25"/>
    <row r="13588" s="98" customFormat="1" x14ac:dyDescent="0.25"/>
    <row r="13589" s="98" customFormat="1" x14ac:dyDescent="0.25"/>
    <row r="13590" s="98" customFormat="1" x14ac:dyDescent="0.25"/>
    <row r="13591" s="98" customFormat="1" x14ac:dyDescent="0.25"/>
    <row r="13592" s="98" customFormat="1" x14ac:dyDescent="0.25"/>
    <row r="13593" s="98" customFormat="1" x14ac:dyDescent="0.25"/>
    <row r="13594" s="98" customFormat="1" x14ac:dyDescent="0.25"/>
    <row r="13595" s="98" customFormat="1" x14ac:dyDescent="0.25"/>
    <row r="13596" s="98" customFormat="1" x14ac:dyDescent="0.25"/>
    <row r="13597" s="98" customFormat="1" x14ac:dyDescent="0.25"/>
    <row r="13598" s="98" customFormat="1" x14ac:dyDescent="0.25"/>
    <row r="13599" s="98" customFormat="1" x14ac:dyDescent="0.25"/>
    <row r="13600" s="98" customFormat="1" x14ac:dyDescent="0.25"/>
    <row r="13601" s="98" customFormat="1" x14ac:dyDescent="0.25"/>
    <row r="13602" s="98" customFormat="1" x14ac:dyDescent="0.25"/>
    <row r="13603" s="98" customFormat="1" x14ac:dyDescent="0.25"/>
    <row r="13604" s="98" customFormat="1" x14ac:dyDescent="0.25"/>
    <row r="13605" s="98" customFormat="1" x14ac:dyDescent="0.25"/>
    <row r="13606" s="98" customFormat="1" x14ac:dyDescent="0.25"/>
    <row r="13607" s="98" customFormat="1" x14ac:dyDescent="0.25"/>
    <row r="13608" s="98" customFormat="1" x14ac:dyDescent="0.25"/>
    <row r="13609" s="98" customFormat="1" x14ac:dyDescent="0.25"/>
    <row r="13610" s="98" customFormat="1" x14ac:dyDescent="0.25"/>
    <row r="13611" s="98" customFormat="1" x14ac:dyDescent="0.25"/>
    <row r="13612" s="98" customFormat="1" x14ac:dyDescent="0.25"/>
    <row r="13613" s="98" customFormat="1" x14ac:dyDescent="0.25"/>
    <row r="13614" s="98" customFormat="1" x14ac:dyDescent="0.25"/>
    <row r="13615" s="98" customFormat="1" x14ac:dyDescent="0.25"/>
    <row r="13616" s="98" customFormat="1" x14ac:dyDescent="0.25"/>
    <row r="13617" s="98" customFormat="1" x14ac:dyDescent="0.25"/>
    <row r="13618" s="98" customFormat="1" x14ac:dyDescent="0.25"/>
    <row r="13619" s="98" customFormat="1" x14ac:dyDescent="0.25"/>
    <row r="13620" s="98" customFormat="1" x14ac:dyDescent="0.25"/>
    <row r="13621" s="98" customFormat="1" x14ac:dyDescent="0.25"/>
    <row r="13622" s="98" customFormat="1" x14ac:dyDescent="0.25"/>
    <row r="13623" s="98" customFormat="1" x14ac:dyDescent="0.25"/>
    <row r="13624" s="98" customFormat="1" x14ac:dyDescent="0.25"/>
    <row r="13625" s="98" customFormat="1" x14ac:dyDescent="0.25"/>
    <row r="13626" s="98" customFormat="1" x14ac:dyDescent="0.25"/>
    <row r="13627" s="98" customFormat="1" x14ac:dyDescent="0.25"/>
    <row r="13628" s="98" customFormat="1" x14ac:dyDescent="0.25"/>
    <row r="13629" s="98" customFormat="1" x14ac:dyDescent="0.25"/>
    <row r="13630" s="98" customFormat="1" x14ac:dyDescent="0.25"/>
    <row r="13631" s="98" customFormat="1" x14ac:dyDescent="0.25"/>
    <row r="13632" s="98" customFormat="1" x14ac:dyDescent="0.25"/>
    <row r="13633" s="98" customFormat="1" x14ac:dyDescent="0.25"/>
    <row r="13634" s="98" customFormat="1" x14ac:dyDescent="0.25"/>
    <row r="13635" s="98" customFormat="1" x14ac:dyDescent="0.25"/>
    <row r="13636" s="98" customFormat="1" x14ac:dyDescent="0.25"/>
    <row r="13637" s="98" customFormat="1" x14ac:dyDescent="0.25"/>
    <row r="13638" s="98" customFormat="1" x14ac:dyDescent="0.25"/>
    <row r="13639" s="98" customFormat="1" x14ac:dyDescent="0.25"/>
    <row r="13640" s="98" customFormat="1" x14ac:dyDescent="0.25"/>
    <row r="13641" s="98" customFormat="1" x14ac:dyDescent="0.25"/>
    <row r="13642" s="98" customFormat="1" x14ac:dyDescent="0.25"/>
    <row r="13643" s="98" customFormat="1" x14ac:dyDescent="0.25"/>
    <row r="13644" s="98" customFormat="1" x14ac:dyDescent="0.25"/>
    <row r="13645" s="98" customFormat="1" x14ac:dyDescent="0.25"/>
    <row r="13646" s="98" customFormat="1" x14ac:dyDescent="0.25"/>
    <row r="13647" s="98" customFormat="1" x14ac:dyDescent="0.25"/>
    <row r="13648" s="98" customFormat="1" x14ac:dyDescent="0.25"/>
    <row r="13649" s="98" customFormat="1" x14ac:dyDescent="0.25"/>
    <row r="13650" s="98" customFormat="1" x14ac:dyDescent="0.25"/>
    <row r="13651" s="98" customFormat="1" x14ac:dyDescent="0.25"/>
    <row r="13652" s="98" customFormat="1" x14ac:dyDescent="0.25"/>
    <row r="13653" s="98" customFormat="1" x14ac:dyDescent="0.25"/>
    <row r="13654" s="98" customFormat="1" x14ac:dyDescent="0.25"/>
    <row r="13655" s="98" customFormat="1" x14ac:dyDescent="0.25"/>
    <row r="13656" s="98" customFormat="1" x14ac:dyDescent="0.25"/>
    <row r="13657" s="98" customFormat="1" x14ac:dyDescent="0.25"/>
    <row r="13658" s="98" customFormat="1" x14ac:dyDescent="0.25"/>
    <row r="13659" s="98" customFormat="1" x14ac:dyDescent="0.25"/>
    <row r="13660" s="98" customFormat="1" x14ac:dyDescent="0.25"/>
    <row r="13661" s="98" customFormat="1" x14ac:dyDescent="0.25"/>
    <row r="13662" s="98" customFormat="1" x14ac:dyDescent="0.25"/>
    <row r="13663" s="98" customFormat="1" x14ac:dyDescent="0.25"/>
    <row r="13664" s="98" customFormat="1" x14ac:dyDescent="0.25"/>
    <row r="13665" s="98" customFormat="1" x14ac:dyDescent="0.25"/>
    <row r="13666" s="98" customFormat="1" x14ac:dyDescent="0.25"/>
    <row r="13667" s="98" customFormat="1" x14ac:dyDescent="0.25"/>
    <row r="13668" s="98" customFormat="1" x14ac:dyDescent="0.25"/>
    <row r="13669" s="98" customFormat="1" x14ac:dyDescent="0.25"/>
    <row r="13670" s="98" customFormat="1" x14ac:dyDescent="0.25"/>
    <row r="13671" s="98" customFormat="1" x14ac:dyDescent="0.25"/>
    <row r="13672" s="98" customFormat="1" x14ac:dyDescent="0.25"/>
    <row r="13673" s="98" customFormat="1" x14ac:dyDescent="0.25"/>
    <row r="13674" s="98" customFormat="1" x14ac:dyDescent="0.25"/>
    <row r="13675" s="98" customFormat="1" x14ac:dyDescent="0.25"/>
    <row r="13676" s="98" customFormat="1" x14ac:dyDescent="0.25"/>
    <row r="13677" s="98" customFormat="1" x14ac:dyDescent="0.25"/>
    <row r="13678" s="98" customFormat="1" x14ac:dyDescent="0.25"/>
    <row r="13679" s="98" customFormat="1" x14ac:dyDescent="0.25"/>
    <row r="13680" s="98" customFormat="1" x14ac:dyDescent="0.25"/>
    <row r="13681" s="98" customFormat="1" x14ac:dyDescent="0.25"/>
    <row r="13682" s="98" customFormat="1" x14ac:dyDescent="0.25"/>
    <row r="13683" s="98" customFormat="1" x14ac:dyDescent="0.25"/>
    <row r="13684" s="98" customFormat="1" x14ac:dyDescent="0.25"/>
    <row r="13685" s="98" customFormat="1" x14ac:dyDescent="0.25"/>
    <row r="13686" s="98" customFormat="1" x14ac:dyDescent="0.25"/>
    <row r="13687" s="98" customFormat="1" x14ac:dyDescent="0.25"/>
    <row r="13688" s="98" customFormat="1" x14ac:dyDescent="0.25"/>
    <row r="13689" s="98" customFormat="1" x14ac:dyDescent="0.25"/>
    <row r="13690" s="98" customFormat="1" x14ac:dyDescent="0.25"/>
    <row r="13691" s="98" customFormat="1" x14ac:dyDescent="0.25"/>
    <row r="13692" s="98" customFormat="1" x14ac:dyDescent="0.25"/>
    <row r="13693" s="98" customFormat="1" x14ac:dyDescent="0.25"/>
    <row r="13694" s="98" customFormat="1" x14ac:dyDescent="0.25"/>
    <row r="13695" s="98" customFormat="1" x14ac:dyDescent="0.25"/>
    <row r="13696" s="98" customFormat="1" x14ac:dyDescent="0.25"/>
    <row r="13697" s="98" customFormat="1" x14ac:dyDescent="0.25"/>
    <row r="13698" s="98" customFormat="1" x14ac:dyDescent="0.25"/>
    <row r="13699" s="98" customFormat="1" x14ac:dyDescent="0.25"/>
    <row r="13700" s="98" customFormat="1" x14ac:dyDescent="0.25"/>
    <row r="13701" s="98" customFormat="1" x14ac:dyDescent="0.25"/>
    <row r="13702" s="98" customFormat="1" x14ac:dyDescent="0.25"/>
    <row r="13703" s="98" customFormat="1" x14ac:dyDescent="0.25"/>
    <row r="13704" s="98" customFormat="1" x14ac:dyDescent="0.25"/>
    <row r="13705" s="98" customFormat="1" x14ac:dyDescent="0.25"/>
    <row r="13706" s="98" customFormat="1" x14ac:dyDescent="0.25"/>
    <row r="13707" s="98" customFormat="1" x14ac:dyDescent="0.25"/>
    <row r="13708" s="98" customFormat="1" x14ac:dyDescent="0.25"/>
    <row r="13709" s="98" customFormat="1" x14ac:dyDescent="0.25"/>
    <row r="13710" s="98" customFormat="1" x14ac:dyDescent="0.25"/>
    <row r="13711" s="98" customFormat="1" x14ac:dyDescent="0.25"/>
    <row r="13712" s="98" customFormat="1" x14ac:dyDescent="0.25"/>
    <row r="13713" s="98" customFormat="1" x14ac:dyDescent="0.25"/>
    <row r="13714" s="98" customFormat="1" x14ac:dyDescent="0.25"/>
    <row r="13715" s="98" customFormat="1" x14ac:dyDescent="0.25"/>
    <row r="13716" s="98" customFormat="1" x14ac:dyDescent="0.25"/>
    <row r="13717" s="98" customFormat="1" x14ac:dyDescent="0.25"/>
    <row r="13718" s="98" customFormat="1" x14ac:dyDescent="0.25"/>
    <row r="13719" s="98" customFormat="1" x14ac:dyDescent="0.25"/>
    <row r="13720" s="98" customFormat="1" x14ac:dyDescent="0.25"/>
    <row r="13721" s="98" customFormat="1" x14ac:dyDescent="0.25"/>
    <row r="13722" s="98" customFormat="1" x14ac:dyDescent="0.25"/>
    <row r="13723" s="98" customFormat="1" x14ac:dyDescent="0.25"/>
    <row r="13724" s="98" customFormat="1" x14ac:dyDescent="0.25"/>
    <row r="13725" s="98" customFormat="1" x14ac:dyDescent="0.25"/>
    <row r="13726" s="98" customFormat="1" x14ac:dyDescent="0.25"/>
    <row r="13727" s="98" customFormat="1" x14ac:dyDescent="0.25"/>
    <row r="13728" s="98" customFormat="1" x14ac:dyDescent="0.25"/>
    <row r="13729" s="98" customFormat="1" x14ac:dyDescent="0.25"/>
    <row r="13730" s="98" customFormat="1" x14ac:dyDescent="0.25"/>
    <row r="13731" s="98" customFormat="1" x14ac:dyDescent="0.25"/>
    <row r="13732" s="98" customFormat="1" x14ac:dyDescent="0.25"/>
    <row r="13733" s="98" customFormat="1" x14ac:dyDescent="0.25"/>
    <row r="13734" s="98" customFormat="1" x14ac:dyDescent="0.25"/>
    <row r="13735" s="98" customFormat="1" x14ac:dyDescent="0.25"/>
    <row r="13736" s="98" customFormat="1" x14ac:dyDescent="0.25"/>
    <row r="13737" s="98" customFormat="1" x14ac:dyDescent="0.25"/>
    <row r="13738" s="98" customFormat="1" x14ac:dyDescent="0.25"/>
    <row r="13739" s="98" customFormat="1" x14ac:dyDescent="0.25"/>
    <row r="13740" s="98" customFormat="1" x14ac:dyDescent="0.25"/>
    <row r="13741" s="98" customFormat="1" x14ac:dyDescent="0.25"/>
    <row r="13742" s="98" customFormat="1" x14ac:dyDescent="0.25"/>
    <row r="13743" s="98" customFormat="1" x14ac:dyDescent="0.25"/>
    <row r="13744" s="98" customFormat="1" x14ac:dyDescent="0.25"/>
    <row r="13745" s="98" customFormat="1" x14ac:dyDescent="0.25"/>
    <row r="13746" s="98" customFormat="1" x14ac:dyDescent="0.25"/>
    <row r="13747" s="98" customFormat="1" x14ac:dyDescent="0.25"/>
    <row r="13748" s="98" customFormat="1" x14ac:dyDescent="0.25"/>
    <row r="13749" s="98" customFormat="1" x14ac:dyDescent="0.25"/>
    <row r="13750" s="98" customFormat="1" x14ac:dyDescent="0.25"/>
    <row r="13751" s="98" customFormat="1" x14ac:dyDescent="0.25"/>
    <row r="13752" s="98" customFormat="1" x14ac:dyDescent="0.25"/>
    <row r="13753" s="98" customFormat="1" x14ac:dyDescent="0.25"/>
    <row r="13754" s="98" customFormat="1" x14ac:dyDescent="0.25"/>
    <row r="13755" s="98" customFormat="1" x14ac:dyDescent="0.25"/>
    <row r="13756" s="98" customFormat="1" x14ac:dyDescent="0.25"/>
    <row r="13757" s="98" customFormat="1" x14ac:dyDescent="0.25"/>
    <row r="13758" s="98" customFormat="1" x14ac:dyDescent="0.25"/>
    <row r="13759" s="98" customFormat="1" x14ac:dyDescent="0.25"/>
    <row r="13760" s="98" customFormat="1" x14ac:dyDescent="0.25"/>
    <row r="13761" s="98" customFormat="1" x14ac:dyDescent="0.25"/>
    <row r="13762" s="98" customFormat="1" x14ac:dyDescent="0.25"/>
    <row r="13763" s="98" customFormat="1" x14ac:dyDescent="0.25"/>
    <row r="13764" s="98" customFormat="1" x14ac:dyDescent="0.25"/>
    <row r="13765" s="98" customFormat="1" x14ac:dyDescent="0.25"/>
    <row r="13766" s="98" customFormat="1" x14ac:dyDescent="0.25"/>
    <row r="13767" s="98" customFormat="1" x14ac:dyDescent="0.25"/>
    <row r="13768" s="98" customFormat="1" x14ac:dyDescent="0.25"/>
    <row r="13769" s="98" customFormat="1" x14ac:dyDescent="0.25"/>
    <row r="13770" s="98" customFormat="1" x14ac:dyDescent="0.25"/>
    <row r="13771" s="98" customFormat="1" x14ac:dyDescent="0.25"/>
    <row r="13772" s="98" customFormat="1" x14ac:dyDescent="0.25"/>
    <row r="13773" s="98" customFormat="1" x14ac:dyDescent="0.25"/>
    <row r="13774" s="98" customFormat="1" x14ac:dyDescent="0.25"/>
    <row r="13775" s="98" customFormat="1" x14ac:dyDescent="0.25"/>
    <row r="13776" s="98" customFormat="1" x14ac:dyDescent="0.25"/>
    <row r="13777" s="98" customFormat="1" x14ac:dyDescent="0.25"/>
    <row r="13778" s="98" customFormat="1" x14ac:dyDescent="0.25"/>
    <row r="13779" s="98" customFormat="1" x14ac:dyDescent="0.25"/>
    <row r="13780" s="98" customFormat="1" x14ac:dyDescent="0.25"/>
    <row r="13781" s="98" customFormat="1" x14ac:dyDescent="0.25"/>
    <row r="13782" s="98" customFormat="1" x14ac:dyDescent="0.25"/>
    <row r="13783" s="98" customFormat="1" x14ac:dyDescent="0.25"/>
    <row r="13784" s="98" customFormat="1" x14ac:dyDescent="0.25"/>
    <row r="13785" s="98" customFormat="1" x14ac:dyDescent="0.25"/>
    <row r="13786" s="98" customFormat="1" x14ac:dyDescent="0.25"/>
    <row r="13787" s="98" customFormat="1" x14ac:dyDescent="0.25"/>
    <row r="13788" s="98" customFormat="1" x14ac:dyDescent="0.25"/>
    <row r="13789" s="98" customFormat="1" x14ac:dyDescent="0.25"/>
    <row r="13790" s="98" customFormat="1" x14ac:dyDescent="0.25"/>
    <row r="13791" s="98" customFormat="1" x14ac:dyDescent="0.25"/>
    <row r="13792" s="98" customFormat="1" x14ac:dyDescent="0.25"/>
    <row r="13793" s="98" customFormat="1" x14ac:dyDescent="0.25"/>
    <row r="13794" s="98" customFormat="1" x14ac:dyDescent="0.25"/>
    <row r="13795" s="98" customFormat="1" x14ac:dyDescent="0.25"/>
    <row r="13796" s="98" customFormat="1" x14ac:dyDescent="0.25"/>
    <row r="13797" s="98" customFormat="1" x14ac:dyDescent="0.25"/>
    <row r="13798" s="98" customFormat="1" x14ac:dyDescent="0.25"/>
    <row r="13799" s="98" customFormat="1" x14ac:dyDescent="0.25"/>
    <row r="13800" s="98" customFormat="1" x14ac:dyDescent="0.25"/>
    <row r="13801" s="98" customFormat="1" x14ac:dyDescent="0.25"/>
    <row r="13802" s="98" customFormat="1" x14ac:dyDescent="0.25"/>
    <row r="13803" s="98" customFormat="1" x14ac:dyDescent="0.25"/>
    <row r="13804" s="98" customFormat="1" x14ac:dyDescent="0.25"/>
    <row r="13805" s="98" customFormat="1" x14ac:dyDescent="0.25"/>
    <row r="13806" s="98" customFormat="1" x14ac:dyDescent="0.25"/>
    <row r="13807" s="98" customFormat="1" x14ac:dyDescent="0.25"/>
    <row r="13808" s="98" customFormat="1" x14ac:dyDescent="0.25"/>
    <row r="13809" s="98" customFormat="1" x14ac:dyDescent="0.25"/>
    <row r="13810" s="98" customFormat="1" x14ac:dyDescent="0.25"/>
    <row r="13811" s="98" customFormat="1" x14ac:dyDescent="0.25"/>
    <row r="13812" s="98" customFormat="1" x14ac:dyDescent="0.25"/>
    <row r="13813" s="98" customFormat="1" x14ac:dyDescent="0.25"/>
    <row r="13814" s="98" customFormat="1" x14ac:dyDescent="0.25"/>
    <row r="13815" s="98" customFormat="1" x14ac:dyDescent="0.25"/>
    <row r="13816" s="98" customFormat="1" x14ac:dyDescent="0.25"/>
    <row r="13817" s="98" customFormat="1" x14ac:dyDescent="0.25"/>
    <row r="13818" s="98" customFormat="1" x14ac:dyDescent="0.25"/>
    <row r="13819" s="98" customFormat="1" x14ac:dyDescent="0.25"/>
    <row r="13820" s="98" customFormat="1" x14ac:dyDescent="0.25"/>
    <row r="13821" s="98" customFormat="1" x14ac:dyDescent="0.25"/>
    <row r="13822" s="98" customFormat="1" x14ac:dyDescent="0.25"/>
    <row r="13823" s="98" customFormat="1" x14ac:dyDescent="0.25"/>
    <row r="13824" s="98" customFormat="1" x14ac:dyDescent="0.25"/>
    <row r="13825" s="98" customFormat="1" x14ac:dyDescent="0.25"/>
    <row r="13826" s="98" customFormat="1" x14ac:dyDescent="0.25"/>
    <row r="13827" s="98" customFormat="1" x14ac:dyDescent="0.25"/>
    <row r="13828" s="98" customFormat="1" x14ac:dyDescent="0.25"/>
    <row r="13829" s="98" customFormat="1" x14ac:dyDescent="0.25"/>
    <row r="13830" s="98" customFormat="1" x14ac:dyDescent="0.25"/>
    <row r="13831" s="98" customFormat="1" x14ac:dyDescent="0.25"/>
    <row r="13832" s="98" customFormat="1" x14ac:dyDescent="0.25"/>
    <row r="13833" s="98" customFormat="1" x14ac:dyDescent="0.25"/>
    <row r="13834" s="98" customFormat="1" x14ac:dyDescent="0.25"/>
    <row r="13835" s="98" customFormat="1" x14ac:dyDescent="0.25"/>
    <row r="13836" s="98" customFormat="1" x14ac:dyDescent="0.25"/>
    <row r="13837" s="98" customFormat="1" x14ac:dyDescent="0.25"/>
    <row r="13838" s="98" customFormat="1" x14ac:dyDescent="0.25"/>
    <row r="13839" s="98" customFormat="1" x14ac:dyDescent="0.25"/>
    <row r="13840" s="98" customFormat="1" x14ac:dyDescent="0.25"/>
    <row r="13841" s="98" customFormat="1" x14ac:dyDescent="0.25"/>
    <row r="13842" s="98" customFormat="1" x14ac:dyDescent="0.25"/>
    <row r="13843" s="98" customFormat="1" x14ac:dyDescent="0.25"/>
    <row r="13844" s="98" customFormat="1" x14ac:dyDescent="0.25"/>
    <row r="13845" s="98" customFormat="1" x14ac:dyDescent="0.25"/>
    <row r="13846" s="98" customFormat="1" x14ac:dyDescent="0.25"/>
    <row r="13847" s="98" customFormat="1" x14ac:dyDescent="0.25"/>
    <row r="13848" s="98" customFormat="1" x14ac:dyDescent="0.25"/>
    <row r="13849" s="98" customFormat="1" x14ac:dyDescent="0.25"/>
    <row r="13850" s="98" customFormat="1" x14ac:dyDescent="0.25"/>
    <row r="13851" s="98" customFormat="1" x14ac:dyDescent="0.25"/>
    <row r="13852" s="98" customFormat="1" x14ac:dyDescent="0.25"/>
    <row r="13853" s="98" customFormat="1" x14ac:dyDescent="0.25"/>
    <row r="13854" s="98" customFormat="1" x14ac:dyDescent="0.25"/>
    <row r="13855" s="98" customFormat="1" x14ac:dyDescent="0.25"/>
    <row r="13856" s="98" customFormat="1" x14ac:dyDescent="0.25"/>
    <row r="13857" s="98" customFormat="1" x14ac:dyDescent="0.25"/>
    <row r="13858" s="98" customFormat="1" x14ac:dyDescent="0.25"/>
    <row r="13859" s="98" customFormat="1" x14ac:dyDescent="0.25"/>
    <row r="13860" s="98" customFormat="1" x14ac:dyDescent="0.25"/>
    <row r="13861" s="98" customFormat="1" x14ac:dyDescent="0.25"/>
    <row r="13862" s="98" customFormat="1" x14ac:dyDescent="0.25"/>
    <row r="13863" s="98" customFormat="1" x14ac:dyDescent="0.25"/>
    <row r="13864" s="98" customFormat="1" x14ac:dyDescent="0.25"/>
    <row r="13865" s="98" customFormat="1" x14ac:dyDescent="0.25"/>
    <row r="13866" s="98" customFormat="1" x14ac:dyDescent="0.25"/>
    <row r="13867" s="98" customFormat="1" x14ac:dyDescent="0.25"/>
    <row r="13868" s="98" customFormat="1" x14ac:dyDescent="0.25"/>
    <row r="13869" s="98" customFormat="1" x14ac:dyDescent="0.25"/>
    <row r="13870" s="98" customFormat="1" x14ac:dyDescent="0.25"/>
    <row r="13871" s="98" customFormat="1" x14ac:dyDescent="0.25"/>
    <row r="13872" s="98" customFormat="1" x14ac:dyDescent="0.25"/>
    <row r="13873" s="98" customFormat="1" x14ac:dyDescent="0.25"/>
    <row r="13874" s="98" customFormat="1" x14ac:dyDescent="0.25"/>
    <row r="13875" s="98" customFormat="1" x14ac:dyDescent="0.25"/>
    <row r="13876" s="98" customFormat="1" x14ac:dyDescent="0.25"/>
    <row r="13877" s="98" customFormat="1" x14ac:dyDescent="0.25"/>
    <row r="13878" s="98" customFormat="1" x14ac:dyDescent="0.25"/>
    <row r="13879" s="98" customFormat="1" x14ac:dyDescent="0.25"/>
    <row r="13880" s="98" customFormat="1" x14ac:dyDescent="0.25"/>
    <row r="13881" s="98" customFormat="1" x14ac:dyDescent="0.25"/>
    <row r="13882" s="98" customFormat="1" x14ac:dyDescent="0.25"/>
    <row r="13883" s="98" customFormat="1" x14ac:dyDescent="0.25"/>
    <row r="13884" s="98" customFormat="1" x14ac:dyDescent="0.25"/>
    <row r="13885" s="98" customFormat="1" x14ac:dyDescent="0.25"/>
    <row r="13886" s="98" customFormat="1" x14ac:dyDescent="0.25"/>
    <row r="13887" s="98" customFormat="1" x14ac:dyDescent="0.25"/>
    <row r="13888" s="98" customFormat="1" x14ac:dyDescent="0.25"/>
    <row r="13889" s="98" customFormat="1" x14ac:dyDescent="0.25"/>
    <row r="13890" s="98" customFormat="1" x14ac:dyDescent="0.25"/>
    <row r="13891" s="98" customFormat="1" x14ac:dyDescent="0.25"/>
    <row r="13892" s="98" customFormat="1" x14ac:dyDescent="0.25"/>
    <row r="13893" s="98" customFormat="1" x14ac:dyDescent="0.25"/>
    <row r="13894" s="98" customFormat="1" x14ac:dyDescent="0.25"/>
    <row r="13895" s="98" customFormat="1" x14ac:dyDescent="0.25"/>
    <row r="13896" s="98" customFormat="1" x14ac:dyDescent="0.25"/>
    <row r="13897" s="98" customFormat="1" x14ac:dyDescent="0.25"/>
    <row r="13898" s="98" customFormat="1" x14ac:dyDescent="0.25"/>
    <row r="13899" s="98" customFormat="1" x14ac:dyDescent="0.25"/>
    <row r="13900" s="98" customFormat="1" x14ac:dyDescent="0.25"/>
    <row r="13901" s="98" customFormat="1" x14ac:dyDescent="0.25"/>
    <row r="13902" s="98" customFormat="1" x14ac:dyDescent="0.25"/>
    <row r="13903" s="98" customFormat="1" x14ac:dyDescent="0.25"/>
    <row r="13904" s="98" customFormat="1" x14ac:dyDescent="0.25"/>
    <row r="13905" s="98" customFormat="1" x14ac:dyDescent="0.25"/>
    <row r="13906" s="98" customFormat="1" x14ac:dyDescent="0.25"/>
    <row r="13907" s="98" customFormat="1" x14ac:dyDescent="0.25"/>
    <row r="13908" s="98" customFormat="1" x14ac:dyDescent="0.25"/>
    <row r="13909" s="98" customFormat="1" x14ac:dyDescent="0.25"/>
    <row r="13910" s="98" customFormat="1" x14ac:dyDescent="0.25"/>
    <row r="13911" s="98" customFormat="1" x14ac:dyDescent="0.25"/>
    <row r="13912" s="98" customFormat="1" x14ac:dyDescent="0.25"/>
    <row r="13913" s="98" customFormat="1" x14ac:dyDescent="0.25"/>
    <row r="13914" s="98" customFormat="1" x14ac:dyDescent="0.25"/>
    <row r="13915" s="98" customFormat="1" x14ac:dyDescent="0.25"/>
    <row r="13916" s="98" customFormat="1" x14ac:dyDescent="0.25"/>
    <row r="13917" s="98" customFormat="1" x14ac:dyDescent="0.25"/>
    <row r="13918" s="98" customFormat="1" x14ac:dyDescent="0.25"/>
    <row r="13919" s="98" customFormat="1" x14ac:dyDescent="0.25"/>
    <row r="13920" s="98" customFormat="1" x14ac:dyDescent="0.25"/>
    <row r="13921" s="98" customFormat="1" x14ac:dyDescent="0.25"/>
    <row r="13922" s="98" customFormat="1" x14ac:dyDescent="0.25"/>
    <row r="13923" s="98" customFormat="1" x14ac:dyDescent="0.25"/>
    <row r="13924" s="98" customFormat="1" x14ac:dyDescent="0.25"/>
    <row r="13925" s="98" customFormat="1" x14ac:dyDescent="0.25"/>
    <row r="13926" s="98" customFormat="1" x14ac:dyDescent="0.25"/>
    <row r="13927" s="98" customFormat="1" x14ac:dyDescent="0.25"/>
    <row r="13928" s="98" customFormat="1" x14ac:dyDescent="0.25"/>
    <row r="13929" s="98" customFormat="1" x14ac:dyDescent="0.25"/>
    <row r="13930" s="98" customFormat="1" x14ac:dyDescent="0.25"/>
    <row r="13931" s="98" customFormat="1" x14ac:dyDescent="0.25"/>
    <row r="13932" s="98" customFormat="1" x14ac:dyDescent="0.25"/>
    <row r="13933" s="98" customFormat="1" x14ac:dyDescent="0.25"/>
    <row r="13934" s="98" customFormat="1" x14ac:dyDescent="0.25"/>
    <row r="13935" s="98" customFormat="1" x14ac:dyDescent="0.25"/>
    <row r="13936" s="98" customFormat="1" x14ac:dyDescent="0.25"/>
    <row r="13937" s="98" customFormat="1" x14ac:dyDescent="0.25"/>
    <row r="13938" s="98" customFormat="1" x14ac:dyDescent="0.25"/>
    <row r="13939" s="98" customFormat="1" x14ac:dyDescent="0.25"/>
    <row r="13940" s="98" customFormat="1" x14ac:dyDescent="0.25"/>
    <row r="13941" s="98" customFormat="1" x14ac:dyDescent="0.25"/>
    <row r="13942" s="98" customFormat="1" x14ac:dyDescent="0.25"/>
    <row r="13943" s="98" customFormat="1" x14ac:dyDescent="0.25"/>
    <row r="13944" s="98" customFormat="1" x14ac:dyDescent="0.25"/>
    <row r="13945" s="98" customFormat="1" x14ac:dyDescent="0.25"/>
    <row r="13946" s="98" customFormat="1" x14ac:dyDescent="0.25"/>
    <row r="13947" s="98" customFormat="1" x14ac:dyDescent="0.25"/>
    <row r="13948" s="98" customFormat="1" x14ac:dyDescent="0.25"/>
    <row r="13949" s="98" customFormat="1" x14ac:dyDescent="0.25"/>
    <row r="13950" s="98" customFormat="1" x14ac:dyDescent="0.25"/>
    <row r="13951" s="98" customFormat="1" x14ac:dyDescent="0.25"/>
    <row r="13952" s="98" customFormat="1" x14ac:dyDescent="0.25"/>
    <row r="13953" s="98" customFormat="1" x14ac:dyDescent="0.25"/>
    <row r="13954" s="98" customFormat="1" x14ac:dyDescent="0.25"/>
    <row r="13955" s="98" customFormat="1" x14ac:dyDescent="0.25"/>
    <row r="13956" s="98" customFormat="1" x14ac:dyDescent="0.25"/>
    <row r="13957" s="98" customFormat="1" x14ac:dyDescent="0.25"/>
    <row r="13958" s="98" customFormat="1" x14ac:dyDescent="0.25"/>
    <row r="13959" s="98" customFormat="1" x14ac:dyDescent="0.25"/>
    <row r="13960" s="98" customFormat="1" x14ac:dyDescent="0.25"/>
    <row r="13961" s="98" customFormat="1" x14ac:dyDescent="0.25"/>
    <row r="13962" s="98" customFormat="1" x14ac:dyDescent="0.25"/>
    <row r="13963" s="98" customFormat="1" x14ac:dyDescent="0.25"/>
    <row r="13964" s="98" customFormat="1" x14ac:dyDescent="0.25"/>
    <row r="13965" s="98" customFormat="1" x14ac:dyDescent="0.25"/>
    <row r="13966" s="98" customFormat="1" x14ac:dyDescent="0.25"/>
    <row r="13967" s="98" customFormat="1" x14ac:dyDescent="0.25"/>
    <row r="13968" s="98" customFormat="1" x14ac:dyDescent="0.25"/>
    <row r="13969" s="98" customFormat="1" x14ac:dyDescent="0.25"/>
    <row r="13970" s="98" customFormat="1" x14ac:dyDescent="0.25"/>
    <row r="13971" s="98" customFormat="1" x14ac:dyDescent="0.25"/>
    <row r="13972" s="98" customFormat="1" x14ac:dyDescent="0.25"/>
    <row r="13973" s="98" customFormat="1" x14ac:dyDescent="0.25"/>
    <row r="13974" s="98" customFormat="1" x14ac:dyDescent="0.25"/>
    <row r="13975" s="98" customFormat="1" x14ac:dyDescent="0.25"/>
    <row r="13976" s="98" customFormat="1" x14ac:dyDescent="0.25"/>
    <row r="13977" s="98" customFormat="1" x14ac:dyDescent="0.25"/>
    <row r="13978" s="98" customFormat="1" x14ac:dyDescent="0.25"/>
    <row r="13979" s="98" customFormat="1" x14ac:dyDescent="0.25"/>
    <row r="13980" s="98" customFormat="1" x14ac:dyDescent="0.25"/>
    <row r="13981" s="98" customFormat="1" x14ac:dyDescent="0.25"/>
    <row r="13982" s="98" customFormat="1" x14ac:dyDescent="0.25"/>
    <row r="13983" s="98" customFormat="1" x14ac:dyDescent="0.25"/>
    <row r="13984" s="98" customFormat="1" x14ac:dyDescent="0.25"/>
    <row r="13985" s="98" customFormat="1" x14ac:dyDescent="0.25"/>
    <row r="13986" s="98" customFormat="1" x14ac:dyDescent="0.25"/>
    <row r="13987" s="98" customFormat="1" x14ac:dyDescent="0.25"/>
    <row r="13988" s="98" customFormat="1" x14ac:dyDescent="0.25"/>
    <row r="13989" s="98" customFormat="1" x14ac:dyDescent="0.25"/>
    <row r="13990" s="98" customFormat="1" x14ac:dyDescent="0.25"/>
    <row r="13991" s="98" customFormat="1" x14ac:dyDescent="0.25"/>
    <row r="13992" s="98" customFormat="1" x14ac:dyDescent="0.25"/>
    <row r="13993" s="98" customFormat="1" x14ac:dyDescent="0.25"/>
    <row r="13994" s="98" customFormat="1" x14ac:dyDescent="0.25"/>
    <row r="13995" s="98" customFormat="1" x14ac:dyDescent="0.25"/>
    <row r="13996" s="98" customFormat="1" x14ac:dyDescent="0.25"/>
    <row r="13997" s="98" customFormat="1" x14ac:dyDescent="0.25"/>
    <row r="13998" s="98" customFormat="1" x14ac:dyDescent="0.25"/>
    <row r="13999" s="98" customFormat="1" x14ac:dyDescent="0.25"/>
    <row r="14000" s="98" customFormat="1" x14ac:dyDescent="0.25"/>
    <row r="14001" s="98" customFormat="1" x14ac:dyDescent="0.25"/>
    <row r="14002" s="98" customFormat="1" x14ac:dyDescent="0.25"/>
    <row r="14003" s="98" customFormat="1" x14ac:dyDescent="0.25"/>
    <row r="14004" s="98" customFormat="1" x14ac:dyDescent="0.25"/>
    <row r="14005" s="98" customFormat="1" x14ac:dyDescent="0.25"/>
    <row r="14006" s="98" customFormat="1" x14ac:dyDescent="0.25"/>
    <row r="14007" s="98" customFormat="1" x14ac:dyDescent="0.25"/>
    <row r="14008" s="98" customFormat="1" x14ac:dyDescent="0.25"/>
    <row r="14009" s="98" customFormat="1" x14ac:dyDescent="0.25"/>
    <row r="14010" s="98" customFormat="1" x14ac:dyDescent="0.25"/>
    <row r="14011" s="98" customFormat="1" x14ac:dyDescent="0.25"/>
    <row r="14012" s="98" customFormat="1" x14ac:dyDescent="0.25"/>
    <row r="14013" s="98" customFormat="1" x14ac:dyDescent="0.25"/>
    <row r="14014" s="98" customFormat="1" x14ac:dyDescent="0.25"/>
    <row r="14015" s="98" customFormat="1" x14ac:dyDescent="0.25"/>
    <row r="14016" s="98" customFormat="1" x14ac:dyDescent="0.25"/>
    <row r="14017" s="98" customFormat="1" x14ac:dyDescent="0.25"/>
    <row r="14018" s="98" customFormat="1" x14ac:dyDescent="0.25"/>
    <row r="14019" s="98" customFormat="1" x14ac:dyDescent="0.25"/>
    <row r="14020" s="98" customFormat="1" x14ac:dyDescent="0.25"/>
    <row r="14021" s="98" customFormat="1" x14ac:dyDescent="0.25"/>
    <row r="14022" s="98" customFormat="1" x14ac:dyDescent="0.25"/>
    <row r="14023" s="98" customFormat="1" x14ac:dyDescent="0.25"/>
    <row r="14024" s="98" customFormat="1" x14ac:dyDescent="0.25"/>
    <row r="14025" s="98" customFormat="1" x14ac:dyDescent="0.25"/>
    <row r="14026" s="98" customFormat="1" x14ac:dyDescent="0.25"/>
    <row r="14027" s="98" customFormat="1" x14ac:dyDescent="0.25"/>
    <row r="14028" s="98" customFormat="1" x14ac:dyDescent="0.25"/>
    <row r="14029" s="98" customFormat="1" x14ac:dyDescent="0.25"/>
    <row r="14030" s="98" customFormat="1" x14ac:dyDescent="0.25"/>
    <row r="14031" s="98" customFormat="1" x14ac:dyDescent="0.25"/>
    <row r="14032" s="98" customFormat="1" x14ac:dyDescent="0.25"/>
    <row r="14033" s="98" customFormat="1" x14ac:dyDescent="0.25"/>
    <row r="14034" s="98" customFormat="1" x14ac:dyDescent="0.25"/>
    <row r="14035" s="98" customFormat="1" x14ac:dyDescent="0.25"/>
    <row r="14036" s="98" customFormat="1" x14ac:dyDescent="0.25"/>
    <row r="14037" s="98" customFormat="1" x14ac:dyDescent="0.25"/>
    <row r="14038" s="98" customFormat="1" x14ac:dyDescent="0.25"/>
    <row r="14039" s="98" customFormat="1" x14ac:dyDescent="0.25"/>
    <row r="14040" s="98" customFormat="1" x14ac:dyDescent="0.25"/>
    <row r="14041" s="98" customFormat="1" x14ac:dyDescent="0.25"/>
    <row r="14042" s="98" customFormat="1" x14ac:dyDescent="0.25"/>
    <row r="14043" s="98" customFormat="1" x14ac:dyDescent="0.25"/>
    <row r="14044" s="98" customFormat="1" x14ac:dyDescent="0.25"/>
    <row r="14045" s="98" customFormat="1" x14ac:dyDescent="0.25"/>
    <row r="14046" s="98" customFormat="1" x14ac:dyDescent="0.25"/>
    <row r="14047" s="98" customFormat="1" x14ac:dyDescent="0.25"/>
    <row r="14048" s="98" customFormat="1" x14ac:dyDescent="0.25"/>
    <row r="14049" s="98" customFormat="1" x14ac:dyDescent="0.25"/>
    <row r="14050" s="98" customFormat="1" x14ac:dyDescent="0.25"/>
    <row r="14051" s="98" customFormat="1" x14ac:dyDescent="0.25"/>
    <row r="14052" s="98" customFormat="1" x14ac:dyDescent="0.25"/>
    <row r="14053" s="98" customFormat="1" x14ac:dyDescent="0.25"/>
    <row r="14054" s="98" customFormat="1" x14ac:dyDescent="0.25"/>
    <row r="14055" s="98" customFormat="1" x14ac:dyDescent="0.25"/>
    <row r="14056" s="98" customFormat="1" x14ac:dyDescent="0.25"/>
    <row r="14057" s="98" customFormat="1" x14ac:dyDescent="0.25"/>
    <row r="14058" s="98" customFormat="1" x14ac:dyDescent="0.25"/>
    <row r="14059" s="98" customFormat="1" x14ac:dyDescent="0.25"/>
    <row r="14060" s="98" customFormat="1" x14ac:dyDescent="0.25"/>
    <row r="14061" s="98" customFormat="1" x14ac:dyDescent="0.25"/>
    <row r="14062" s="98" customFormat="1" x14ac:dyDescent="0.25"/>
    <row r="14063" s="98" customFormat="1" x14ac:dyDescent="0.25"/>
    <row r="14064" s="98" customFormat="1" x14ac:dyDescent="0.25"/>
    <row r="14065" s="98" customFormat="1" x14ac:dyDescent="0.25"/>
    <row r="14066" s="98" customFormat="1" x14ac:dyDescent="0.25"/>
    <row r="14067" s="98" customFormat="1" x14ac:dyDescent="0.25"/>
    <row r="14068" s="98" customFormat="1" x14ac:dyDescent="0.25"/>
    <row r="14069" s="98" customFormat="1" x14ac:dyDescent="0.25"/>
    <row r="14070" s="98" customFormat="1" x14ac:dyDescent="0.25"/>
    <row r="14071" s="98" customFormat="1" x14ac:dyDescent="0.25"/>
    <row r="14072" s="98" customFormat="1" x14ac:dyDescent="0.25"/>
    <row r="14073" s="98" customFormat="1" x14ac:dyDescent="0.25"/>
    <row r="14074" s="98" customFormat="1" x14ac:dyDescent="0.25"/>
    <row r="14075" s="98" customFormat="1" x14ac:dyDescent="0.25"/>
    <row r="14076" s="98" customFormat="1" x14ac:dyDescent="0.25"/>
    <row r="14077" s="98" customFormat="1" x14ac:dyDescent="0.25"/>
    <row r="14078" s="98" customFormat="1" x14ac:dyDescent="0.25"/>
    <row r="14079" s="98" customFormat="1" x14ac:dyDescent="0.25"/>
    <row r="14080" s="98" customFormat="1" x14ac:dyDescent="0.25"/>
    <row r="14081" s="98" customFormat="1" x14ac:dyDescent="0.25"/>
    <row r="14082" s="98" customFormat="1" x14ac:dyDescent="0.25"/>
    <row r="14083" s="98" customFormat="1" x14ac:dyDescent="0.25"/>
    <row r="14084" s="98" customFormat="1" x14ac:dyDescent="0.25"/>
    <row r="14085" s="98" customFormat="1" x14ac:dyDescent="0.25"/>
    <row r="14086" s="98" customFormat="1" x14ac:dyDescent="0.25"/>
    <row r="14087" s="98" customFormat="1" x14ac:dyDescent="0.25"/>
    <row r="14088" s="98" customFormat="1" x14ac:dyDescent="0.25"/>
    <row r="14089" s="98" customFormat="1" x14ac:dyDescent="0.25"/>
    <row r="14090" s="98" customFormat="1" x14ac:dyDescent="0.25"/>
    <row r="14091" s="98" customFormat="1" x14ac:dyDescent="0.25"/>
    <row r="14092" s="98" customFormat="1" x14ac:dyDescent="0.25"/>
    <row r="14093" s="98" customFormat="1" x14ac:dyDescent="0.25"/>
    <row r="14094" s="98" customFormat="1" x14ac:dyDescent="0.25"/>
    <row r="14095" s="98" customFormat="1" x14ac:dyDescent="0.25"/>
    <row r="14096" s="98" customFormat="1" x14ac:dyDescent="0.25"/>
    <row r="14097" s="98" customFormat="1" x14ac:dyDescent="0.25"/>
    <row r="14098" s="98" customFormat="1" x14ac:dyDescent="0.25"/>
    <row r="14099" s="98" customFormat="1" x14ac:dyDescent="0.25"/>
    <row r="14100" s="98" customFormat="1" x14ac:dyDescent="0.25"/>
    <row r="14101" s="98" customFormat="1" x14ac:dyDescent="0.25"/>
    <row r="14102" s="98" customFormat="1" x14ac:dyDescent="0.25"/>
    <row r="14103" s="98" customFormat="1" x14ac:dyDescent="0.25"/>
    <row r="14104" s="98" customFormat="1" x14ac:dyDescent="0.25"/>
    <row r="14105" s="98" customFormat="1" x14ac:dyDescent="0.25"/>
    <row r="14106" s="98" customFormat="1" x14ac:dyDescent="0.25"/>
    <row r="14107" s="98" customFormat="1" x14ac:dyDescent="0.25"/>
    <row r="14108" s="98" customFormat="1" x14ac:dyDescent="0.25"/>
    <row r="14109" s="98" customFormat="1" x14ac:dyDescent="0.25"/>
    <row r="14110" s="98" customFormat="1" x14ac:dyDescent="0.25"/>
    <row r="14111" s="98" customFormat="1" x14ac:dyDescent="0.25"/>
    <row r="14112" s="98" customFormat="1" x14ac:dyDescent="0.25"/>
    <row r="14113" s="98" customFormat="1" x14ac:dyDescent="0.25"/>
    <row r="14114" s="98" customFormat="1" x14ac:dyDescent="0.25"/>
    <row r="14115" s="98" customFormat="1" x14ac:dyDescent="0.25"/>
    <row r="14116" s="98" customFormat="1" x14ac:dyDescent="0.25"/>
    <row r="14117" s="98" customFormat="1" x14ac:dyDescent="0.25"/>
    <row r="14118" s="98" customFormat="1" x14ac:dyDescent="0.25"/>
    <row r="14119" s="98" customFormat="1" x14ac:dyDescent="0.25"/>
    <row r="14120" s="98" customFormat="1" x14ac:dyDescent="0.25"/>
    <row r="14121" s="98" customFormat="1" x14ac:dyDescent="0.25"/>
    <row r="14122" s="98" customFormat="1" x14ac:dyDescent="0.25"/>
    <row r="14123" s="98" customFormat="1" x14ac:dyDescent="0.25"/>
    <row r="14124" s="98" customFormat="1" x14ac:dyDescent="0.25"/>
    <row r="14125" s="98" customFormat="1" x14ac:dyDescent="0.25"/>
    <row r="14126" s="98" customFormat="1" x14ac:dyDescent="0.25"/>
    <row r="14127" s="98" customFormat="1" x14ac:dyDescent="0.25"/>
    <row r="14128" s="98" customFormat="1" x14ac:dyDescent="0.25"/>
    <row r="14129" s="98" customFormat="1" x14ac:dyDescent="0.25"/>
    <row r="14130" s="98" customFormat="1" x14ac:dyDescent="0.25"/>
    <row r="14131" s="98" customFormat="1" x14ac:dyDescent="0.25"/>
    <row r="14132" s="98" customFormat="1" x14ac:dyDescent="0.25"/>
    <row r="14133" s="98" customFormat="1" x14ac:dyDescent="0.25"/>
    <row r="14134" s="98" customFormat="1" x14ac:dyDescent="0.25"/>
    <row r="14135" s="98" customFormat="1" x14ac:dyDescent="0.25"/>
    <row r="14136" s="98" customFormat="1" x14ac:dyDescent="0.25"/>
    <row r="14137" s="98" customFormat="1" x14ac:dyDescent="0.25"/>
    <row r="14138" s="98" customFormat="1" x14ac:dyDescent="0.25"/>
    <row r="14139" s="98" customFormat="1" x14ac:dyDescent="0.25"/>
    <row r="14140" s="98" customFormat="1" x14ac:dyDescent="0.25"/>
    <row r="14141" s="98" customFormat="1" x14ac:dyDescent="0.25"/>
    <row r="14142" s="98" customFormat="1" x14ac:dyDescent="0.25"/>
    <row r="14143" s="98" customFormat="1" x14ac:dyDescent="0.25"/>
    <row r="14144" s="98" customFormat="1" x14ac:dyDescent="0.25"/>
    <row r="14145" s="98" customFormat="1" x14ac:dyDescent="0.25"/>
    <row r="14146" s="98" customFormat="1" x14ac:dyDescent="0.25"/>
    <row r="14147" s="98" customFormat="1" x14ac:dyDescent="0.25"/>
    <row r="14148" s="98" customFormat="1" x14ac:dyDescent="0.25"/>
    <row r="14149" s="98" customFormat="1" x14ac:dyDescent="0.25"/>
    <row r="14150" s="98" customFormat="1" x14ac:dyDescent="0.25"/>
    <row r="14151" s="98" customFormat="1" x14ac:dyDescent="0.25"/>
    <row r="14152" s="98" customFormat="1" x14ac:dyDescent="0.25"/>
    <row r="14153" s="98" customFormat="1" x14ac:dyDescent="0.25"/>
    <row r="14154" s="98" customFormat="1" x14ac:dyDescent="0.25"/>
    <row r="14155" s="98" customFormat="1" x14ac:dyDescent="0.25"/>
    <row r="14156" s="98" customFormat="1" x14ac:dyDescent="0.25"/>
    <row r="14157" s="98" customFormat="1" x14ac:dyDescent="0.25"/>
    <row r="14158" s="98" customFormat="1" x14ac:dyDescent="0.25"/>
    <row r="14159" s="98" customFormat="1" x14ac:dyDescent="0.25"/>
    <row r="14160" s="98" customFormat="1" x14ac:dyDescent="0.25"/>
    <row r="14161" s="98" customFormat="1" x14ac:dyDescent="0.25"/>
    <row r="14162" s="98" customFormat="1" x14ac:dyDescent="0.25"/>
    <row r="14163" s="98" customFormat="1" x14ac:dyDescent="0.25"/>
    <row r="14164" s="98" customFormat="1" x14ac:dyDescent="0.25"/>
    <row r="14165" s="98" customFormat="1" x14ac:dyDescent="0.25"/>
    <row r="14166" s="98" customFormat="1" x14ac:dyDescent="0.25"/>
    <row r="14167" s="98" customFormat="1" x14ac:dyDescent="0.25"/>
    <row r="14168" s="98" customFormat="1" x14ac:dyDescent="0.25"/>
    <row r="14169" s="98" customFormat="1" x14ac:dyDescent="0.25"/>
    <row r="14170" s="98" customFormat="1" x14ac:dyDescent="0.25"/>
    <row r="14171" s="98" customFormat="1" x14ac:dyDescent="0.25"/>
    <row r="14172" s="98" customFormat="1" x14ac:dyDescent="0.25"/>
    <row r="14173" s="98" customFormat="1" x14ac:dyDescent="0.25"/>
    <row r="14174" s="98" customFormat="1" x14ac:dyDescent="0.25"/>
    <row r="14175" s="98" customFormat="1" x14ac:dyDescent="0.25"/>
    <row r="14176" s="98" customFormat="1" x14ac:dyDescent="0.25"/>
    <row r="14177" s="98" customFormat="1" x14ac:dyDescent="0.25"/>
    <row r="14178" s="98" customFormat="1" x14ac:dyDescent="0.25"/>
    <row r="14179" s="98" customFormat="1" x14ac:dyDescent="0.25"/>
    <row r="14180" s="98" customFormat="1" x14ac:dyDescent="0.25"/>
    <row r="14181" s="98" customFormat="1" x14ac:dyDescent="0.25"/>
    <row r="14182" s="98" customFormat="1" x14ac:dyDescent="0.25"/>
    <row r="14183" s="98" customFormat="1" x14ac:dyDescent="0.25"/>
    <row r="14184" s="98" customFormat="1" x14ac:dyDescent="0.25"/>
    <row r="14185" s="98" customFormat="1" x14ac:dyDescent="0.25"/>
    <row r="14186" s="98" customFormat="1" x14ac:dyDescent="0.25"/>
    <row r="14187" s="98" customFormat="1" x14ac:dyDescent="0.25"/>
    <row r="14188" s="98" customFormat="1" x14ac:dyDescent="0.25"/>
    <row r="14189" s="98" customFormat="1" x14ac:dyDescent="0.25"/>
    <row r="14190" s="98" customFormat="1" x14ac:dyDescent="0.25"/>
    <row r="14191" s="98" customFormat="1" x14ac:dyDescent="0.25"/>
    <row r="14192" s="98" customFormat="1" x14ac:dyDescent="0.25"/>
    <row r="14193" s="98" customFormat="1" x14ac:dyDescent="0.25"/>
    <row r="14194" s="98" customFormat="1" x14ac:dyDescent="0.25"/>
    <row r="14195" s="98" customFormat="1" x14ac:dyDescent="0.25"/>
    <row r="14196" s="98" customFormat="1" x14ac:dyDescent="0.25"/>
    <row r="14197" s="98" customFormat="1" x14ac:dyDescent="0.25"/>
    <row r="14198" s="98" customFormat="1" x14ac:dyDescent="0.25"/>
    <row r="14199" s="98" customFormat="1" x14ac:dyDescent="0.25"/>
    <row r="14200" s="98" customFormat="1" x14ac:dyDescent="0.25"/>
    <row r="14201" s="98" customFormat="1" x14ac:dyDescent="0.25"/>
    <row r="14202" s="98" customFormat="1" x14ac:dyDescent="0.25"/>
    <row r="14203" s="98" customFormat="1" x14ac:dyDescent="0.25"/>
    <row r="14204" s="98" customFormat="1" x14ac:dyDescent="0.25"/>
    <row r="14205" s="98" customFormat="1" x14ac:dyDescent="0.25"/>
    <row r="14206" s="98" customFormat="1" x14ac:dyDescent="0.25"/>
    <row r="14207" s="98" customFormat="1" x14ac:dyDescent="0.25"/>
    <row r="14208" s="98" customFormat="1" x14ac:dyDescent="0.25"/>
    <row r="14209" s="98" customFormat="1" x14ac:dyDescent="0.25"/>
    <row r="14210" s="98" customFormat="1" x14ac:dyDescent="0.25"/>
    <row r="14211" s="98" customFormat="1" x14ac:dyDescent="0.25"/>
    <row r="14212" s="98" customFormat="1" x14ac:dyDescent="0.25"/>
    <row r="14213" s="98" customFormat="1" x14ac:dyDescent="0.25"/>
    <row r="14214" s="98" customFormat="1" x14ac:dyDescent="0.25"/>
    <row r="14215" s="98" customFormat="1" x14ac:dyDescent="0.25"/>
    <row r="14216" s="98" customFormat="1" x14ac:dyDescent="0.25"/>
    <row r="14217" s="98" customFormat="1" x14ac:dyDescent="0.25"/>
    <row r="14218" s="98" customFormat="1" x14ac:dyDescent="0.25"/>
    <row r="14219" s="98" customFormat="1" x14ac:dyDescent="0.25"/>
    <row r="14220" s="98" customFormat="1" x14ac:dyDescent="0.25"/>
    <row r="14221" s="98" customFormat="1" x14ac:dyDescent="0.25"/>
    <row r="14222" s="98" customFormat="1" x14ac:dyDescent="0.25"/>
    <row r="14223" s="98" customFormat="1" x14ac:dyDescent="0.25"/>
    <row r="14224" s="98" customFormat="1" x14ac:dyDescent="0.25"/>
    <row r="14225" s="98" customFormat="1" x14ac:dyDescent="0.25"/>
    <row r="14226" s="98" customFormat="1" x14ac:dyDescent="0.25"/>
    <row r="14227" s="98" customFormat="1" x14ac:dyDescent="0.25"/>
    <row r="14228" s="98" customFormat="1" x14ac:dyDescent="0.25"/>
    <row r="14229" s="98" customFormat="1" x14ac:dyDescent="0.25"/>
    <row r="14230" s="98" customFormat="1" x14ac:dyDescent="0.25"/>
    <row r="14231" s="98" customFormat="1" x14ac:dyDescent="0.25"/>
    <row r="14232" s="98" customFormat="1" x14ac:dyDescent="0.25"/>
    <row r="14233" s="98" customFormat="1" x14ac:dyDescent="0.25"/>
    <row r="14234" s="98" customFormat="1" x14ac:dyDescent="0.25"/>
    <row r="14235" s="98" customFormat="1" x14ac:dyDescent="0.25"/>
    <row r="14236" s="98" customFormat="1" x14ac:dyDescent="0.25"/>
    <row r="14237" s="98" customFormat="1" x14ac:dyDescent="0.25"/>
    <row r="14238" s="98" customFormat="1" x14ac:dyDescent="0.25"/>
    <row r="14239" s="98" customFormat="1" x14ac:dyDescent="0.25"/>
    <row r="14240" s="98" customFormat="1" x14ac:dyDescent="0.25"/>
    <row r="14241" s="98" customFormat="1" x14ac:dyDescent="0.25"/>
    <row r="14242" s="98" customFormat="1" x14ac:dyDescent="0.25"/>
    <row r="14243" s="98" customFormat="1" x14ac:dyDescent="0.25"/>
    <row r="14244" s="98" customFormat="1" x14ac:dyDescent="0.25"/>
    <row r="14245" s="98" customFormat="1" x14ac:dyDescent="0.25"/>
    <row r="14246" s="98" customFormat="1" x14ac:dyDescent="0.25"/>
    <row r="14247" s="98" customFormat="1" x14ac:dyDescent="0.25"/>
    <row r="14248" s="98" customFormat="1" x14ac:dyDescent="0.25"/>
    <row r="14249" s="98" customFormat="1" x14ac:dyDescent="0.25"/>
    <row r="14250" s="98" customFormat="1" x14ac:dyDescent="0.25"/>
    <row r="14251" s="98" customFormat="1" x14ac:dyDescent="0.25"/>
    <row r="14252" s="98" customFormat="1" x14ac:dyDescent="0.25"/>
    <row r="14253" s="98" customFormat="1" x14ac:dyDescent="0.25"/>
    <row r="14254" s="98" customFormat="1" x14ac:dyDescent="0.25"/>
    <row r="14255" s="98" customFormat="1" x14ac:dyDescent="0.25"/>
    <row r="14256" s="98" customFormat="1" x14ac:dyDescent="0.25"/>
    <row r="14257" s="98" customFormat="1" x14ac:dyDescent="0.25"/>
    <row r="14258" s="98" customFormat="1" x14ac:dyDescent="0.25"/>
    <row r="14259" s="98" customFormat="1" x14ac:dyDescent="0.25"/>
    <row r="14260" s="98" customFormat="1" x14ac:dyDescent="0.25"/>
    <row r="14261" s="98" customFormat="1" x14ac:dyDescent="0.25"/>
    <row r="14262" s="98" customFormat="1" x14ac:dyDescent="0.25"/>
    <row r="14263" s="98" customFormat="1" x14ac:dyDescent="0.25"/>
    <row r="14264" s="98" customFormat="1" x14ac:dyDescent="0.25"/>
    <row r="14265" s="98" customFormat="1" x14ac:dyDescent="0.25"/>
    <row r="14266" s="98" customFormat="1" x14ac:dyDescent="0.25"/>
    <row r="14267" s="98" customFormat="1" x14ac:dyDescent="0.25"/>
    <row r="14268" s="98" customFormat="1" x14ac:dyDescent="0.25"/>
    <row r="14269" s="98" customFormat="1" x14ac:dyDescent="0.25"/>
    <row r="14270" s="98" customFormat="1" x14ac:dyDescent="0.25"/>
    <row r="14271" s="98" customFormat="1" x14ac:dyDescent="0.25"/>
    <row r="14272" s="98" customFormat="1" x14ac:dyDescent="0.25"/>
    <row r="14273" s="98" customFormat="1" x14ac:dyDescent="0.25"/>
    <row r="14274" s="98" customFormat="1" x14ac:dyDescent="0.25"/>
    <row r="14275" s="98" customFormat="1" x14ac:dyDescent="0.25"/>
    <row r="14276" s="98" customFormat="1" x14ac:dyDescent="0.25"/>
    <row r="14277" s="98" customFormat="1" x14ac:dyDescent="0.25"/>
    <row r="14278" s="98" customFormat="1" x14ac:dyDescent="0.25"/>
    <row r="14279" s="98" customFormat="1" x14ac:dyDescent="0.25"/>
    <row r="14280" s="98" customFormat="1" x14ac:dyDescent="0.25"/>
    <row r="14281" s="98" customFormat="1" x14ac:dyDescent="0.25"/>
    <row r="14282" s="98" customFormat="1" x14ac:dyDescent="0.25"/>
    <row r="14283" s="98" customFormat="1" x14ac:dyDescent="0.25"/>
    <row r="14284" s="98" customFormat="1" x14ac:dyDescent="0.25"/>
    <row r="14285" s="98" customFormat="1" x14ac:dyDescent="0.25"/>
    <row r="14286" s="98" customFormat="1" x14ac:dyDescent="0.25"/>
    <row r="14287" s="98" customFormat="1" x14ac:dyDescent="0.25"/>
    <row r="14288" s="98" customFormat="1" x14ac:dyDescent="0.25"/>
    <row r="14289" s="98" customFormat="1" x14ac:dyDescent="0.25"/>
    <row r="14290" s="98" customFormat="1" x14ac:dyDescent="0.25"/>
    <row r="14291" s="98" customFormat="1" x14ac:dyDescent="0.25"/>
    <row r="14292" s="98" customFormat="1" x14ac:dyDescent="0.25"/>
    <row r="14293" s="98" customFormat="1" x14ac:dyDescent="0.25"/>
    <row r="14294" s="98" customFormat="1" x14ac:dyDescent="0.25"/>
    <row r="14295" s="98" customFormat="1" x14ac:dyDescent="0.25"/>
    <row r="14296" s="98" customFormat="1" x14ac:dyDescent="0.25"/>
    <row r="14297" s="98" customFormat="1" x14ac:dyDescent="0.25"/>
    <row r="14298" s="98" customFormat="1" x14ac:dyDescent="0.25"/>
    <row r="14299" s="98" customFormat="1" x14ac:dyDescent="0.25"/>
    <row r="14300" s="98" customFormat="1" x14ac:dyDescent="0.25"/>
    <row r="14301" s="98" customFormat="1" x14ac:dyDescent="0.25"/>
    <row r="14302" s="98" customFormat="1" x14ac:dyDescent="0.25"/>
    <row r="14303" s="98" customFormat="1" x14ac:dyDescent="0.25"/>
    <row r="14304" s="98" customFormat="1" x14ac:dyDescent="0.25"/>
    <row r="14305" s="98" customFormat="1" x14ac:dyDescent="0.25"/>
    <row r="14306" s="98" customFormat="1" x14ac:dyDescent="0.25"/>
    <row r="14307" s="98" customFormat="1" x14ac:dyDescent="0.25"/>
    <row r="14308" s="98" customFormat="1" x14ac:dyDescent="0.25"/>
    <row r="14309" s="98" customFormat="1" x14ac:dyDescent="0.25"/>
    <row r="14310" s="98" customFormat="1" x14ac:dyDescent="0.25"/>
    <row r="14311" s="98" customFormat="1" x14ac:dyDescent="0.25"/>
    <row r="14312" s="98" customFormat="1" x14ac:dyDescent="0.25"/>
    <row r="14313" s="98" customFormat="1" x14ac:dyDescent="0.25"/>
    <row r="14314" s="98" customFormat="1" x14ac:dyDescent="0.25"/>
    <row r="14315" s="98" customFormat="1" x14ac:dyDescent="0.25"/>
    <row r="14316" s="98" customFormat="1" x14ac:dyDescent="0.25"/>
    <row r="14317" s="98" customFormat="1" x14ac:dyDescent="0.25"/>
    <row r="14318" s="98" customFormat="1" x14ac:dyDescent="0.25"/>
    <row r="14319" s="98" customFormat="1" x14ac:dyDescent="0.25"/>
    <row r="14320" s="98" customFormat="1" x14ac:dyDescent="0.25"/>
    <row r="14321" s="98" customFormat="1" x14ac:dyDescent="0.25"/>
    <row r="14322" s="98" customFormat="1" x14ac:dyDescent="0.25"/>
    <row r="14323" s="98" customFormat="1" x14ac:dyDescent="0.25"/>
    <row r="14324" s="98" customFormat="1" x14ac:dyDescent="0.25"/>
    <row r="14325" s="98" customFormat="1" x14ac:dyDescent="0.25"/>
    <row r="14326" s="98" customFormat="1" x14ac:dyDescent="0.25"/>
    <row r="14327" s="98" customFormat="1" x14ac:dyDescent="0.25"/>
    <row r="14328" s="98" customFormat="1" x14ac:dyDescent="0.25"/>
    <row r="14329" s="98" customFormat="1" x14ac:dyDescent="0.25"/>
    <row r="14330" s="98" customFormat="1" x14ac:dyDescent="0.25"/>
    <row r="14331" s="98" customFormat="1" x14ac:dyDescent="0.25"/>
    <row r="14332" s="98" customFormat="1" x14ac:dyDescent="0.25"/>
    <row r="14333" s="98" customFormat="1" x14ac:dyDescent="0.25"/>
    <row r="14334" s="98" customFormat="1" x14ac:dyDescent="0.25"/>
    <row r="14335" s="98" customFormat="1" x14ac:dyDescent="0.25"/>
    <row r="14336" s="98" customFormat="1" x14ac:dyDescent="0.25"/>
    <row r="14337" s="98" customFormat="1" x14ac:dyDescent="0.25"/>
    <row r="14338" s="98" customFormat="1" x14ac:dyDescent="0.25"/>
    <row r="14339" s="98" customFormat="1" x14ac:dyDescent="0.25"/>
    <row r="14340" s="98" customFormat="1" x14ac:dyDescent="0.25"/>
    <row r="14341" s="98" customFormat="1" x14ac:dyDescent="0.25"/>
    <row r="14342" s="98" customFormat="1" x14ac:dyDescent="0.25"/>
    <row r="14343" s="98" customFormat="1" x14ac:dyDescent="0.25"/>
    <row r="14344" s="98" customFormat="1" x14ac:dyDescent="0.25"/>
    <row r="14345" s="98" customFormat="1" x14ac:dyDescent="0.25"/>
    <row r="14346" s="98" customFormat="1" x14ac:dyDescent="0.25"/>
    <row r="14347" s="98" customFormat="1" x14ac:dyDescent="0.25"/>
    <row r="14348" s="98" customFormat="1" x14ac:dyDescent="0.25"/>
    <row r="14349" s="98" customFormat="1" x14ac:dyDescent="0.25"/>
    <row r="14350" s="98" customFormat="1" x14ac:dyDescent="0.25"/>
    <row r="14351" s="98" customFormat="1" x14ac:dyDescent="0.25"/>
    <row r="14352" s="98" customFormat="1" x14ac:dyDescent="0.25"/>
    <row r="14353" s="98" customFormat="1" x14ac:dyDescent="0.25"/>
    <row r="14354" s="98" customFormat="1" x14ac:dyDescent="0.25"/>
    <row r="14355" s="98" customFormat="1" x14ac:dyDescent="0.25"/>
    <row r="14356" s="98" customFormat="1" x14ac:dyDescent="0.25"/>
    <row r="14357" s="98" customFormat="1" x14ac:dyDescent="0.25"/>
    <row r="14358" s="98" customFormat="1" x14ac:dyDescent="0.25"/>
    <row r="14359" s="98" customFormat="1" x14ac:dyDescent="0.25"/>
    <row r="14360" s="98" customFormat="1" x14ac:dyDescent="0.25"/>
    <row r="14361" s="98" customFormat="1" x14ac:dyDescent="0.25"/>
    <row r="14362" s="98" customFormat="1" x14ac:dyDescent="0.25"/>
    <row r="14363" s="98" customFormat="1" x14ac:dyDescent="0.25"/>
    <row r="14364" s="98" customFormat="1" x14ac:dyDescent="0.25"/>
    <row r="14365" s="98" customFormat="1" x14ac:dyDescent="0.25"/>
    <row r="14366" s="98" customFormat="1" x14ac:dyDescent="0.25"/>
    <row r="14367" s="98" customFormat="1" x14ac:dyDescent="0.25"/>
    <row r="14368" s="98" customFormat="1" x14ac:dyDescent="0.25"/>
    <row r="14369" s="98" customFormat="1" x14ac:dyDescent="0.25"/>
    <row r="14370" s="98" customFormat="1" x14ac:dyDescent="0.25"/>
    <row r="14371" s="98" customFormat="1" x14ac:dyDescent="0.25"/>
    <row r="14372" s="98" customFormat="1" x14ac:dyDescent="0.25"/>
    <row r="14373" s="98" customFormat="1" x14ac:dyDescent="0.25"/>
    <row r="14374" s="98" customFormat="1" x14ac:dyDescent="0.25"/>
    <row r="14375" s="98" customFormat="1" x14ac:dyDescent="0.25"/>
    <row r="14376" s="98" customFormat="1" x14ac:dyDescent="0.25"/>
    <row r="14377" s="98" customFormat="1" x14ac:dyDescent="0.25"/>
    <row r="14378" s="98" customFormat="1" x14ac:dyDescent="0.25"/>
    <row r="14379" s="98" customFormat="1" x14ac:dyDescent="0.25"/>
    <row r="14380" s="98" customFormat="1" x14ac:dyDescent="0.25"/>
    <row r="14381" s="98" customFormat="1" x14ac:dyDescent="0.25"/>
    <row r="14382" s="98" customFormat="1" x14ac:dyDescent="0.25"/>
    <row r="14383" s="98" customFormat="1" x14ac:dyDescent="0.25"/>
    <row r="14384" s="98" customFormat="1" x14ac:dyDescent="0.25"/>
    <row r="14385" s="98" customFormat="1" x14ac:dyDescent="0.25"/>
    <row r="14386" s="98" customFormat="1" x14ac:dyDescent="0.25"/>
    <row r="14387" s="98" customFormat="1" x14ac:dyDescent="0.25"/>
    <row r="14388" s="98" customFormat="1" x14ac:dyDescent="0.25"/>
    <row r="14389" s="98" customFormat="1" x14ac:dyDescent="0.25"/>
    <row r="14390" s="98" customFormat="1" x14ac:dyDescent="0.25"/>
    <row r="14391" s="98" customFormat="1" x14ac:dyDescent="0.25"/>
    <row r="14392" s="98" customFormat="1" x14ac:dyDescent="0.25"/>
    <row r="14393" s="98" customFormat="1" x14ac:dyDescent="0.25"/>
    <row r="14394" s="98" customFormat="1" x14ac:dyDescent="0.25"/>
    <row r="14395" s="98" customFormat="1" x14ac:dyDescent="0.25"/>
    <row r="14396" s="98" customFormat="1" x14ac:dyDescent="0.25"/>
    <row r="14397" s="98" customFormat="1" x14ac:dyDescent="0.25"/>
    <row r="14398" s="98" customFormat="1" x14ac:dyDescent="0.25"/>
    <row r="14399" s="98" customFormat="1" x14ac:dyDescent="0.25"/>
    <row r="14400" s="98" customFormat="1" x14ac:dyDescent="0.25"/>
    <row r="14401" s="98" customFormat="1" x14ac:dyDescent="0.25"/>
    <row r="14402" s="98" customFormat="1" x14ac:dyDescent="0.25"/>
    <row r="14403" s="98" customFormat="1" x14ac:dyDescent="0.25"/>
    <row r="14404" s="98" customFormat="1" x14ac:dyDescent="0.25"/>
    <row r="14405" s="98" customFormat="1" x14ac:dyDescent="0.25"/>
    <row r="14406" s="98" customFormat="1" x14ac:dyDescent="0.25"/>
    <row r="14407" s="98" customFormat="1" x14ac:dyDescent="0.25"/>
    <row r="14408" s="98" customFormat="1" x14ac:dyDescent="0.25"/>
    <row r="14409" s="98" customFormat="1" x14ac:dyDescent="0.25"/>
    <row r="14410" s="98" customFormat="1" x14ac:dyDescent="0.25"/>
    <row r="14411" s="98" customFormat="1" x14ac:dyDescent="0.25"/>
    <row r="14412" s="98" customFormat="1" x14ac:dyDescent="0.25"/>
    <row r="14413" s="98" customFormat="1" x14ac:dyDescent="0.25"/>
    <row r="14414" s="98" customFormat="1" x14ac:dyDescent="0.25"/>
    <row r="14415" s="98" customFormat="1" x14ac:dyDescent="0.25"/>
    <row r="14416" s="98" customFormat="1" x14ac:dyDescent="0.25"/>
    <row r="14417" s="98" customFormat="1" x14ac:dyDescent="0.25"/>
    <row r="14418" s="98" customFormat="1" x14ac:dyDescent="0.25"/>
    <row r="14419" s="98" customFormat="1" x14ac:dyDescent="0.25"/>
    <row r="14420" s="98" customFormat="1" x14ac:dyDescent="0.25"/>
    <row r="14421" s="98" customFormat="1" x14ac:dyDescent="0.25"/>
    <row r="14422" s="98" customFormat="1" x14ac:dyDescent="0.25"/>
    <row r="14423" s="98" customFormat="1" x14ac:dyDescent="0.25"/>
    <row r="14424" s="98" customFormat="1" x14ac:dyDescent="0.25"/>
    <row r="14425" s="98" customFormat="1" x14ac:dyDescent="0.25"/>
    <row r="14426" s="98" customFormat="1" x14ac:dyDescent="0.25"/>
    <row r="14427" s="98" customFormat="1" x14ac:dyDescent="0.25"/>
    <row r="14428" s="98" customFormat="1" x14ac:dyDescent="0.25"/>
    <row r="14429" s="98" customFormat="1" x14ac:dyDescent="0.25"/>
    <row r="14430" s="98" customFormat="1" x14ac:dyDescent="0.25"/>
    <row r="14431" s="98" customFormat="1" x14ac:dyDescent="0.25"/>
    <row r="14432" s="98" customFormat="1" x14ac:dyDescent="0.25"/>
    <row r="14433" s="98" customFormat="1" x14ac:dyDescent="0.25"/>
    <row r="14434" s="98" customFormat="1" x14ac:dyDescent="0.25"/>
    <row r="14435" s="98" customFormat="1" x14ac:dyDescent="0.25"/>
    <row r="14436" s="98" customFormat="1" x14ac:dyDescent="0.25"/>
    <row r="14437" s="98" customFormat="1" x14ac:dyDescent="0.25"/>
    <row r="14438" s="98" customFormat="1" x14ac:dyDescent="0.25"/>
    <row r="14439" s="98" customFormat="1" x14ac:dyDescent="0.25"/>
    <row r="14440" s="98" customFormat="1" x14ac:dyDescent="0.25"/>
    <row r="14441" s="98" customFormat="1" x14ac:dyDescent="0.25"/>
    <row r="14442" s="98" customFormat="1" x14ac:dyDescent="0.25"/>
    <row r="14443" s="98" customFormat="1" x14ac:dyDescent="0.25"/>
    <row r="14444" s="98" customFormat="1" x14ac:dyDescent="0.25"/>
    <row r="14445" s="98" customFormat="1" x14ac:dyDescent="0.25"/>
    <row r="14446" s="98" customFormat="1" x14ac:dyDescent="0.25"/>
    <row r="14447" s="98" customFormat="1" x14ac:dyDescent="0.25"/>
    <row r="14448" s="98" customFormat="1" x14ac:dyDescent="0.25"/>
    <row r="14449" s="98" customFormat="1" x14ac:dyDescent="0.25"/>
    <row r="14450" s="98" customFormat="1" x14ac:dyDescent="0.25"/>
    <row r="14451" s="98" customFormat="1" x14ac:dyDescent="0.25"/>
    <row r="14452" s="98" customFormat="1" x14ac:dyDescent="0.25"/>
    <row r="14453" s="98" customFormat="1" x14ac:dyDescent="0.25"/>
    <row r="14454" s="98" customFormat="1" x14ac:dyDescent="0.25"/>
    <row r="14455" s="98" customFormat="1" x14ac:dyDescent="0.25"/>
    <row r="14456" s="98" customFormat="1" x14ac:dyDescent="0.25"/>
    <row r="14457" s="98" customFormat="1" x14ac:dyDescent="0.25"/>
    <row r="14458" s="98" customFormat="1" x14ac:dyDescent="0.25"/>
    <row r="14459" s="98" customFormat="1" x14ac:dyDescent="0.25"/>
    <row r="14460" s="98" customFormat="1" x14ac:dyDescent="0.25"/>
    <row r="14461" s="98" customFormat="1" x14ac:dyDescent="0.25"/>
    <row r="14462" s="98" customFormat="1" x14ac:dyDescent="0.25"/>
    <row r="14463" s="98" customFormat="1" x14ac:dyDescent="0.25"/>
    <row r="14464" s="98" customFormat="1" x14ac:dyDescent="0.25"/>
    <row r="14465" s="98" customFormat="1" x14ac:dyDescent="0.25"/>
    <row r="14466" s="98" customFormat="1" x14ac:dyDescent="0.25"/>
    <row r="14467" s="98" customFormat="1" x14ac:dyDescent="0.25"/>
    <row r="14468" s="98" customFormat="1" x14ac:dyDescent="0.25"/>
    <row r="14469" s="98" customFormat="1" x14ac:dyDescent="0.25"/>
    <row r="14470" s="98" customFormat="1" x14ac:dyDescent="0.25"/>
    <row r="14471" s="98" customFormat="1" x14ac:dyDescent="0.25"/>
    <row r="14472" s="98" customFormat="1" x14ac:dyDescent="0.25"/>
    <row r="14473" s="98" customFormat="1" x14ac:dyDescent="0.25"/>
    <row r="14474" s="98" customFormat="1" x14ac:dyDescent="0.25"/>
    <row r="14475" s="98" customFormat="1" x14ac:dyDescent="0.25"/>
    <row r="14476" s="98" customFormat="1" x14ac:dyDescent="0.25"/>
    <row r="14477" s="98" customFormat="1" x14ac:dyDescent="0.25"/>
    <row r="14478" s="98" customFormat="1" x14ac:dyDescent="0.25"/>
    <row r="14479" s="98" customFormat="1" x14ac:dyDescent="0.25"/>
    <row r="14480" s="98" customFormat="1" x14ac:dyDescent="0.25"/>
    <row r="14481" s="98" customFormat="1" x14ac:dyDescent="0.25"/>
    <row r="14482" s="98" customFormat="1" x14ac:dyDescent="0.25"/>
    <row r="14483" s="98" customFormat="1" x14ac:dyDescent="0.25"/>
    <row r="14484" s="98" customFormat="1" x14ac:dyDescent="0.25"/>
    <row r="14485" s="98" customFormat="1" x14ac:dyDescent="0.25"/>
    <row r="14486" s="98" customFormat="1" x14ac:dyDescent="0.25"/>
    <row r="14487" s="98" customFormat="1" x14ac:dyDescent="0.25"/>
    <row r="14488" s="98" customFormat="1" x14ac:dyDescent="0.25"/>
    <row r="14489" s="98" customFormat="1" x14ac:dyDescent="0.25"/>
    <row r="14490" s="98" customFormat="1" x14ac:dyDescent="0.25"/>
    <row r="14491" s="98" customFormat="1" x14ac:dyDescent="0.25"/>
    <row r="14492" s="98" customFormat="1" x14ac:dyDescent="0.25"/>
    <row r="14493" s="98" customFormat="1" x14ac:dyDescent="0.25"/>
    <row r="14494" s="98" customFormat="1" x14ac:dyDescent="0.25"/>
    <row r="14495" s="98" customFormat="1" x14ac:dyDescent="0.25"/>
    <row r="14496" s="98" customFormat="1" x14ac:dyDescent="0.25"/>
    <row r="14497" s="98" customFormat="1" x14ac:dyDescent="0.25"/>
    <row r="14498" s="98" customFormat="1" x14ac:dyDescent="0.25"/>
    <row r="14499" s="98" customFormat="1" x14ac:dyDescent="0.25"/>
    <row r="14500" s="98" customFormat="1" x14ac:dyDescent="0.25"/>
    <row r="14501" s="98" customFormat="1" x14ac:dyDescent="0.25"/>
    <row r="14502" s="98" customFormat="1" x14ac:dyDescent="0.25"/>
    <row r="14503" s="98" customFormat="1" x14ac:dyDescent="0.25"/>
    <row r="14504" s="98" customFormat="1" x14ac:dyDescent="0.25"/>
    <row r="14505" s="98" customFormat="1" x14ac:dyDescent="0.25"/>
    <row r="14506" s="98" customFormat="1" x14ac:dyDescent="0.25"/>
    <row r="14507" s="98" customFormat="1" x14ac:dyDescent="0.25"/>
    <row r="14508" s="98" customFormat="1" x14ac:dyDescent="0.25"/>
    <row r="14509" s="98" customFormat="1" x14ac:dyDescent="0.25"/>
    <row r="14510" s="98" customFormat="1" x14ac:dyDescent="0.25"/>
    <row r="14511" s="98" customFormat="1" x14ac:dyDescent="0.25"/>
    <row r="14512" s="98" customFormat="1" x14ac:dyDescent="0.25"/>
    <row r="14513" s="98" customFormat="1" x14ac:dyDescent="0.25"/>
    <row r="14514" s="98" customFormat="1" x14ac:dyDescent="0.25"/>
    <row r="14515" s="98" customFormat="1" x14ac:dyDescent="0.25"/>
    <row r="14516" s="98" customFormat="1" x14ac:dyDescent="0.25"/>
    <row r="14517" s="98" customFormat="1" x14ac:dyDescent="0.25"/>
    <row r="14518" s="98" customFormat="1" x14ac:dyDescent="0.25"/>
    <row r="14519" s="98" customFormat="1" x14ac:dyDescent="0.25"/>
    <row r="14520" s="98" customFormat="1" x14ac:dyDescent="0.25"/>
    <row r="14521" s="98" customFormat="1" x14ac:dyDescent="0.25"/>
    <row r="14522" s="98" customFormat="1" x14ac:dyDescent="0.25"/>
    <row r="14523" s="98" customFormat="1" x14ac:dyDescent="0.25"/>
    <row r="14524" s="98" customFormat="1" x14ac:dyDescent="0.25"/>
    <row r="14525" s="98" customFormat="1" x14ac:dyDescent="0.25"/>
    <row r="14526" s="98" customFormat="1" x14ac:dyDescent="0.25"/>
    <row r="14527" s="98" customFormat="1" x14ac:dyDescent="0.25"/>
    <row r="14528" s="98" customFormat="1" x14ac:dyDescent="0.25"/>
    <row r="14529" s="98" customFormat="1" x14ac:dyDescent="0.25"/>
    <row r="14530" s="98" customFormat="1" x14ac:dyDescent="0.25"/>
    <row r="14531" s="98" customFormat="1" x14ac:dyDescent="0.25"/>
    <row r="14532" s="98" customFormat="1" x14ac:dyDescent="0.25"/>
    <row r="14533" s="98" customFormat="1" x14ac:dyDescent="0.25"/>
    <row r="14534" s="98" customFormat="1" x14ac:dyDescent="0.25"/>
    <row r="14535" s="98" customFormat="1" x14ac:dyDescent="0.25"/>
    <row r="14536" s="98" customFormat="1" x14ac:dyDescent="0.25"/>
    <row r="14537" s="98" customFormat="1" x14ac:dyDescent="0.25"/>
    <row r="14538" s="98" customFormat="1" x14ac:dyDescent="0.25"/>
    <row r="14539" s="98" customFormat="1" x14ac:dyDescent="0.25"/>
    <row r="14540" s="98" customFormat="1" x14ac:dyDescent="0.25"/>
    <row r="14541" s="98" customFormat="1" x14ac:dyDescent="0.25"/>
    <row r="14542" s="98" customFormat="1" x14ac:dyDescent="0.25"/>
    <row r="14543" s="98" customFormat="1" x14ac:dyDescent="0.25"/>
    <row r="14544" s="98" customFormat="1" x14ac:dyDescent="0.25"/>
    <row r="14545" s="98" customFormat="1" x14ac:dyDescent="0.25"/>
    <row r="14546" s="98" customFormat="1" x14ac:dyDescent="0.25"/>
    <row r="14547" s="98" customFormat="1" x14ac:dyDescent="0.25"/>
    <row r="14548" s="98" customFormat="1" x14ac:dyDescent="0.25"/>
    <row r="14549" s="98" customFormat="1" x14ac:dyDescent="0.25"/>
    <row r="14550" s="98" customFormat="1" x14ac:dyDescent="0.25"/>
    <row r="14551" s="98" customFormat="1" x14ac:dyDescent="0.25"/>
    <row r="14552" s="98" customFormat="1" x14ac:dyDescent="0.25"/>
    <row r="14553" s="98" customFormat="1" x14ac:dyDescent="0.25"/>
    <row r="14554" s="98" customFormat="1" x14ac:dyDescent="0.25"/>
    <row r="14555" s="98" customFormat="1" x14ac:dyDescent="0.25"/>
    <row r="14556" s="98" customFormat="1" x14ac:dyDescent="0.25"/>
    <row r="14557" s="98" customFormat="1" x14ac:dyDescent="0.25"/>
    <row r="14558" s="98" customFormat="1" x14ac:dyDescent="0.25"/>
    <row r="14559" s="98" customFormat="1" x14ac:dyDescent="0.25"/>
    <row r="14560" s="98" customFormat="1" x14ac:dyDescent="0.25"/>
    <row r="14561" s="98" customFormat="1" x14ac:dyDescent="0.25"/>
    <row r="14562" s="98" customFormat="1" x14ac:dyDescent="0.25"/>
    <row r="14563" s="98" customFormat="1" x14ac:dyDescent="0.25"/>
    <row r="14564" s="98" customFormat="1" x14ac:dyDescent="0.25"/>
    <row r="14565" s="98" customFormat="1" x14ac:dyDescent="0.25"/>
    <row r="14566" s="98" customFormat="1" x14ac:dyDescent="0.25"/>
    <row r="14567" s="98" customFormat="1" x14ac:dyDescent="0.25"/>
    <row r="14568" s="98" customFormat="1" x14ac:dyDescent="0.25"/>
    <row r="14569" s="98" customFormat="1" x14ac:dyDescent="0.25"/>
    <row r="14570" s="98" customFormat="1" x14ac:dyDescent="0.25"/>
    <row r="14571" s="98" customFormat="1" x14ac:dyDescent="0.25"/>
    <row r="14572" s="98" customFormat="1" x14ac:dyDescent="0.25"/>
    <row r="14573" s="98" customFormat="1" x14ac:dyDescent="0.25"/>
    <row r="14574" s="98" customFormat="1" x14ac:dyDescent="0.25"/>
    <row r="14575" s="98" customFormat="1" x14ac:dyDescent="0.25"/>
    <row r="14576" s="98" customFormat="1" x14ac:dyDescent="0.25"/>
    <row r="14577" s="98" customFormat="1" x14ac:dyDescent="0.25"/>
    <row r="14578" s="98" customFormat="1" x14ac:dyDescent="0.25"/>
    <row r="14579" s="98" customFormat="1" x14ac:dyDescent="0.25"/>
    <row r="14580" s="98" customFormat="1" x14ac:dyDescent="0.25"/>
    <row r="14581" s="98" customFormat="1" x14ac:dyDescent="0.25"/>
    <row r="14582" s="98" customFormat="1" x14ac:dyDescent="0.25"/>
    <row r="14583" s="98" customFormat="1" x14ac:dyDescent="0.25"/>
    <row r="14584" s="98" customFormat="1" x14ac:dyDescent="0.25"/>
    <row r="14585" s="98" customFormat="1" x14ac:dyDescent="0.25"/>
    <row r="14586" s="98" customFormat="1" x14ac:dyDescent="0.25"/>
    <row r="14587" s="98" customFormat="1" x14ac:dyDescent="0.25"/>
    <row r="14588" s="98" customFormat="1" x14ac:dyDescent="0.25"/>
    <row r="14589" s="98" customFormat="1" x14ac:dyDescent="0.25"/>
    <row r="14590" s="98" customFormat="1" x14ac:dyDescent="0.25"/>
    <row r="14591" s="98" customFormat="1" x14ac:dyDescent="0.25"/>
    <row r="14592" s="98" customFormat="1" x14ac:dyDescent="0.25"/>
    <row r="14593" s="98" customFormat="1" x14ac:dyDescent="0.25"/>
    <row r="14594" s="98" customFormat="1" x14ac:dyDescent="0.25"/>
    <row r="14595" s="98" customFormat="1" x14ac:dyDescent="0.25"/>
    <row r="14596" s="98" customFormat="1" x14ac:dyDescent="0.25"/>
    <row r="14597" s="98" customFormat="1" x14ac:dyDescent="0.25"/>
    <row r="14598" s="98" customFormat="1" x14ac:dyDescent="0.25"/>
    <row r="14599" s="98" customFormat="1" x14ac:dyDescent="0.25"/>
    <row r="14600" s="98" customFormat="1" x14ac:dyDescent="0.25"/>
    <row r="14601" s="98" customFormat="1" x14ac:dyDescent="0.25"/>
    <row r="14602" s="98" customFormat="1" x14ac:dyDescent="0.25"/>
    <row r="14603" s="98" customFormat="1" x14ac:dyDescent="0.25"/>
    <row r="14604" s="98" customFormat="1" x14ac:dyDescent="0.25"/>
    <row r="14605" s="98" customFormat="1" x14ac:dyDescent="0.25"/>
    <row r="14606" s="98" customFormat="1" x14ac:dyDescent="0.25"/>
    <row r="14607" s="98" customFormat="1" x14ac:dyDescent="0.25"/>
    <row r="14608" s="98" customFormat="1" x14ac:dyDescent="0.25"/>
    <row r="14609" s="98" customFormat="1" x14ac:dyDescent="0.25"/>
    <row r="14610" s="98" customFormat="1" x14ac:dyDescent="0.25"/>
    <row r="14611" s="98" customFormat="1" x14ac:dyDescent="0.25"/>
    <row r="14612" s="98" customFormat="1" x14ac:dyDescent="0.25"/>
    <row r="14613" s="98" customFormat="1" x14ac:dyDescent="0.25"/>
    <row r="14614" s="98" customFormat="1" x14ac:dyDescent="0.25"/>
    <row r="14615" s="98" customFormat="1" x14ac:dyDescent="0.25"/>
    <row r="14616" s="98" customFormat="1" x14ac:dyDescent="0.25"/>
    <row r="14617" s="98" customFormat="1" x14ac:dyDescent="0.25"/>
    <row r="14618" s="98" customFormat="1" x14ac:dyDescent="0.25"/>
    <row r="14619" s="98" customFormat="1" x14ac:dyDescent="0.25"/>
    <row r="14620" s="98" customFormat="1" x14ac:dyDescent="0.25"/>
    <row r="14621" s="98" customFormat="1" x14ac:dyDescent="0.25"/>
    <row r="14622" s="98" customFormat="1" x14ac:dyDescent="0.25"/>
    <row r="14623" s="98" customFormat="1" x14ac:dyDescent="0.25"/>
    <row r="14624" s="98" customFormat="1" x14ac:dyDescent="0.25"/>
    <row r="14625" s="98" customFormat="1" x14ac:dyDescent="0.25"/>
    <row r="14626" s="98" customFormat="1" x14ac:dyDescent="0.25"/>
    <row r="14627" s="98" customFormat="1" x14ac:dyDescent="0.25"/>
    <row r="14628" s="98" customFormat="1" x14ac:dyDescent="0.25"/>
    <row r="14629" s="98" customFormat="1" x14ac:dyDescent="0.25"/>
    <row r="14630" s="98" customFormat="1" x14ac:dyDescent="0.25"/>
    <row r="14631" s="98" customFormat="1" x14ac:dyDescent="0.25"/>
    <row r="14632" s="98" customFormat="1" x14ac:dyDescent="0.25"/>
    <row r="14633" s="98" customFormat="1" x14ac:dyDescent="0.25"/>
    <row r="14634" s="98" customFormat="1" x14ac:dyDescent="0.25"/>
    <row r="14635" s="98" customFormat="1" x14ac:dyDescent="0.25"/>
    <row r="14636" s="98" customFormat="1" x14ac:dyDescent="0.25"/>
    <row r="14637" s="98" customFormat="1" x14ac:dyDescent="0.25"/>
    <row r="14638" s="98" customFormat="1" x14ac:dyDescent="0.25"/>
    <row r="14639" s="98" customFormat="1" x14ac:dyDescent="0.25"/>
    <row r="14640" s="98" customFormat="1" x14ac:dyDescent="0.25"/>
    <row r="14641" s="98" customFormat="1" x14ac:dyDescent="0.25"/>
    <row r="14642" s="98" customFormat="1" x14ac:dyDescent="0.25"/>
    <row r="14643" s="98" customFormat="1" x14ac:dyDescent="0.25"/>
    <row r="14644" s="98" customFormat="1" x14ac:dyDescent="0.25"/>
    <row r="14645" s="98" customFormat="1" x14ac:dyDescent="0.25"/>
    <row r="14646" s="98" customFormat="1" x14ac:dyDescent="0.25"/>
    <row r="14647" s="98" customFormat="1" x14ac:dyDescent="0.25"/>
    <row r="14648" s="98" customFormat="1" x14ac:dyDescent="0.25"/>
    <row r="14649" s="98" customFormat="1" x14ac:dyDescent="0.25"/>
    <row r="14650" s="98" customFormat="1" x14ac:dyDescent="0.25"/>
    <row r="14651" s="98" customFormat="1" x14ac:dyDescent="0.25"/>
    <row r="14652" s="98" customFormat="1" x14ac:dyDescent="0.25"/>
    <row r="14653" s="98" customFormat="1" x14ac:dyDescent="0.25"/>
    <row r="14654" s="98" customFormat="1" x14ac:dyDescent="0.25"/>
    <row r="14655" s="98" customFormat="1" x14ac:dyDescent="0.25"/>
    <row r="14656" s="98" customFormat="1" x14ac:dyDescent="0.25"/>
    <row r="14657" s="98" customFormat="1" x14ac:dyDescent="0.25"/>
    <row r="14658" s="98" customFormat="1" x14ac:dyDescent="0.25"/>
    <row r="14659" s="98" customFormat="1" x14ac:dyDescent="0.25"/>
    <row r="14660" s="98" customFormat="1" x14ac:dyDescent="0.25"/>
    <row r="14661" s="98" customFormat="1" x14ac:dyDescent="0.25"/>
    <row r="14662" s="98" customFormat="1" x14ac:dyDescent="0.25"/>
    <row r="14663" s="98" customFormat="1" x14ac:dyDescent="0.25"/>
    <row r="14664" s="98" customFormat="1" x14ac:dyDescent="0.25"/>
    <row r="14665" s="98" customFormat="1" x14ac:dyDescent="0.25"/>
    <row r="14666" s="98" customFormat="1" x14ac:dyDescent="0.25"/>
    <row r="14667" s="98" customFormat="1" x14ac:dyDescent="0.25"/>
    <row r="14668" s="98" customFormat="1" x14ac:dyDescent="0.25"/>
    <row r="14669" s="98" customFormat="1" x14ac:dyDescent="0.25"/>
    <row r="14670" s="98" customFormat="1" x14ac:dyDescent="0.25"/>
    <row r="14671" s="98" customFormat="1" x14ac:dyDescent="0.25"/>
    <row r="14672" s="98" customFormat="1" x14ac:dyDescent="0.25"/>
    <row r="14673" s="98" customFormat="1" x14ac:dyDescent="0.25"/>
    <row r="14674" s="98" customFormat="1" x14ac:dyDescent="0.25"/>
    <row r="14675" s="98" customFormat="1" x14ac:dyDescent="0.25"/>
    <row r="14676" s="98" customFormat="1" x14ac:dyDescent="0.25"/>
    <row r="14677" s="98" customFormat="1" x14ac:dyDescent="0.25"/>
    <row r="14678" s="98" customFormat="1" x14ac:dyDescent="0.25"/>
    <row r="14679" s="98" customFormat="1" x14ac:dyDescent="0.25"/>
    <row r="14680" s="98" customFormat="1" x14ac:dyDescent="0.25"/>
    <row r="14681" s="98" customFormat="1" x14ac:dyDescent="0.25"/>
    <row r="14682" s="98" customFormat="1" x14ac:dyDescent="0.25"/>
    <row r="14683" s="98" customFormat="1" x14ac:dyDescent="0.25"/>
    <row r="14684" s="98" customFormat="1" x14ac:dyDescent="0.25"/>
    <row r="14685" s="98" customFormat="1" x14ac:dyDescent="0.25"/>
    <row r="14686" s="98" customFormat="1" x14ac:dyDescent="0.25"/>
    <row r="14687" s="98" customFormat="1" x14ac:dyDescent="0.25"/>
    <row r="14688" s="98" customFormat="1" x14ac:dyDescent="0.25"/>
    <row r="14689" s="98" customFormat="1" x14ac:dyDescent="0.25"/>
    <row r="14690" s="98" customFormat="1" x14ac:dyDescent="0.25"/>
    <row r="14691" s="98" customFormat="1" x14ac:dyDescent="0.25"/>
    <row r="14692" s="98" customFormat="1" x14ac:dyDescent="0.25"/>
    <row r="14693" s="98" customFormat="1" x14ac:dyDescent="0.25"/>
    <row r="14694" s="98" customFormat="1" x14ac:dyDescent="0.25"/>
    <row r="14695" s="98" customFormat="1" x14ac:dyDescent="0.25"/>
    <row r="14696" s="98" customFormat="1" x14ac:dyDescent="0.25"/>
    <row r="14697" s="98" customFormat="1" x14ac:dyDescent="0.25"/>
    <row r="14698" s="98" customFormat="1" x14ac:dyDescent="0.25"/>
    <row r="14699" s="98" customFormat="1" x14ac:dyDescent="0.25"/>
    <row r="14700" s="98" customFormat="1" x14ac:dyDescent="0.25"/>
    <row r="14701" s="98" customFormat="1" x14ac:dyDescent="0.25"/>
    <row r="14702" s="98" customFormat="1" x14ac:dyDescent="0.25"/>
    <row r="14703" s="98" customFormat="1" x14ac:dyDescent="0.25"/>
    <row r="14704" s="98" customFormat="1" x14ac:dyDescent="0.25"/>
    <row r="14705" s="98" customFormat="1" x14ac:dyDescent="0.25"/>
    <row r="14706" s="98" customFormat="1" x14ac:dyDescent="0.25"/>
    <row r="14707" s="98" customFormat="1" x14ac:dyDescent="0.25"/>
    <row r="14708" s="98" customFormat="1" x14ac:dyDescent="0.25"/>
    <row r="14709" s="98" customFormat="1" x14ac:dyDescent="0.25"/>
    <row r="14710" s="98" customFormat="1" x14ac:dyDescent="0.25"/>
    <row r="14711" s="98" customFormat="1" x14ac:dyDescent="0.25"/>
    <row r="14712" s="98" customFormat="1" x14ac:dyDescent="0.25"/>
    <row r="14713" s="98" customFormat="1" x14ac:dyDescent="0.25"/>
    <row r="14714" s="98" customFormat="1" x14ac:dyDescent="0.25"/>
    <row r="14715" s="98" customFormat="1" x14ac:dyDescent="0.25"/>
    <row r="14716" s="98" customFormat="1" x14ac:dyDescent="0.25"/>
    <row r="14717" s="98" customFormat="1" x14ac:dyDescent="0.25"/>
    <row r="14718" s="98" customFormat="1" x14ac:dyDescent="0.25"/>
    <row r="14719" s="98" customFormat="1" x14ac:dyDescent="0.25"/>
    <row r="14720" s="98" customFormat="1" x14ac:dyDescent="0.25"/>
    <row r="14721" s="98" customFormat="1" x14ac:dyDescent="0.25"/>
    <row r="14722" s="98" customFormat="1" x14ac:dyDescent="0.25"/>
    <row r="14723" s="98" customFormat="1" x14ac:dyDescent="0.25"/>
    <row r="14724" s="98" customFormat="1" x14ac:dyDescent="0.25"/>
    <row r="14725" s="98" customFormat="1" x14ac:dyDescent="0.25"/>
    <row r="14726" s="98" customFormat="1" x14ac:dyDescent="0.25"/>
    <row r="14727" s="98" customFormat="1" x14ac:dyDescent="0.25"/>
    <row r="14728" s="98" customFormat="1" x14ac:dyDescent="0.25"/>
    <row r="14729" s="98" customFormat="1" x14ac:dyDescent="0.25"/>
    <row r="14730" s="98" customFormat="1" x14ac:dyDescent="0.25"/>
    <row r="14731" s="98" customFormat="1" x14ac:dyDescent="0.25"/>
    <row r="14732" s="98" customFormat="1" x14ac:dyDescent="0.25"/>
    <row r="14733" s="98" customFormat="1" x14ac:dyDescent="0.25"/>
    <row r="14734" s="98" customFormat="1" x14ac:dyDescent="0.25"/>
    <row r="14735" s="98" customFormat="1" x14ac:dyDescent="0.25"/>
    <row r="14736" s="98" customFormat="1" x14ac:dyDescent="0.25"/>
    <row r="14737" s="98" customFormat="1" x14ac:dyDescent="0.25"/>
    <row r="14738" s="98" customFormat="1" x14ac:dyDescent="0.25"/>
    <row r="14739" s="98" customFormat="1" x14ac:dyDescent="0.25"/>
    <row r="14740" s="98" customFormat="1" x14ac:dyDescent="0.25"/>
    <row r="14741" s="98" customFormat="1" x14ac:dyDescent="0.25"/>
    <row r="14742" s="98" customFormat="1" x14ac:dyDescent="0.25"/>
    <row r="14743" s="98" customFormat="1" x14ac:dyDescent="0.25"/>
    <row r="14744" s="98" customFormat="1" x14ac:dyDescent="0.25"/>
    <row r="14745" s="98" customFormat="1" x14ac:dyDescent="0.25"/>
    <row r="14746" s="98" customFormat="1" x14ac:dyDescent="0.25"/>
    <row r="14747" s="98" customFormat="1" x14ac:dyDescent="0.25"/>
    <row r="14748" s="98" customFormat="1" x14ac:dyDescent="0.25"/>
    <row r="14749" s="98" customFormat="1" x14ac:dyDescent="0.25"/>
    <row r="14750" s="98" customFormat="1" x14ac:dyDescent="0.25"/>
    <row r="14751" s="98" customFormat="1" x14ac:dyDescent="0.25"/>
    <row r="14752" s="98" customFormat="1" x14ac:dyDescent="0.25"/>
    <row r="14753" s="98" customFormat="1" x14ac:dyDescent="0.25"/>
    <row r="14754" s="98" customFormat="1" x14ac:dyDescent="0.25"/>
    <row r="14755" s="98" customFormat="1" x14ac:dyDescent="0.25"/>
    <row r="14756" s="98" customFormat="1" x14ac:dyDescent="0.25"/>
    <row r="14757" s="98" customFormat="1" x14ac:dyDescent="0.25"/>
    <row r="14758" s="98" customFormat="1" x14ac:dyDescent="0.25"/>
    <row r="14759" s="98" customFormat="1" x14ac:dyDescent="0.25"/>
    <row r="14760" s="98" customFormat="1" x14ac:dyDescent="0.25"/>
    <row r="14761" s="98" customFormat="1" x14ac:dyDescent="0.25"/>
    <row r="14762" s="98" customFormat="1" x14ac:dyDescent="0.25"/>
    <row r="14763" s="98" customFormat="1" x14ac:dyDescent="0.25"/>
    <row r="14764" s="98" customFormat="1" x14ac:dyDescent="0.25"/>
    <row r="14765" s="98" customFormat="1" x14ac:dyDescent="0.25"/>
    <row r="14766" s="98" customFormat="1" x14ac:dyDescent="0.25"/>
    <row r="14767" s="98" customFormat="1" x14ac:dyDescent="0.25"/>
    <row r="14768" s="98" customFormat="1" x14ac:dyDescent="0.25"/>
    <row r="14769" s="98" customFormat="1" x14ac:dyDescent="0.25"/>
    <row r="14770" s="98" customFormat="1" x14ac:dyDescent="0.25"/>
    <row r="14771" s="98" customFormat="1" x14ac:dyDescent="0.25"/>
    <row r="14772" s="98" customFormat="1" x14ac:dyDescent="0.25"/>
    <row r="14773" s="98" customFormat="1" x14ac:dyDescent="0.25"/>
    <row r="14774" s="98" customFormat="1" x14ac:dyDescent="0.25"/>
    <row r="14775" s="98" customFormat="1" x14ac:dyDescent="0.25"/>
    <row r="14776" s="98" customFormat="1" x14ac:dyDescent="0.25"/>
    <row r="14777" s="98" customFormat="1" x14ac:dyDescent="0.25"/>
    <row r="14778" s="98" customFormat="1" x14ac:dyDescent="0.25"/>
    <row r="14779" s="98" customFormat="1" x14ac:dyDescent="0.25"/>
    <row r="14780" s="98" customFormat="1" x14ac:dyDescent="0.25"/>
    <row r="14781" s="98" customFormat="1" x14ac:dyDescent="0.25"/>
    <row r="14782" s="98" customFormat="1" x14ac:dyDescent="0.25"/>
    <row r="14783" s="98" customFormat="1" x14ac:dyDescent="0.25"/>
    <row r="14784" s="98" customFormat="1" x14ac:dyDescent="0.25"/>
    <row r="14785" s="98" customFormat="1" x14ac:dyDescent="0.25"/>
    <row r="14786" s="98" customFormat="1" x14ac:dyDescent="0.25"/>
    <row r="14787" s="98" customFormat="1" x14ac:dyDescent="0.25"/>
    <row r="14788" s="98" customFormat="1" x14ac:dyDescent="0.25"/>
    <row r="14789" s="98" customFormat="1" x14ac:dyDescent="0.25"/>
    <row r="14790" s="98" customFormat="1" x14ac:dyDescent="0.25"/>
    <row r="14791" s="98" customFormat="1" x14ac:dyDescent="0.25"/>
    <row r="14792" s="98" customFormat="1" x14ac:dyDescent="0.25"/>
    <row r="14793" s="98" customFormat="1" x14ac:dyDescent="0.25"/>
    <row r="14794" s="98" customFormat="1" x14ac:dyDescent="0.25"/>
    <row r="14795" s="98" customFormat="1" x14ac:dyDescent="0.25"/>
    <row r="14796" s="98" customFormat="1" x14ac:dyDescent="0.25"/>
    <row r="14797" s="98" customFormat="1" x14ac:dyDescent="0.25"/>
    <row r="14798" s="98" customFormat="1" x14ac:dyDescent="0.25"/>
    <row r="14799" s="98" customFormat="1" x14ac:dyDescent="0.25"/>
    <row r="14800" s="98" customFormat="1" x14ac:dyDescent="0.25"/>
    <row r="14801" s="98" customFormat="1" x14ac:dyDescent="0.25"/>
    <row r="14802" s="98" customFormat="1" x14ac:dyDescent="0.25"/>
    <row r="14803" s="98" customFormat="1" x14ac:dyDescent="0.25"/>
    <row r="14804" s="98" customFormat="1" x14ac:dyDescent="0.25"/>
    <row r="14805" s="98" customFormat="1" x14ac:dyDescent="0.25"/>
    <row r="14806" s="98" customFormat="1" x14ac:dyDescent="0.25"/>
    <row r="14807" s="98" customFormat="1" x14ac:dyDescent="0.25"/>
    <row r="14808" s="98" customFormat="1" x14ac:dyDescent="0.25"/>
    <row r="14809" s="98" customFormat="1" x14ac:dyDescent="0.25"/>
    <row r="14810" s="98" customFormat="1" x14ac:dyDescent="0.25"/>
    <row r="14811" s="98" customFormat="1" x14ac:dyDescent="0.25"/>
    <row r="14812" s="98" customFormat="1" x14ac:dyDescent="0.25"/>
    <row r="14813" s="98" customFormat="1" x14ac:dyDescent="0.25"/>
    <row r="14814" s="98" customFormat="1" x14ac:dyDescent="0.25"/>
    <row r="14815" s="98" customFormat="1" x14ac:dyDescent="0.25"/>
    <row r="14816" s="98" customFormat="1" x14ac:dyDescent="0.25"/>
    <row r="14817" s="98" customFormat="1" x14ac:dyDescent="0.25"/>
    <row r="14818" s="98" customFormat="1" x14ac:dyDescent="0.25"/>
    <row r="14819" s="98" customFormat="1" x14ac:dyDescent="0.25"/>
    <row r="14820" s="98" customFormat="1" x14ac:dyDescent="0.25"/>
    <row r="14821" s="98" customFormat="1" x14ac:dyDescent="0.25"/>
    <row r="14822" s="98" customFormat="1" x14ac:dyDescent="0.25"/>
    <row r="14823" s="98" customFormat="1" x14ac:dyDescent="0.25"/>
    <row r="14824" s="98" customFormat="1" x14ac:dyDescent="0.25"/>
    <row r="14825" s="98" customFormat="1" x14ac:dyDescent="0.25"/>
    <row r="14826" s="98" customFormat="1" x14ac:dyDescent="0.25"/>
    <row r="14827" s="98" customFormat="1" x14ac:dyDescent="0.25"/>
    <row r="14828" s="98" customFormat="1" x14ac:dyDescent="0.25"/>
    <row r="14829" s="98" customFormat="1" x14ac:dyDescent="0.25"/>
    <row r="14830" s="98" customFormat="1" x14ac:dyDescent="0.25"/>
    <row r="14831" s="98" customFormat="1" x14ac:dyDescent="0.25"/>
    <row r="14832" s="98" customFormat="1" x14ac:dyDescent="0.25"/>
    <row r="14833" s="98" customFormat="1" x14ac:dyDescent="0.25"/>
    <row r="14834" s="98" customFormat="1" x14ac:dyDescent="0.25"/>
    <row r="14835" s="98" customFormat="1" x14ac:dyDescent="0.25"/>
    <row r="14836" s="98" customFormat="1" x14ac:dyDescent="0.25"/>
    <row r="14837" s="98" customFormat="1" x14ac:dyDescent="0.25"/>
    <row r="14838" s="98" customFormat="1" x14ac:dyDescent="0.25"/>
    <row r="14839" s="98" customFormat="1" x14ac:dyDescent="0.25"/>
    <row r="14840" s="98" customFormat="1" x14ac:dyDescent="0.25"/>
    <row r="14841" s="98" customFormat="1" x14ac:dyDescent="0.25"/>
    <row r="14842" s="98" customFormat="1" x14ac:dyDescent="0.25"/>
    <row r="14843" s="98" customFormat="1" x14ac:dyDescent="0.25"/>
    <row r="14844" s="98" customFormat="1" x14ac:dyDescent="0.25"/>
    <row r="14845" s="98" customFormat="1" x14ac:dyDescent="0.25"/>
    <row r="14846" s="98" customFormat="1" x14ac:dyDescent="0.25"/>
    <row r="14847" s="98" customFormat="1" x14ac:dyDescent="0.25"/>
    <row r="14848" s="98" customFormat="1" x14ac:dyDescent="0.25"/>
    <row r="14849" s="98" customFormat="1" x14ac:dyDescent="0.25"/>
    <row r="14850" s="98" customFormat="1" x14ac:dyDescent="0.25"/>
    <row r="14851" s="98" customFormat="1" x14ac:dyDescent="0.25"/>
    <row r="14852" s="98" customFormat="1" x14ac:dyDescent="0.25"/>
    <row r="14853" s="98" customFormat="1" x14ac:dyDescent="0.25"/>
    <row r="14854" s="98" customFormat="1" x14ac:dyDescent="0.25"/>
    <row r="14855" s="98" customFormat="1" x14ac:dyDescent="0.25"/>
    <row r="14856" s="98" customFormat="1" x14ac:dyDescent="0.25"/>
    <row r="14857" s="98" customFormat="1" x14ac:dyDescent="0.25"/>
    <row r="14858" s="98" customFormat="1" x14ac:dyDescent="0.25"/>
    <row r="14859" s="98" customFormat="1" x14ac:dyDescent="0.25"/>
    <row r="14860" s="98" customFormat="1" x14ac:dyDescent="0.25"/>
    <row r="14861" s="98" customFormat="1" x14ac:dyDescent="0.25"/>
    <row r="14862" s="98" customFormat="1" x14ac:dyDescent="0.25"/>
    <row r="14863" s="98" customFormat="1" x14ac:dyDescent="0.25"/>
    <row r="14864" s="98" customFormat="1" x14ac:dyDescent="0.25"/>
    <row r="14865" s="98" customFormat="1" x14ac:dyDescent="0.25"/>
    <row r="14866" s="98" customFormat="1" x14ac:dyDescent="0.25"/>
    <row r="14867" s="98" customFormat="1" x14ac:dyDescent="0.25"/>
    <row r="14868" s="98" customFormat="1" x14ac:dyDescent="0.25"/>
    <row r="14869" s="98" customFormat="1" x14ac:dyDescent="0.25"/>
    <row r="14870" s="98" customFormat="1" x14ac:dyDescent="0.25"/>
    <row r="14871" s="98" customFormat="1" x14ac:dyDescent="0.25"/>
    <row r="14872" s="98" customFormat="1" x14ac:dyDescent="0.25"/>
    <row r="14873" s="98" customFormat="1" x14ac:dyDescent="0.25"/>
    <row r="14874" s="98" customFormat="1" x14ac:dyDescent="0.25"/>
    <row r="14875" s="98" customFormat="1" x14ac:dyDescent="0.25"/>
    <row r="14876" s="98" customFormat="1" x14ac:dyDescent="0.25"/>
    <row r="14877" s="98" customFormat="1" x14ac:dyDescent="0.25"/>
    <row r="14878" s="98" customFormat="1" x14ac:dyDescent="0.25"/>
    <row r="14879" s="98" customFormat="1" x14ac:dyDescent="0.25"/>
    <row r="14880" s="98" customFormat="1" x14ac:dyDescent="0.25"/>
    <row r="14881" s="98" customFormat="1" x14ac:dyDescent="0.25"/>
    <row r="14882" s="98" customFormat="1" x14ac:dyDescent="0.25"/>
    <row r="14883" s="98" customFormat="1" x14ac:dyDescent="0.25"/>
    <row r="14884" s="98" customFormat="1" x14ac:dyDescent="0.25"/>
    <row r="14885" s="98" customFormat="1" x14ac:dyDescent="0.25"/>
    <row r="14886" s="98" customFormat="1" x14ac:dyDescent="0.25"/>
    <row r="14887" s="98" customFormat="1" x14ac:dyDescent="0.25"/>
    <row r="14888" s="98" customFormat="1" x14ac:dyDescent="0.25"/>
    <row r="14889" s="98" customFormat="1" x14ac:dyDescent="0.25"/>
    <row r="14890" s="98" customFormat="1" x14ac:dyDescent="0.25"/>
    <row r="14891" s="98" customFormat="1" x14ac:dyDescent="0.25"/>
    <row r="14892" s="98" customFormat="1" x14ac:dyDescent="0.25"/>
    <row r="14893" s="98" customFormat="1" x14ac:dyDescent="0.25"/>
    <row r="14894" s="98" customFormat="1" x14ac:dyDescent="0.25"/>
    <row r="14895" s="98" customFormat="1" x14ac:dyDescent="0.25"/>
    <row r="14896" s="98" customFormat="1" x14ac:dyDescent="0.25"/>
    <row r="14897" s="98" customFormat="1" x14ac:dyDescent="0.25"/>
    <row r="14898" s="98" customFormat="1" x14ac:dyDescent="0.25"/>
    <row r="14899" s="98" customFormat="1" x14ac:dyDescent="0.25"/>
    <row r="14900" s="98" customFormat="1" x14ac:dyDescent="0.25"/>
    <row r="14901" s="98" customFormat="1" x14ac:dyDescent="0.25"/>
    <row r="14902" s="98" customFormat="1" x14ac:dyDescent="0.25"/>
    <row r="14903" s="98" customFormat="1" x14ac:dyDescent="0.25"/>
    <row r="14904" s="98" customFormat="1" x14ac:dyDescent="0.25"/>
    <row r="14905" s="98" customFormat="1" x14ac:dyDescent="0.25"/>
    <row r="14906" s="98" customFormat="1" x14ac:dyDescent="0.25"/>
    <row r="14907" s="98" customFormat="1" x14ac:dyDescent="0.25"/>
    <row r="14908" s="98" customFormat="1" x14ac:dyDescent="0.25"/>
    <row r="14909" s="98" customFormat="1" x14ac:dyDescent="0.25"/>
    <row r="14910" s="98" customFormat="1" x14ac:dyDescent="0.25"/>
    <row r="14911" s="98" customFormat="1" x14ac:dyDescent="0.25"/>
    <row r="14912" s="98" customFormat="1" x14ac:dyDescent="0.25"/>
    <row r="14913" s="98" customFormat="1" x14ac:dyDescent="0.25"/>
    <row r="14914" s="98" customFormat="1" x14ac:dyDescent="0.25"/>
    <row r="14915" s="98" customFormat="1" x14ac:dyDescent="0.25"/>
    <row r="14916" s="98" customFormat="1" x14ac:dyDescent="0.25"/>
    <row r="14917" s="98" customFormat="1" x14ac:dyDescent="0.25"/>
    <row r="14918" s="98" customFormat="1" x14ac:dyDescent="0.25"/>
    <row r="14919" s="98" customFormat="1" x14ac:dyDescent="0.25"/>
    <row r="14920" s="98" customFormat="1" x14ac:dyDescent="0.25"/>
    <row r="14921" s="98" customFormat="1" x14ac:dyDescent="0.25"/>
    <row r="14922" s="98" customFormat="1" x14ac:dyDescent="0.25"/>
    <row r="14923" s="98" customFormat="1" x14ac:dyDescent="0.25"/>
    <row r="14924" s="98" customFormat="1" x14ac:dyDescent="0.25"/>
    <row r="14925" s="98" customFormat="1" x14ac:dyDescent="0.25"/>
    <row r="14926" s="98" customFormat="1" x14ac:dyDescent="0.25"/>
    <row r="14927" s="98" customFormat="1" x14ac:dyDescent="0.25"/>
    <row r="14928" s="98" customFormat="1" x14ac:dyDescent="0.25"/>
    <row r="14929" s="98" customFormat="1" x14ac:dyDescent="0.25"/>
    <row r="14930" s="98" customFormat="1" x14ac:dyDescent="0.25"/>
    <row r="14931" s="98" customFormat="1" x14ac:dyDescent="0.25"/>
    <row r="14932" s="98" customFormat="1" x14ac:dyDescent="0.25"/>
    <row r="14933" s="98" customFormat="1" x14ac:dyDescent="0.25"/>
    <row r="14934" s="98" customFormat="1" x14ac:dyDescent="0.25"/>
    <row r="14935" s="98" customFormat="1" x14ac:dyDescent="0.25"/>
    <row r="14936" s="98" customFormat="1" x14ac:dyDescent="0.25"/>
    <row r="14937" s="98" customFormat="1" x14ac:dyDescent="0.25"/>
    <row r="14938" s="98" customFormat="1" x14ac:dyDescent="0.25"/>
    <row r="14939" s="98" customFormat="1" x14ac:dyDescent="0.25"/>
    <row r="14940" s="98" customFormat="1" x14ac:dyDescent="0.25"/>
    <row r="14941" s="98" customFormat="1" x14ac:dyDescent="0.25"/>
    <row r="14942" s="98" customFormat="1" x14ac:dyDescent="0.25"/>
    <row r="14943" s="98" customFormat="1" x14ac:dyDescent="0.25"/>
    <row r="14944" s="98" customFormat="1" x14ac:dyDescent="0.25"/>
    <row r="14945" s="98" customFormat="1" x14ac:dyDescent="0.25"/>
    <row r="14946" s="98" customFormat="1" x14ac:dyDescent="0.25"/>
    <row r="14947" s="98" customFormat="1" x14ac:dyDescent="0.25"/>
    <row r="14948" s="98" customFormat="1" x14ac:dyDescent="0.25"/>
    <row r="14949" s="98" customFormat="1" x14ac:dyDescent="0.25"/>
    <row r="14950" s="98" customFormat="1" x14ac:dyDescent="0.25"/>
    <row r="14951" s="98" customFormat="1" x14ac:dyDescent="0.25"/>
    <row r="14952" s="98" customFormat="1" x14ac:dyDescent="0.25"/>
    <row r="14953" s="98" customFormat="1" x14ac:dyDescent="0.25"/>
    <row r="14954" s="98" customFormat="1" x14ac:dyDescent="0.25"/>
    <row r="14955" s="98" customFormat="1" x14ac:dyDescent="0.25"/>
    <row r="14956" s="98" customFormat="1" x14ac:dyDescent="0.25"/>
    <row r="14957" s="98" customFormat="1" x14ac:dyDescent="0.25"/>
    <row r="14958" s="98" customFormat="1" x14ac:dyDescent="0.25"/>
    <row r="14959" s="98" customFormat="1" x14ac:dyDescent="0.25"/>
    <row r="14960" s="98" customFormat="1" x14ac:dyDescent="0.25"/>
    <row r="14961" s="98" customFormat="1" x14ac:dyDescent="0.25"/>
    <row r="14962" s="98" customFormat="1" x14ac:dyDescent="0.25"/>
    <row r="14963" s="98" customFormat="1" x14ac:dyDescent="0.25"/>
    <row r="14964" s="98" customFormat="1" x14ac:dyDescent="0.25"/>
    <row r="14965" s="98" customFormat="1" x14ac:dyDescent="0.25"/>
    <row r="14966" s="98" customFormat="1" x14ac:dyDescent="0.25"/>
    <row r="14967" s="98" customFormat="1" x14ac:dyDescent="0.25"/>
    <row r="14968" s="98" customFormat="1" x14ac:dyDescent="0.25"/>
    <row r="14969" s="98" customFormat="1" x14ac:dyDescent="0.25"/>
    <row r="14970" s="98" customFormat="1" x14ac:dyDescent="0.25"/>
    <row r="14971" s="98" customFormat="1" x14ac:dyDescent="0.25"/>
    <row r="14972" s="98" customFormat="1" x14ac:dyDescent="0.25"/>
    <row r="14973" s="98" customFormat="1" x14ac:dyDescent="0.25"/>
    <row r="14974" s="98" customFormat="1" x14ac:dyDescent="0.25"/>
    <row r="14975" s="98" customFormat="1" x14ac:dyDescent="0.25"/>
    <row r="14976" s="98" customFormat="1" x14ac:dyDescent="0.25"/>
    <row r="14977" s="98" customFormat="1" x14ac:dyDescent="0.25"/>
    <row r="14978" s="98" customFormat="1" x14ac:dyDescent="0.25"/>
    <row r="14979" s="98" customFormat="1" x14ac:dyDescent="0.25"/>
    <row r="14980" s="98" customFormat="1" x14ac:dyDescent="0.25"/>
    <row r="14981" s="98" customFormat="1" x14ac:dyDescent="0.25"/>
    <row r="14982" s="98" customFormat="1" x14ac:dyDescent="0.25"/>
    <row r="14983" s="98" customFormat="1" x14ac:dyDescent="0.25"/>
    <row r="14984" s="98" customFormat="1" x14ac:dyDescent="0.25"/>
    <row r="14985" s="98" customFormat="1" x14ac:dyDescent="0.25"/>
    <row r="14986" s="98" customFormat="1" x14ac:dyDescent="0.25"/>
    <row r="14987" s="98" customFormat="1" x14ac:dyDescent="0.25"/>
    <row r="14988" s="98" customFormat="1" x14ac:dyDescent="0.25"/>
    <row r="14989" s="98" customFormat="1" x14ac:dyDescent="0.25"/>
    <row r="14990" s="98" customFormat="1" x14ac:dyDescent="0.25"/>
    <row r="14991" s="98" customFormat="1" x14ac:dyDescent="0.25"/>
    <row r="14992" s="98" customFormat="1" x14ac:dyDescent="0.25"/>
    <row r="14993" s="98" customFormat="1" x14ac:dyDescent="0.25"/>
    <row r="14994" s="98" customFormat="1" x14ac:dyDescent="0.25"/>
    <row r="14995" s="98" customFormat="1" x14ac:dyDescent="0.25"/>
    <row r="14996" s="98" customFormat="1" x14ac:dyDescent="0.25"/>
    <row r="14997" s="98" customFormat="1" x14ac:dyDescent="0.25"/>
    <row r="14998" s="98" customFormat="1" x14ac:dyDescent="0.25"/>
    <row r="14999" s="98" customFormat="1" x14ac:dyDescent="0.25"/>
    <row r="15000" s="98" customFormat="1" x14ac:dyDescent="0.25"/>
    <row r="15001" s="98" customFormat="1" x14ac:dyDescent="0.25"/>
    <row r="15002" s="98" customFormat="1" x14ac:dyDescent="0.25"/>
    <row r="15003" s="98" customFormat="1" x14ac:dyDescent="0.25"/>
    <row r="15004" s="98" customFormat="1" x14ac:dyDescent="0.25"/>
    <row r="15005" s="98" customFormat="1" x14ac:dyDescent="0.25"/>
    <row r="15006" s="98" customFormat="1" x14ac:dyDescent="0.25"/>
    <row r="15007" s="98" customFormat="1" x14ac:dyDescent="0.25"/>
    <row r="15008" s="98" customFormat="1" x14ac:dyDescent="0.25"/>
    <row r="15009" s="98" customFormat="1" x14ac:dyDescent="0.25"/>
    <row r="15010" s="98" customFormat="1" x14ac:dyDescent="0.25"/>
    <row r="15011" s="98" customFormat="1" x14ac:dyDescent="0.25"/>
    <row r="15012" s="98" customFormat="1" x14ac:dyDescent="0.25"/>
    <row r="15013" s="98" customFormat="1" x14ac:dyDescent="0.25"/>
    <row r="15014" s="98" customFormat="1" x14ac:dyDescent="0.25"/>
    <row r="15015" s="98" customFormat="1" x14ac:dyDescent="0.25"/>
    <row r="15016" s="98" customFormat="1" x14ac:dyDescent="0.25"/>
    <row r="15017" s="98" customFormat="1" x14ac:dyDescent="0.25"/>
    <row r="15018" s="98" customFormat="1" x14ac:dyDescent="0.25"/>
    <row r="15019" s="98" customFormat="1" x14ac:dyDescent="0.25"/>
    <row r="15020" s="98" customFormat="1" x14ac:dyDescent="0.25"/>
    <row r="15021" s="98" customFormat="1" x14ac:dyDescent="0.25"/>
    <row r="15022" s="98" customFormat="1" x14ac:dyDescent="0.25"/>
    <row r="15023" s="98" customFormat="1" x14ac:dyDescent="0.25"/>
    <row r="15024" s="98" customFormat="1" x14ac:dyDescent="0.25"/>
    <row r="15025" s="98" customFormat="1" x14ac:dyDescent="0.25"/>
    <row r="15026" s="98" customFormat="1" x14ac:dyDescent="0.25"/>
    <row r="15027" s="98" customFormat="1" x14ac:dyDescent="0.25"/>
    <row r="15028" s="98" customFormat="1" x14ac:dyDescent="0.25"/>
    <row r="15029" s="98" customFormat="1" x14ac:dyDescent="0.25"/>
    <row r="15030" s="98" customFormat="1" x14ac:dyDescent="0.25"/>
    <row r="15031" s="98" customFormat="1" x14ac:dyDescent="0.25"/>
    <row r="15032" s="98" customFormat="1" x14ac:dyDescent="0.25"/>
    <row r="15033" s="98" customFormat="1" x14ac:dyDescent="0.25"/>
    <row r="15034" s="98" customFormat="1" x14ac:dyDescent="0.25"/>
    <row r="15035" s="98" customFormat="1" x14ac:dyDescent="0.25"/>
    <row r="15036" s="98" customFormat="1" x14ac:dyDescent="0.25"/>
    <row r="15037" s="98" customFormat="1" x14ac:dyDescent="0.25"/>
    <row r="15038" s="98" customFormat="1" x14ac:dyDescent="0.25"/>
    <row r="15039" s="98" customFormat="1" x14ac:dyDescent="0.25"/>
    <row r="15040" s="98" customFormat="1" x14ac:dyDescent="0.25"/>
    <row r="15041" s="98" customFormat="1" x14ac:dyDescent="0.25"/>
    <row r="15042" s="98" customFormat="1" x14ac:dyDescent="0.25"/>
    <row r="15043" s="98" customFormat="1" x14ac:dyDescent="0.25"/>
    <row r="15044" s="98" customFormat="1" x14ac:dyDescent="0.25"/>
    <row r="15045" s="98" customFormat="1" x14ac:dyDescent="0.25"/>
    <row r="15046" s="98" customFormat="1" x14ac:dyDescent="0.25"/>
    <row r="15047" s="98" customFormat="1" x14ac:dyDescent="0.25"/>
    <row r="15048" s="98" customFormat="1" x14ac:dyDescent="0.25"/>
    <row r="15049" s="98" customFormat="1" x14ac:dyDescent="0.25"/>
    <row r="15050" s="98" customFormat="1" x14ac:dyDescent="0.25"/>
    <row r="15051" s="98" customFormat="1" x14ac:dyDescent="0.25"/>
    <row r="15052" s="98" customFormat="1" x14ac:dyDescent="0.25"/>
    <row r="15053" s="98" customFormat="1" x14ac:dyDescent="0.25"/>
    <row r="15054" s="98" customFormat="1" x14ac:dyDescent="0.25"/>
    <row r="15055" s="98" customFormat="1" x14ac:dyDescent="0.25"/>
    <row r="15056" s="98" customFormat="1" x14ac:dyDescent="0.25"/>
    <row r="15057" s="98" customFormat="1" x14ac:dyDescent="0.25"/>
    <row r="15058" s="98" customFormat="1" x14ac:dyDescent="0.25"/>
    <row r="15059" s="98" customFormat="1" x14ac:dyDescent="0.25"/>
    <row r="15060" s="98" customFormat="1" x14ac:dyDescent="0.25"/>
    <row r="15061" s="98" customFormat="1" x14ac:dyDescent="0.25"/>
    <row r="15062" s="98" customFormat="1" x14ac:dyDescent="0.25"/>
    <row r="15063" s="98" customFormat="1" x14ac:dyDescent="0.25"/>
    <row r="15064" s="98" customFormat="1" x14ac:dyDescent="0.25"/>
    <row r="15065" s="98" customFormat="1" x14ac:dyDescent="0.25"/>
    <row r="15066" s="98" customFormat="1" x14ac:dyDescent="0.25"/>
    <row r="15067" s="98" customFormat="1" x14ac:dyDescent="0.25"/>
    <row r="15068" s="98" customFormat="1" x14ac:dyDescent="0.25"/>
    <row r="15069" s="98" customFormat="1" x14ac:dyDescent="0.25"/>
    <row r="15070" s="98" customFormat="1" x14ac:dyDescent="0.25"/>
    <row r="15071" s="98" customFormat="1" x14ac:dyDescent="0.25"/>
    <row r="15072" s="98" customFormat="1" x14ac:dyDescent="0.25"/>
    <row r="15073" s="98" customFormat="1" x14ac:dyDescent="0.25"/>
    <row r="15074" s="98" customFormat="1" x14ac:dyDescent="0.25"/>
    <row r="15075" s="98" customFormat="1" x14ac:dyDescent="0.25"/>
    <row r="15076" s="98" customFormat="1" x14ac:dyDescent="0.25"/>
    <row r="15077" s="98" customFormat="1" x14ac:dyDescent="0.25"/>
    <row r="15078" s="98" customFormat="1" x14ac:dyDescent="0.25"/>
    <row r="15079" s="98" customFormat="1" x14ac:dyDescent="0.25"/>
    <row r="15080" s="98" customFormat="1" x14ac:dyDescent="0.25"/>
    <row r="15081" s="98" customFormat="1" x14ac:dyDescent="0.25"/>
    <row r="15082" s="98" customFormat="1" x14ac:dyDescent="0.25"/>
    <row r="15083" s="98" customFormat="1" x14ac:dyDescent="0.25"/>
    <row r="15084" s="98" customFormat="1" x14ac:dyDescent="0.25"/>
    <row r="15085" s="98" customFormat="1" x14ac:dyDescent="0.25"/>
    <row r="15086" s="98" customFormat="1" x14ac:dyDescent="0.25"/>
    <row r="15087" s="98" customFormat="1" x14ac:dyDescent="0.25"/>
    <row r="15088" s="98" customFormat="1" x14ac:dyDescent="0.25"/>
    <row r="15089" s="98" customFormat="1" x14ac:dyDescent="0.25"/>
    <row r="15090" s="98" customFormat="1" x14ac:dyDescent="0.25"/>
    <row r="15091" s="98" customFormat="1" x14ac:dyDescent="0.25"/>
    <row r="15092" s="98" customFormat="1" x14ac:dyDescent="0.25"/>
    <row r="15093" s="98" customFormat="1" x14ac:dyDescent="0.25"/>
    <row r="15094" s="98" customFormat="1" x14ac:dyDescent="0.25"/>
    <row r="15095" s="98" customFormat="1" x14ac:dyDescent="0.25"/>
    <row r="15096" s="98" customFormat="1" x14ac:dyDescent="0.25"/>
    <row r="15097" s="98" customFormat="1" x14ac:dyDescent="0.25"/>
    <row r="15098" s="98" customFormat="1" x14ac:dyDescent="0.25"/>
    <row r="15099" s="98" customFormat="1" x14ac:dyDescent="0.25"/>
    <row r="15100" s="98" customFormat="1" x14ac:dyDescent="0.25"/>
    <row r="15101" s="98" customFormat="1" x14ac:dyDescent="0.25"/>
    <row r="15102" s="98" customFormat="1" x14ac:dyDescent="0.25"/>
    <row r="15103" s="98" customFormat="1" x14ac:dyDescent="0.25"/>
    <row r="15104" s="98" customFormat="1" x14ac:dyDescent="0.25"/>
    <row r="15105" s="98" customFormat="1" x14ac:dyDescent="0.25"/>
    <row r="15106" s="98" customFormat="1" x14ac:dyDescent="0.25"/>
    <row r="15107" s="98" customFormat="1" x14ac:dyDescent="0.25"/>
    <row r="15108" s="98" customFormat="1" x14ac:dyDescent="0.25"/>
    <row r="15109" s="98" customFormat="1" x14ac:dyDescent="0.25"/>
    <row r="15110" s="98" customFormat="1" x14ac:dyDescent="0.25"/>
    <row r="15111" s="98" customFormat="1" x14ac:dyDescent="0.25"/>
    <row r="15112" s="98" customFormat="1" x14ac:dyDescent="0.25"/>
    <row r="15113" s="98" customFormat="1" x14ac:dyDescent="0.25"/>
    <row r="15114" s="98" customFormat="1" x14ac:dyDescent="0.25"/>
    <row r="15115" s="98" customFormat="1" x14ac:dyDescent="0.25"/>
    <row r="15116" s="98" customFormat="1" x14ac:dyDescent="0.25"/>
    <row r="15117" s="98" customFormat="1" x14ac:dyDescent="0.25"/>
    <row r="15118" s="98" customFormat="1" x14ac:dyDescent="0.25"/>
    <row r="15119" s="98" customFormat="1" x14ac:dyDescent="0.25"/>
    <row r="15120" s="98" customFormat="1" x14ac:dyDescent="0.25"/>
    <row r="15121" s="98" customFormat="1" x14ac:dyDescent="0.25"/>
    <row r="15122" s="98" customFormat="1" x14ac:dyDescent="0.25"/>
    <row r="15123" s="98" customFormat="1" x14ac:dyDescent="0.25"/>
    <row r="15124" s="98" customFormat="1" x14ac:dyDescent="0.25"/>
    <row r="15125" s="98" customFormat="1" x14ac:dyDescent="0.25"/>
    <row r="15126" s="98" customFormat="1" x14ac:dyDescent="0.25"/>
    <row r="15127" s="98" customFormat="1" x14ac:dyDescent="0.25"/>
    <row r="15128" s="98" customFormat="1" x14ac:dyDescent="0.25"/>
    <row r="15129" s="98" customFormat="1" x14ac:dyDescent="0.25"/>
    <row r="15130" s="98" customFormat="1" x14ac:dyDescent="0.25"/>
    <row r="15131" s="98" customFormat="1" x14ac:dyDescent="0.25"/>
    <row r="15132" s="98" customFormat="1" x14ac:dyDescent="0.25"/>
    <row r="15133" s="98" customFormat="1" x14ac:dyDescent="0.25"/>
    <row r="15134" s="98" customFormat="1" x14ac:dyDescent="0.25"/>
    <row r="15135" s="98" customFormat="1" x14ac:dyDescent="0.25"/>
    <row r="15136" s="98" customFormat="1" x14ac:dyDescent="0.25"/>
    <row r="15137" s="98" customFormat="1" x14ac:dyDescent="0.25"/>
    <row r="15138" s="98" customFormat="1" x14ac:dyDescent="0.25"/>
    <row r="15139" s="98" customFormat="1" x14ac:dyDescent="0.25"/>
    <row r="15140" s="98" customFormat="1" x14ac:dyDescent="0.25"/>
    <row r="15141" s="98" customFormat="1" x14ac:dyDescent="0.25"/>
    <row r="15142" s="98" customFormat="1" x14ac:dyDescent="0.25"/>
    <row r="15143" s="98" customFormat="1" x14ac:dyDescent="0.25"/>
    <row r="15144" s="98" customFormat="1" x14ac:dyDescent="0.25"/>
    <row r="15145" s="98" customFormat="1" x14ac:dyDescent="0.25"/>
    <row r="15146" s="98" customFormat="1" x14ac:dyDescent="0.25"/>
    <row r="15147" s="98" customFormat="1" x14ac:dyDescent="0.25"/>
    <row r="15148" s="98" customFormat="1" x14ac:dyDescent="0.25"/>
    <row r="15149" s="98" customFormat="1" x14ac:dyDescent="0.25"/>
    <row r="15150" s="98" customFormat="1" x14ac:dyDescent="0.25"/>
    <row r="15151" s="98" customFormat="1" x14ac:dyDescent="0.25"/>
    <row r="15152" s="98" customFormat="1" x14ac:dyDescent="0.25"/>
    <row r="15153" s="98" customFormat="1" x14ac:dyDescent="0.25"/>
    <row r="15154" s="98" customFormat="1" x14ac:dyDescent="0.25"/>
    <row r="15155" s="98" customFormat="1" x14ac:dyDescent="0.25"/>
    <row r="15156" s="98" customFormat="1" x14ac:dyDescent="0.25"/>
    <row r="15157" s="98" customFormat="1" x14ac:dyDescent="0.25"/>
    <row r="15158" s="98" customFormat="1" x14ac:dyDescent="0.25"/>
    <row r="15159" s="98" customFormat="1" x14ac:dyDescent="0.25"/>
    <row r="15160" s="98" customFormat="1" x14ac:dyDescent="0.25"/>
    <row r="15161" s="98" customFormat="1" x14ac:dyDescent="0.25"/>
    <row r="15162" s="98" customFormat="1" x14ac:dyDescent="0.25"/>
    <row r="15163" s="98" customFormat="1" x14ac:dyDescent="0.25"/>
    <row r="15164" s="98" customFormat="1" x14ac:dyDescent="0.25"/>
    <row r="15165" s="98" customFormat="1" x14ac:dyDescent="0.25"/>
    <row r="15166" s="98" customFormat="1" x14ac:dyDescent="0.25"/>
    <row r="15167" s="98" customFormat="1" x14ac:dyDescent="0.25"/>
    <row r="15168" s="98" customFormat="1" x14ac:dyDescent="0.25"/>
    <row r="15169" s="98" customFormat="1" x14ac:dyDescent="0.25"/>
    <row r="15170" s="98" customFormat="1" x14ac:dyDescent="0.25"/>
    <row r="15171" s="98" customFormat="1" x14ac:dyDescent="0.25"/>
    <row r="15172" s="98" customFormat="1" x14ac:dyDescent="0.25"/>
    <row r="15173" s="98" customFormat="1" x14ac:dyDescent="0.25"/>
    <row r="15174" s="98" customFormat="1" x14ac:dyDescent="0.25"/>
    <row r="15175" s="98" customFormat="1" x14ac:dyDescent="0.25"/>
    <row r="15176" s="98" customFormat="1" x14ac:dyDescent="0.25"/>
    <row r="15177" s="98" customFormat="1" x14ac:dyDescent="0.25"/>
    <row r="15178" s="98" customFormat="1" x14ac:dyDescent="0.25"/>
    <row r="15179" s="98" customFormat="1" x14ac:dyDescent="0.25"/>
    <row r="15180" s="98" customFormat="1" x14ac:dyDescent="0.25"/>
    <row r="15181" s="98" customFormat="1" x14ac:dyDescent="0.25"/>
    <row r="15182" s="98" customFormat="1" x14ac:dyDescent="0.25"/>
    <row r="15183" s="98" customFormat="1" x14ac:dyDescent="0.25"/>
    <row r="15184" s="98" customFormat="1" x14ac:dyDescent="0.25"/>
    <row r="15185" s="98" customFormat="1" x14ac:dyDescent="0.25"/>
    <row r="15186" s="98" customFormat="1" x14ac:dyDescent="0.25"/>
    <row r="15187" s="98" customFormat="1" x14ac:dyDescent="0.25"/>
    <row r="15188" s="98" customFormat="1" x14ac:dyDescent="0.25"/>
    <row r="15189" s="98" customFormat="1" x14ac:dyDescent="0.25"/>
    <row r="15190" s="98" customFormat="1" x14ac:dyDescent="0.25"/>
    <row r="15191" s="98" customFormat="1" x14ac:dyDescent="0.25"/>
    <row r="15192" s="98" customFormat="1" x14ac:dyDescent="0.25"/>
    <row r="15193" s="98" customFormat="1" x14ac:dyDescent="0.25"/>
    <row r="15194" s="98" customFormat="1" x14ac:dyDescent="0.25"/>
    <row r="15195" s="98" customFormat="1" x14ac:dyDescent="0.25"/>
    <row r="15196" s="98" customFormat="1" x14ac:dyDescent="0.25"/>
    <row r="15197" s="98" customFormat="1" x14ac:dyDescent="0.25"/>
    <row r="15198" s="98" customFormat="1" x14ac:dyDescent="0.25"/>
    <row r="15199" s="98" customFormat="1" x14ac:dyDescent="0.25"/>
    <row r="15200" s="98" customFormat="1" x14ac:dyDescent="0.25"/>
    <row r="15201" s="98" customFormat="1" x14ac:dyDescent="0.25"/>
    <row r="15202" s="98" customFormat="1" x14ac:dyDescent="0.25"/>
    <row r="15203" s="98" customFormat="1" x14ac:dyDescent="0.25"/>
    <row r="15204" s="98" customFormat="1" x14ac:dyDescent="0.25"/>
    <row r="15205" s="98" customFormat="1" x14ac:dyDescent="0.25"/>
    <row r="15206" s="98" customFormat="1" x14ac:dyDescent="0.25"/>
    <row r="15207" s="98" customFormat="1" x14ac:dyDescent="0.25"/>
    <row r="15208" s="98" customFormat="1" x14ac:dyDescent="0.25"/>
    <row r="15209" s="98" customFormat="1" x14ac:dyDescent="0.25"/>
    <row r="15210" s="98" customFormat="1" x14ac:dyDescent="0.25"/>
    <row r="15211" s="98" customFormat="1" x14ac:dyDescent="0.25"/>
    <row r="15212" s="98" customFormat="1" x14ac:dyDescent="0.25"/>
    <row r="15213" s="98" customFormat="1" x14ac:dyDescent="0.25"/>
    <row r="15214" s="98" customFormat="1" x14ac:dyDescent="0.25"/>
    <row r="15215" s="98" customFormat="1" x14ac:dyDescent="0.25"/>
    <row r="15216" s="98" customFormat="1" x14ac:dyDescent="0.25"/>
    <row r="15217" s="98" customFormat="1" x14ac:dyDescent="0.25"/>
    <row r="15218" s="98" customFormat="1" x14ac:dyDescent="0.25"/>
    <row r="15219" s="98" customFormat="1" x14ac:dyDescent="0.25"/>
    <row r="15220" s="98" customFormat="1" x14ac:dyDescent="0.25"/>
    <row r="15221" s="98" customFormat="1" x14ac:dyDescent="0.25"/>
    <row r="15222" s="98" customFormat="1" x14ac:dyDescent="0.25"/>
    <row r="15223" s="98" customFormat="1" x14ac:dyDescent="0.25"/>
    <row r="15224" s="98" customFormat="1" x14ac:dyDescent="0.25"/>
    <row r="15225" s="98" customFormat="1" x14ac:dyDescent="0.25"/>
    <row r="15226" s="98" customFormat="1" x14ac:dyDescent="0.25"/>
    <row r="15227" s="98" customFormat="1" x14ac:dyDescent="0.25"/>
    <row r="15228" s="98" customFormat="1" x14ac:dyDescent="0.25"/>
    <row r="15229" s="98" customFormat="1" x14ac:dyDescent="0.25"/>
    <row r="15230" s="98" customFormat="1" x14ac:dyDescent="0.25"/>
    <row r="15231" s="98" customFormat="1" x14ac:dyDescent="0.25"/>
    <row r="15232" s="98" customFormat="1" x14ac:dyDescent="0.25"/>
    <row r="15233" s="98" customFormat="1" x14ac:dyDescent="0.25"/>
    <row r="15234" s="98" customFormat="1" x14ac:dyDescent="0.25"/>
    <row r="15235" s="98" customFormat="1" x14ac:dyDescent="0.25"/>
    <row r="15236" s="98" customFormat="1" x14ac:dyDescent="0.25"/>
    <row r="15237" s="98" customFormat="1" x14ac:dyDescent="0.25"/>
    <row r="15238" s="98" customFormat="1" x14ac:dyDescent="0.25"/>
    <row r="15239" s="98" customFormat="1" x14ac:dyDescent="0.25"/>
    <row r="15240" s="98" customFormat="1" x14ac:dyDescent="0.25"/>
    <row r="15241" s="98" customFormat="1" x14ac:dyDescent="0.25"/>
    <row r="15242" s="98" customFormat="1" x14ac:dyDescent="0.25"/>
    <row r="15243" s="98" customFormat="1" x14ac:dyDescent="0.25"/>
    <row r="15244" s="98" customFormat="1" x14ac:dyDescent="0.25"/>
    <row r="15245" s="98" customFormat="1" x14ac:dyDescent="0.25"/>
    <row r="15246" s="98" customFormat="1" x14ac:dyDescent="0.25"/>
    <row r="15247" s="98" customFormat="1" x14ac:dyDescent="0.25"/>
    <row r="15248" s="98" customFormat="1" x14ac:dyDescent="0.25"/>
    <row r="15249" s="98" customFormat="1" x14ac:dyDescent="0.25"/>
    <row r="15250" s="98" customFormat="1" x14ac:dyDescent="0.25"/>
    <row r="15251" s="98" customFormat="1" x14ac:dyDescent="0.25"/>
    <row r="15252" s="98" customFormat="1" x14ac:dyDescent="0.25"/>
    <row r="15253" s="98" customFormat="1" x14ac:dyDescent="0.25"/>
    <row r="15254" s="98" customFormat="1" x14ac:dyDescent="0.25"/>
    <row r="15255" s="98" customFormat="1" x14ac:dyDescent="0.25"/>
    <row r="15256" s="98" customFormat="1" x14ac:dyDescent="0.25"/>
    <row r="15257" s="98" customFormat="1" x14ac:dyDescent="0.25"/>
    <row r="15258" s="98" customFormat="1" x14ac:dyDescent="0.25"/>
    <row r="15259" s="98" customFormat="1" x14ac:dyDescent="0.25"/>
    <row r="15260" s="98" customFormat="1" x14ac:dyDescent="0.25"/>
    <row r="15261" s="98" customFormat="1" x14ac:dyDescent="0.25"/>
    <row r="15262" s="98" customFormat="1" x14ac:dyDescent="0.25"/>
    <row r="15263" s="98" customFormat="1" x14ac:dyDescent="0.25"/>
    <row r="15264" s="98" customFormat="1" x14ac:dyDescent="0.25"/>
    <row r="15265" s="98" customFormat="1" x14ac:dyDescent="0.25"/>
    <row r="15266" s="98" customFormat="1" x14ac:dyDescent="0.25"/>
    <row r="15267" s="98" customFormat="1" x14ac:dyDescent="0.25"/>
    <row r="15268" s="98" customFormat="1" x14ac:dyDescent="0.25"/>
    <row r="15269" s="98" customFormat="1" x14ac:dyDescent="0.25"/>
    <row r="15270" s="98" customFormat="1" x14ac:dyDescent="0.25"/>
    <row r="15271" s="98" customFormat="1" x14ac:dyDescent="0.25"/>
    <row r="15272" s="98" customFormat="1" x14ac:dyDescent="0.25"/>
    <row r="15273" s="98" customFormat="1" x14ac:dyDescent="0.25"/>
    <row r="15274" s="98" customFormat="1" x14ac:dyDescent="0.25"/>
    <row r="15275" s="98" customFormat="1" x14ac:dyDescent="0.25"/>
    <row r="15276" s="98" customFormat="1" x14ac:dyDescent="0.25"/>
    <row r="15277" s="98" customFormat="1" x14ac:dyDescent="0.25"/>
    <row r="15278" s="98" customFormat="1" x14ac:dyDescent="0.25"/>
    <row r="15279" s="98" customFormat="1" x14ac:dyDescent="0.25"/>
    <row r="15280" s="98" customFormat="1" x14ac:dyDescent="0.25"/>
    <row r="15281" s="98" customFormat="1" x14ac:dyDescent="0.25"/>
    <row r="15282" s="98" customFormat="1" x14ac:dyDescent="0.25"/>
    <row r="15283" s="98" customFormat="1" x14ac:dyDescent="0.25"/>
    <row r="15284" s="98" customFormat="1" x14ac:dyDescent="0.25"/>
    <row r="15285" s="98" customFormat="1" x14ac:dyDescent="0.25"/>
    <row r="15286" s="98" customFormat="1" x14ac:dyDescent="0.25"/>
    <row r="15287" s="98" customFormat="1" x14ac:dyDescent="0.25"/>
    <row r="15288" s="98" customFormat="1" x14ac:dyDescent="0.25"/>
    <row r="15289" s="98" customFormat="1" x14ac:dyDescent="0.25"/>
    <row r="15290" s="98" customFormat="1" x14ac:dyDescent="0.25"/>
    <row r="15291" s="98" customFormat="1" x14ac:dyDescent="0.25"/>
    <row r="15292" s="98" customFormat="1" x14ac:dyDescent="0.25"/>
    <row r="15293" s="98" customFormat="1" x14ac:dyDescent="0.25"/>
    <row r="15294" s="98" customFormat="1" x14ac:dyDescent="0.25"/>
    <row r="15295" s="98" customFormat="1" x14ac:dyDescent="0.25"/>
    <row r="15296" s="98" customFormat="1" x14ac:dyDescent="0.25"/>
    <row r="15297" s="98" customFormat="1" x14ac:dyDescent="0.25"/>
    <row r="15298" s="98" customFormat="1" x14ac:dyDescent="0.25"/>
    <row r="15299" s="98" customFormat="1" x14ac:dyDescent="0.25"/>
    <row r="15300" s="98" customFormat="1" x14ac:dyDescent="0.25"/>
    <row r="15301" s="98" customFormat="1" x14ac:dyDescent="0.25"/>
    <row r="15302" s="98" customFormat="1" x14ac:dyDescent="0.25"/>
    <row r="15303" s="98" customFormat="1" x14ac:dyDescent="0.25"/>
    <row r="15304" s="98" customFormat="1" x14ac:dyDescent="0.25"/>
    <row r="15305" s="98" customFormat="1" x14ac:dyDescent="0.25"/>
    <row r="15306" s="98" customFormat="1" x14ac:dyDescent="0.25"/>
    <row r="15307" s="98" customFormat="1" x14ac:dyDescent="0.25"/>
    <row r="15308" s="98" customFormat="1" x14ac:dyDescent="0.25"/>
    <row r="15309" s="98" customFormat="1" x14ac:dyDescent="0.25"/>
    <row r="15310" s="98" customFormat="1" x14ac:dyDescent="0.25"/>
    <row r="15311" s="98" customFormat="1" x14ac:dyDescent="0.25"/>
    <row r="15312" s="98" customFormat="1" x14ac:dyDescent="0.25"/>
    <row r="15313" s="98" customFormat="1" x14ac:dyDescent="0.25"/>
    <row r="15314" s="98" customFormat="1" x14ac:dyDescent="0.25"/>
    <row r="15315" s="98" customFormat="1" x14ac:dyDescent="0.25"/>
    <row r="15316" s="98" customFormat="1" x14ac:dyDescent="0.25"/>
    <row r="15317" s="98" customFormat="1" x14ac:dyDescent="0.25"/>
    <row r="15318" s="98" customFormat="1" x14ac:dyDescent="0.25"/>
    <row r="15319" s="98" customFormat="1" x14ac:dyDescent="0.25"/>
    <row r="15320" s="98" customFormat="1" x14ac:dyDescent="0.25"/>
    <row r="15321" s="98" customFormat="1" x14ac:dyDescent="0.25"/>
    <row r="15322" s="98" customFormat="1" x14ac:dyDescent="0.25"/>
    <row r="15323" s="98" customFormat="1" x14ac:dyDescent="0.25"/>
    <row r="15324" s="98" customFormat="1" x14ac:dyDescent="0.25"/>
    <row r="15325" s="98" customFormat="1" x14ac:dyDescent="0.25"/>
    <row r="15326" s="98" customFormat="1" x14ac:dyDescent="0.25"/>
    <row r="15327" s="98" customFormat="1" x14ac:dyDescent="0.25"/>
    <row r="15328" s="98" customFormat="1" x14ac:dyDescent="0.25"/>
    <row r="15329" s="98" customFormat="1" x14ac:dyDescent="0.25"/>
    <row r="15330" s="98" customFormat="1" x14ac:dyDescent="0.25"/>
    <row r="15331" s="98" customFormat="1" x14ac:dyDescent="0.25"/>
    <row r="15332" s="98" customFormat="1" x14ac:dyDescent="0.25"/>
    <row r="15333" s="98" customFormat="1" x14ac:dyDescent="0.25"/>
    <row r="15334" s="98" customFormat="1" x14ac:dyDescent="0.25"/>
    <row r="15335" s="98" customFormat="1" x14ac:dyDescent="0.25"/>
    <row r="15336" s="98" customFormat="1" x14ac:dyDescent="0.25"/>
    <row r="15337" s="98" customFormat="1" x14ac:dyDescent="0.25"/>
    <row r="15338" s="98" customFormat="1" x14ac:dyDescent="0.25"/>
    <row r="15339" s="98" customFormat="1" x14ac:dyDescent="0.25"/>
    <row r="15340" s="98" customFormat="1" x14ac:dyDescent="0.25"/>
    <row r="15341" s="98" customFormat="1" x14ac:dyDescent="0.25"/>
    <row r="15342" s="98" customFormat="1" x14ac:dyDescent="0.25"/>
    <row r="15343" s="98" customFormat="1" x14ac:dyDescent="0.25"/>
    <row r="15344" s="98" customFormat="1" x14ac:dyDescent="0.25"/>
    <row r="15345" s="98" customFormat="1" x14ac:dyDescent="0.25"/>
    <row r="15346" s="98" customFormat="1" x14ac:dyDescent="0.25"/>
    <row r="15347" s="98" customFormat="1" x14ac:dyDescent="0.25"/>
    <row r="15348" s="98" customFormat="1" x14ac:dyDescent="0.25"/>
    <row r="15349" s="98" customFormat="1" x14ac:dyDescent="0.25"/>
    <row r="15350" s="98" customFormat="1" x14ac:dyDescent="0.25"/>
    <row r="15351" s="98" customFormat="1" x14ac:dyDescent="0.25"/>
    <row r="15352" s="98" customFormat="1" x14ac:dyDescent="0.25"/>
    <row r="15353" s="98" customFormat="1" x14ac:dyDescent="0.25"/>
    <row r="15354" s="98" customFormat="1" x14ac:dyDescent="0.25"/>
    <row r="15355" s="98" customFormat="1" x14ac:dyDescent="0.25"/>
    <row r="15356" s="98" customFormat="1" x14ac:dyDescent="0.25"/>
    <row r="15357" s="98" customFormat="1" x14ac:dyDescent="0.25"/>
    <row r="15358" s="98" customFormat="1" x14ac:dyDescent="0.25"/>
    <row r="15359" s="98" customFormat="1" x14ac:dyDescent="0.25"/>
    <row r="15360" s="98" customFormat="1" x14ac:dyDescent="0.25"/>
    <row r="15361" s="98" customFormat="1" x14ac:dyDescent="0.25"/>
    <row r="15362" s="98" customFormat="1" x14ac:dyDescent="0.25"/>
    <row r="15363" s="98" customFormat="1" x14ac:dyDescent="0.25"/>
    <row r="15364" s="98" customFormat="1" x14ac:dyDescent="0.25"/>
    <row r="15365" s="98" customFormat="1" x14ac:dyDescent="0.25"/>
    <row r="15366" s="98" customFormat="1" x14ac:dyDescent="0.25"/>
    <row r="15367" s="98" customFormat="1" x14ac:dyDescent="0.25"/>
    <row r="15368" s="98" customFormat="1" x14ac:dyDescent="0.25"/>
    <row r="15369" s="98" customFormat="1" x14ac:dyDescent="0.25"/>
    <row r="15370" s="98" customFormat="1" x14ac:dyDescent="0.25"/>
    <row r="15371" s="98" customFormat="1" x14ac:dyDescent="0.25"/>
    <row r="15372" s="98" customFormat="1" x14ac:dyDescent="0.25"/>
    <row r="15373" s="98" customFormat="1" x14ac:dyDescent="0.25"/>
    <row r="15374" s="98" customFormat="1" x14ac:dyDescent="0.25"/>
    <row r="15375" s="98" customFormat="1" x14ac:dyDescent="0.25"/>
    <row r="15376" s="98" customFormat="1" x14ac:dyDescent="0.25"/>
    <row r="15377" s="98" customFormat="1" x14ac:dyDescent="0.25"/>
    <row r="15378" s="98" customFormat="1" x14ac:dyDescent="0.25"/>
    <row r="15379" s="98" customFormat="1" x14ac:dyDescent="0.25"/>
    <row r="15380" s="98" customFormat="1" x14ac:dyDescent="0.25"/>
    <row r="15381" s="98" customFormat="1" x14ac:dyDescent="0.25"/>
    <row r="15382" s="98" customFormat="1" x14ac:dyDescent="0.25"/>
    <row r="15383" s="98" customFormat="1" x14ac:dyDescent="0.25"/>
    <row r="15384" s="98" customFormat="1" x14ac:dyDescent="0.25"/>
    <row r="15385" s="98" customFormat="1" x14ac:dyDescent="0.25"/>
    <row r="15386" s="98" customFormat="1" x14ac:dyDescent="0.25"/>
    <row r="15387" s="98" customFormat="1" x14ac:dyDescent="0.25"/>
    <row r="15388" s="98" customFormat="1" x14ac:dyDescent="0.25"/>
    <row r="15389" s="98" customFormat="1" x14ac:dyDescent="0.25"/>
    <row r="15390" s="98" customFormat="1" x14ac:dyDescent="0.25"/>
    <row r="15391" s="98" customFormat="1" x14ac:dyDescent="0.25"/>
    <row r="15392" s="98" customFormat="1" x14ac:dyDescent="0.25"/>
    <row r="15393" s="98" customFormat="1" x14ac:dyDescent="0.25"/>
    <row r="15394" s="98" customFormat="1" x14ac:dyDescent="0.25"/>
    <row r="15395" s="98" customFormat="1" x14ac:dyDescent="0.25"/>
    <row r="15396" s="98" customFormat="1" x14ac:dyDescent="0.25"/>
    <row r="15397" s="98" customFormat="1" x14ac:dyDescent="0.25"/>
    <row r="15398" s="98" customFormat="1" x14ac:dyDescent="0.25"/>
    <row r="15399" s="98" customFormat="1" x14ac:dyDescent="0.25"/>
    <row r="15400" s="98" customFormat="1" x14ac:dyDescent="0.25"/>
    <row r="15401" s="98" customFormat="1" x14ac:dyDescent="0.25"/>
    <row r="15402" s="98" customFormat="1" x14ac:dyDescent="0.25"/>
    <row r="15403" s="98" customFormat="1" x14ac:dyDescent="0.25"/>
    <row r="15404" s="98" customFormat="1" x14ac:dyDescent="0.25"/>
    <row r="15405" s="98" customFormat="1" x14ac:dyDescent="0.25"/>
    <row r="15406" s="98" customFormat="1" x14ac:dyDescent="0.25"/>
    <row r="15407" s="98" customFormat="1" x14ac:dyDescent="0.25"/>
    <row r="15408" s="98" customFormat="1" x14ac:dyDescent="0.25"/>
    <row r="15409" s="98" customFormat="1" x14ac:dyDescent="0.25"/>
    <row r="15410" s="98" customFormat="1" x14ac:dyDescent="0.25"/>
    <row r="15411" s="98" customFormat="1" x14ac:dyDescent="0.25"/>
    <row r="15412" s="98" customFormat="1" x14ac:dyDescent="0.25"/>
    <row r="15413" s="98" customFormat="1" x14ac:dyDescent="0.25"/>
    <row r="15414" s="98" customFormat="1" x14ac:dyDescent="0.25"/>
    <row r="15415" s="98" customFormat="1" x14ac:dyDescent="0.25"/>
    <row r="15416" s="98" customFormat="1" x14ac:dyDescent="0.25"/>
    <row r="15417" s="98" customFormat="1" x14ac:dyDescent="0.25"/>
    <row r="15418" s="98" customFormat="1" x14ac:dyDescent="0.25"/>
    <row r="15419" s="98" customFormat="1" x14ac:dyDescent="0.25"/>
    <row r="15420" s="98" customFormat="1" x14ac:dyDescent="0.25"/>
    <row r="15421" s="98" customFormat="1" x14ac:dyDescent="0.25"/>
    <row r="15422" s="98" customFormat="1" x14ac:dyDescent="0.25"/>
    <row r="15423" s="98" customFormat="1" x14ac:dyDescent="0.25"/>
    <row r="15424" s="98" customFormat="1" x14ac:dyDescent="0.25"/>
    <row r="15425" s="98" customFormat="1" x14ac:dyDescent="0.25"/>
    <row r="15426" s="98" customFormat="1" x14ac:dyDescent="0.25"/>
    <row r="15427" s="98" customFormat="1" x14ac:dyDescent="0.25"/>
    <row r="15428" s="98" customFormat="1" x14ac:dyDescent="0.25"/>
    <row r="15429" s="98" customFormat="1" x14ac:dyDescent="0.25"/>
    <row r="15430" s="98" customFormat="1" x14ac:dyDescent="0.25"/>
    <row r="15431" s="98" customFormat="1" x14ac:dyDescent="0.25"/>
    <row r="15432" s="98" customFormat="1" x14ac:dyDescent="0.25"/>
    <row r="15433" s="98" customFormat="1" x14ac:dyDescent="0.25"/>
    <row r="15434" s="98" customFormat="1" x14ac:dyDescent="0.25"/>
    <row r="15435" s="98" customFormat="1" x14ac:dyDescent="0.25"/>
    <row r="15436" s="98" customFormat="1" x14ac:dyDescent="0.25"/>
    <row r="15437" s="98" customFormat="1" x14ac:dyDescent="0.25"/>
    <row r="15438" s="98" customFormat="1" x14ac:dyDescent="0.25"/>
    <row r="15439" s="98" customFormat="1" x14ac:dyDescent="0.25"/>
    <row r="15440" s="98" customFormat="1" x14ac:dyDescent="0.25"/>
    <row r="15441" s="98" customFormat="1" x14ac:dyDescent="0.25"/>
    <row r="15442" s="98" customFormat="1" x14ac:dyDescent="0.25"/>
    <row r="15443" s="98" customFormat="1" x14ac:dyDescent="0.25"/>
    <row r="15444" s="98" customFormat="1" x14ac:dyDescent="0.25"/>
    <row r="15445" s="98" customFormat="1" x14ac:dyDescent="0.25"/>
    <row r="15446" s="98" customFormat="1" x14ac:dyDescent="0.25"/>
    <row r="15447" s="98" customFormat="1" x14ac:dyDescent="0.25"/>
    <row r="15448" s="98" customFormat="1" x14ac:dyDescent="0.25"/>
    <row r="15449" s="98" customFormat="1" x14ac:dyDescent="0.25"/>
    <row r="15450" s="98" customFormat="1" x14ac:dyDescent="0.25"/>
    <row r="15451" s="98" customFormat="1" x14ac:dyDescent="0.25"/>
    <row r="15452" s="98" customFormat="1" x14ac:dyDescent="0.25"/>
    <row r="15453" s="98" customFormat="1" x14ac:dyDescent="0.25"/>
    <row r="15454" s="98" customFormat="1" x14ac:dyDescent="0.25"/>
    <row r="15455" s="98" customFormat="1" x14ac:dyDescent="0.25"/>
    <row r="15456" s="98" customFormat="1" x14ac:dyDescent="0.25"/>
    <row r="15457" s="98" customFormat="1" x14ac:dyDescent="0.25"/>
    <row r="15458" s="98" customFormat="1" x14ac:dyDescent="0.25"/>
    <row r="15459" s="98" customFormat="1" x14ac:dyDescent="0.25"/>
    <row r="15460" s="98" customFormat="1" x14ac:dyDescent="0.25"/>
    <row r="15461" s="98" customFormat="1" x14ac:dyDescent="0.25"/>
    <row r="15462" s="98" customFormat="1" x14ac:dyDescent="0.25"/>
    <row r="15463" s="98" customFormat="1" x14ac:dyDescent="0.25"/>
    <row r="15464" s="98" customFormat="1" x14ac:dyDescent="0.25"/>
    <row r="15465" s="98" customFormat="1" x14ac:dyDescent="0.25"/>
    <row r="15466" s="98" customFormat="1" x14ac:dyDescent="0.25"/>
    <row r="15467" s="98" customFormat="1" x14ac:dyDescent="0.25"/>
    <row r="15468" s="98" customFormat="1" x14ac:dyDescent="0.25"/>
    <row r="15469" s="98" customFormat="1" x14ac:dyDescent="0.25"/>
    <row r="15470" s="98" customFormat="1" x14ac:dyDescent="0.25"/>
    <row r="15471" s="98" customFormat="1" x14ac:dyDescent="0.25"/>
    <row r="15472" s="98" customFormat="1" x14ac:dyDescent="0.25"/>
    <row r="15473" s="98" customFormat="1" x14ac:dyDescent="0.25"/>
    <row r="15474" s="98" customFormat="1" x14ac:dyDescent="0.25"/>
    <row r="15475" s="98" customFormat="1" x14ac:dyDescent="0.25"/>
    <row r="15476" s="98" customFormat="1" x14ac:dyDescent="0.25"/>
    <row r="15477" s="98" customFormat="1" x14ac:dyDescent="0.25"/>
    <row r="15478" s="98" customFormat="1" x14ac:dyDescent="0.25"/>
    <row r="15479" s="98" customFormat="1" x14ac:dyDescent="0.25"/>
    <row r="15480" s="98" customFormat="1" x14ac:dyDescent="0.25"/>
    <row r="15481" s="98" customFormat="1" x14ac:dyDescent="0.25"/>
    <row r="15482" s="98" customFormat="1" x14ac:dyDescent="0.25"/>
    <row r="15483" s="98" customFormat="1" x14ac:dyDescent="0.25"/>
    <row r="15484" s="98" customFormat="1" x14ac:dyDescent="0.25"/>
    <row r="15485" s="98" customFormat="1" x14ac:dyDescent="0.25"/>
    <row r="15486" s="98" customFormat="1" x14ac:dyDescent="0.25"/>
    <row r="15487" s="98" customFormat="1" x14ac:dyDescent="0.25"/>
    <row r="15488" s="98" customFormat="1" x14ac:dyDescent="0.25"/>
    <row r="15489" s="98" customFormat="1" x14ac:dyDescent="0.25"/>
    <row r="15490" s="98" customFormat="1" x14ac:dyDescent="0.25"/>
    <row r="15491" s="98" customFormat="1" x14ac:dyDescent="0.25"/>
    <row r="15492" s="98" customFormat="1" x14ac:dyDescent="0.25"/>
    <row r="15493" s="98" customFormat="1" x14ac:dyDescent="0.25"/>
    <row r="15494" s="98" customFormat="1" x14ac:dyDescent="0.25"/>
    <row r="15495" s="98" customFormat="1" x14ac:dyDescent="0.25"/>
    <row r="15496" s="98" customFormat="1" x14ac:dyDescent="0.25"/>
    <row r="15497" s="98" customFormat="1" x14ac:dyDescent="0.25"/>
    <row r="15498" s="98" customFormat="1" x14ac:dyDescent="0.25"/>
    <row r="15499" s="98" customFormat="1" x14ac:dyDescent="0.25"/>
    <row r="15500" s="98" customFormat="1" x14ac:dyDescent="0.25"/>
    <row r="15501" s="98" customFormat="1" x14ac:dyDescent="0.25"/>
    <row r="15502" s="98" customFormat="1" x14ac:dyDescent="0.25"/>
    <row r="15503" s="98" customFormat="1" x14ac:dyDescent="0.25"/>
    <row r="15504" s="98" customFormat="1" x14ac:dyDescent="0.25"/>
    <row r="15505" s="98" customFormat="1" x14ac:dyDescent="0.25"/>
    <row r="15506" s="98" customFormat="1" x14ac:dyDescent="0.25"/>
    <row r="15507" s="98" customFormat="1" x14ac:dyDescent="0.25"/>
    <row r="15508" s="98" customFormat="1" x14ac:dyDescent="0.25"/>
    <row r="15509" s="98" customFormat="1" x14ac:dyDescent="0.25"/>
    <row r="15510" s="98" customFormat="1" x14ac:dyDescent="0.25"/>
    <row r="15511" s="98" customFormat="1" x14ac:dyDescent="0.25"/>
    <row r="15512" s="98" customFormat="1" x14ac:dyDescent="0.25"/>
    <row r="15513" s="98" customFormat="1" x14ac:dyDescent="0.25"/>
    <row r="15514" s="98" customFormat="1" x14ac:dyDescent="0.25"/>
    <row r="15515" s="98" customFormat="1" x14ac:dyDescent="0.25"/>
    <row r="15516" s="98" customFormat="1" x14ac:dyDescent="0.25"/>
    <row r="15517" s="98" customFormat="1" x14ac:dyDescent="0.25"/>
    <row r="15518" s="98" customFormat="1" x14ac:dyDescent="0.25"/>
    <row r="15519" s="98" customFormat="1" x14ac:dyDescent="0.25"/>
    <row r="15520" s="98" customFormat="1" x14ac:dyDescent="0.25"/>
    <row r="15521" s="98" customFormat="1" x14ac:dyDescent="0.25"/>
    <row r="15522" s="98" customFormat="1" x14ac:dyDescent="0.25"/>
    <row r="15523" s="98" customFormat="1" x14ac:dyDescent="0.25"/>
    <row r="15524" s="98" customFormat="1" x14ac:dyDescent="0.25"/>
    <row r="15525" s="98" customFormat="1" x14ac:dyDescent="0.25"/>
    <row r="15526" s="98" customFormat="1" x14ac:dyDescent="0.25"/>
    <row r="15527" s="98" customFormat="1" x14ac:dyDescent="0.25"/>
    <row r="15528" s="98" customFormat="1" x14ac:dyDescent="0.25"/>
    <row r="15529" s="98" customFormat="1" x14ac:dyDescent="0.25"/>
    <row r="15530" s="98" customFormat="1" x14ac:dyDescent="0.25"/>
    <row r="15531" s="98" customFormat="1" x14ac:dyDescent="0.25"/>
    <row r="15532" s="98" customFormat="1" x14ac:dyDescent="0.25"/>
    <row r="15533" s="98" customFormat="1" x14ac:dyDescent="0.25"/>
    <row r="15534" s="98" customFormat="1" x14ac:dyDescent="0.25"/>
    <row r="15535" s="98" customFormat="1" x14ac:dyDescent="0.25"/>
    <row r="15536" s="98" customFormat="1" x14ac:dyDescent="0.25"/>
    <row r="15537" s="98" customFormat="1" x14ac:dyDescent="0.25"/>
    <row r="15538" s="98" customFormat="1" x14ac:dyDescent="0.25"/>
    <row r="15539" s="98" customFormat="1" x14ac:dyDescent="0.25"/>
    <row r="15540" s="98" customFormat="1" x14ac:dyDescent="0.25"/>
    <row r="15541" s="98" customFormat="1" x14ac:dyDescent="0.25"/>
    <row r="15542" s="98" customFormat="1" x14ac:dyDescent="0.25"/>
    <row r="15543" s="98" customFormat="1" x14ac:dyDescent="0.25"/>
    <row r="15544" s="98" customFormat="1" x14ac:dyDescent="0.25"/>
    <row r="15545" s="98" customFormat="1" x14ac:dyDescent="0.25"/>
    <row r="15546" s="98" customFormat="1" x14ac:dyDescent="0.25"/>
    <row r="15547" s="98" customFormat="1" x14ac:dyDescent="0.25"/>
    <row r="15548" s="98" customFormat="1" x14ac:dyDescent="0.25"/>
    <row r="15549" s="98" customFormat="1" x14ac:dyDescent="0.25"/>
    <row r="15550" s="98" customFormat="1" x14ac:dyDescent="0.25"/>
    <row r="15551" s="98" customFormat="1" x14ac:dyDescent="0.25"/>
    <row r="15552" s="98" customFormat="1" x14ac:dyDescent="0.25"/>
    <row r="15553" s="98" customFormat="1" x14ac:dyDescent="0.25"/>
    <row r="15554" s="98" customFormat="1" x14ac:dyDescent="0.25"/>
    <row r="15555" s="98" customFormat="1" x14ac:dyDescent="0.25"/>
    <row r="15556" s="98" customFormat="1" x14ac:dyDescent="0.25"/>
    <row r="15557" s="98" customFormat="1" x14ac:dyDescent="0.25"/>
    <row r="15558" s="98" customFormat="1" x14ac:dyDescent="0.25"/>
    <row r="15559" s="98" customFormat="1" x14ac:dyDescent="0.25"/>
    <row r="15560" s="98" customFormat="1" x14ac:dyDescent="0.25"/>
    <row r="15561" s="98" customFormat="1" x14ac:dyDescent="0.25"/>
    <row r="15562" s="98" customFormat="1" x14ac:dyDescent="0.25"/>
    <row r="15563" s="98" customFormat="1" x14ac:dyDescent="0.25"/>
    <row r="15564" s="98" customFormat="1" x14ac:dyDescent="0.25"/>
    <row r="15565" s="98" customFormat="1" x14ac:dyDescent="0.25"/>
    <row r="15566" s="98" customFormat="1" x14ac:dyDescent="0.25"/>
    <row r="15567" s="98" customFormat="1" x14ac:dyDescent="0.25"/>
    <row r="15568" s="98" customFormat="1" x14ac:dyDescent="0.25"/>
    <row r="15569" s="98" customFormat="1" x14ac:dyDescent="0.25"/>
    <row r="15570" s="98" customFormat="1" x14ac:dyDescent="0.25"/>
    <row r="15571" s="98" customFormat="1" x14ac:dyDescent="0.25"/>
    <row r="15572" s="98" customFormat="1" x14ac:dyDescent="0.25"/>
    <row r="15573" s="98" customFormat="1" x14ac:dyDescent="0.25"/>
    <row r="15574" s="98" customFormat="1" x14ac:dyDescent="0.25"/>
    <row r="15575" s="98" customFormat="1" x14ac:dyDescent="0.25"/>
    <row r="15576" s="98" customFormat="1" x14ac:dyDescent="0.25"/>
    <row r="15577" s="98" customFormat="1" x14ac:dyDescent="0.25"/>
    <row r="15578" s="98" customFormat="1" x14ac:dyDescent="0.25"/>
    <row r="15579" s="98" customFormat="1" x14ac:dyDescent="0.25"/>
    <row r="15580" s="98" customFormat="1" x14ac:dyDescent="0.25"/>
    <row r="15581" s="98" customFormat="1" x14ac:dyDescent="0.25"/>
    <row r="15582" s="98" customFormat="1" x14ac:dyDescent="0.25"/>
    <row r="15583" s="98" customFormat="1" x14ac:dyDescent="0.25"/>
    <row r="15584" s="98" customFormat="1" x14ac:dyDescent="0.25"/>
    <row r="15585" s="98" customFormat="1" x14ac:dyDescent="0.25"/>
    <row r="15586" s="98" customFormat="1" x14ac:dyDescent="0.25"/>
    <row r="15587" s="98" customFormat="1" x14ac:dyDescent="0.25"/>
    <row r="15588" s="98" customFormat="1" x14ac:dyDescent="0.25"/>
    <row r="15589" s="98" customFormat="1" x14ac:dyDescent="0.25"/>
    <row r="15590" s="98" customFormat="1" x14ac:dyDescent="0.25"/>
    <row r="15591" s="98" customFormat="1" x14ac:dyDescent="0.25"/>
    <row r="15592" s="98" customFormat="1" x14ac:dyDescent="0.25"/>
    <row r="15593" s="98" customFormat="1" x14ac:dyDescent="0.25"/>
    <row r="15594" s="98" customFormat="1" x14ac:dyDescent="0.25"/>
    <row r="15595" s="98" customFormat="1" x14ac:dyDescent="0.25"/>
    <row r="15596" s="98" customFormat="1" x14ac:dyDescent="0.25"/>
    <row r="15597" s="98" customFormat="1" x14ac:dyDescent="0.25"/>
    <row r="15598" s="98" customFormat="1" x14ac:dyDescent="0.25"/>
    <row r="15599" s="98" customFormat="1" x14ac:dyDescent="0.25"/>
    <row r="15600" s="98" customFormat="1" x14ac:dyDescent="0.25"/>
    <row r="15601" s="98" customFormat="1" x14ac:dyDescent="0.25"/>
    <row r="15602" s="98" customFormat="1" x14ac:dyDescent="0.25"/>
    <row r="15603" s="98" customFormat="1" x14ac:dyDescent="0.25"/>
    <row r="15604" s="98" customFormat="1" x14ac:dyDescent="0.25"/>
    <row r="15605" s="98" customFormat="1" x14ac:dyDescent="0.25"/>
    <row r="15606" s="98" customFormat="1" x14ac:dyDescent="0.25"/>
    <row r="15607" s="98" customFormat="1" x14ac:dyDescent="0.25"/>
    <row r="15608" s="98" customFormat="1" x14ac:dyDescent="0.25"/>
    <row r="15609" s="98" customFormat="1" x14ac:dyDescent="0.25"/>
    <row r="15610" s="98" customFormat="1" x14ac:dyDescent="0.25"/>
    <row r="15611" s="98" customFormat="1" x14ac:dyDescent="0.25"/>
    <row r="15612" s="98" customFormat="1" x14ac:dyDescent="0.25"/>
    <row r="15613" s="98" customFormat="1" x14ac:dyDescent="0.25"/>
    <row r="15614" s="98" customFormat="1" x14ac:dyDescent="0.25"/>
    <row r="15615" s="98" customFormat="1" x14ac:dyDescent="0.25"/>
    <row r="15616" s="98" customFormat="1" x14ac:dyDescent="0.25"/>
    <row r="15617" s="98" customFormat="1" x14ac:dyDescent="0.25"/>
    <row r="15618" s="98" customFormat="1" x14ac:dyDescent="0.25"/>
    <row r="15619" s="98" customFormat="1" x14ac:dyDescent="0.25"/>
    <row r="15620" s="98" customFormat="1" x14ac:dyDescent="0.25"/>
    <row r="15621" s="98" customFormat="1" x14ac:dyDescent="0.25"/>
    <row r="15622" s="98" customFormat="1" x14ac:dyDescent="0.25"/>
    <row r="15623" s="98" customFormat="1" x14ac:dyDescent="0.25"/>
    <row r="15624" s="98" customFormat="1" x14ac:dyDescent="0.25"/>
    <row r="15625" s="98" customFormat="1" x14ac:dyDescent="0.25"/>
    <row r="15626" s="98" customFormat="1" x14ac:dyDescent="0.25"/>
    <row r="15627" s="98" customFormat="1" x14ac:dyDescent="0.25"/>
    <row r="15628" s="98" customFormat="1" x14ac:dyDescent="0.25"/>
    <row r="15629" s="98" customFormat="1" x14ac:dyDescent="0.25"/>
    <row r="15630" s="98" customFormat="1" x14ac:dyDescent="0.25"/>
    <row r="15631" s="98" customFormat="1" x14ac:dyDescent="0.25"/>
    <row r="15632" s="98" customFormat="1" x14ac:dyDescent="0.25"/>
    <row r="15633" s="98" customFormat="1" x14ac:dyDescent="0.25"/>
    <row r="15634" s="98" customFormat="1" x14ac:dyDescent="0.25"/>
    <row r="15635" s="98" customFormat="1" x14ac:dyDescent="0.25"/>
    <row r="15636" s="98" customFormat="1" x14ac:dyDescent="0.25"/>
    <row r="15637" s="98" customFormat="1" x14ac:dyDescent="0.25"/>
    <row r="15638" s="98" customFormat="1" x14ac:dyDescent="0.25"/>
    <row r="15639" s="98" customFormat="1" x14ac:dyDescent="0.25"/>
    <row r="15640" s="98" customFormat="1" x14ac:dyDescent="0.25"/>
    <row r="15641" s="98" customFormat="1" x14ac:dyDescent="0.25"/>
    <row r="15642" s="98" customFormat="1" x14ac:dyDescent="0.25"/>
    <row r="15643" s="98" customFormat="1" x14ac:dyDescent="0.25"/>
    <row r="15644" s="98" customFormat="1" x14ac:dyDescent="0.25"/>
    <row r="15645" s="98" customFormat="1" x14ac:dyDescent="0.25"/>
    <row r="15646" s="98" customFormat="1" x14ac:dyDescent="0.25"/>
    <row r="15647" s="98" customFormat="1" x14ac:dyDescent="0.25"/>
    <row r="15648" s="98" customFormat="1" x14ac:dyDescent="0.25"/>
    <row r="15649" s="98" customFormat="1" x14ac:dyDescent="0.25"/>
    <row r="15650" s="98" customFormat="1" x14ac:dyDescent="0.25"/>
    <row r="15651" s="98" customFormat="1" x14ac:dyDescent="0.25"/>
    <row r="15652" s="98" customFormat="1" x14ac:dyDescent="0.25"/>
    <row r="15653" s="98" customFormat="1" x14ac:dyDescent="0.25"/>
    <row r="15654" s="98" customFormat="1" x14ac:dyDescent="0.25"/>
    <row r="15655" s="98" customFormat="1" x14ac:dyDescent="0.25"/>
    <row r="15656" s="98" customFormat="1" x14ac:dyDescent="0.25"/>
    <row r="15657" s="98" customFormat="1" x14ac:dyDescent="0.25"/>
    <row r="15658" s="98" customFormat="1" x14ac:dyDescent="0.25"/>
    <row r="15659" s="98" customFormat="1" x14ac:dyDescent="0.25"/>
    <row r="15660" s="98" customFormat="1" x14ac:dyDescent="0.25"/>
    <row r="15661" s="98" customFormat="1" x14ac:dyDescent="0.25"/>
    <row r="15662" s="98" customFormat="1" x14ac:dyDescent="0.25"/>
    <row r="15663" s="98" customFormat="1" x14ac:dyDescent="0.25"/>
    <row r="15664" s="98" customFormat="1" x14ac:dyDescent="0.25"/>
    <row r="15665" s="98" customFormat="1" x14ac:dyDescent="0.25"/>
    <row r="15666" s="98" customFormat="1" x14ac:dyDescent="0.25"/>
    <row r="15667" s="98" customFormat="1" x14ac:dyDescent="0.25"/>
    <row r="15668" s="98" customFormat="1" x14ac:dyDescent="0.25"/>
    <row r="15669" s="98" customFormat="1" x14ac:dyDescent="0.25"/>
    <row r="15670" s="98" customFormat="1" x14ac:dyDescent="0.25"/>
    <row r="15671" s="98" customFormat="1" x14ac:dyDescent="0.25"/>
    <row r="15672" s="98" customFormat="1" x14ac:dyDescent="0.25"/>
    <row r="15673" s="98" customFormat="1" x14ac:dyDescent="0.25"/>
    <row r="15674" s="98" customFormat="1" x14ac:dyDescent="0.25"/>
    <row r="15675" s="98" customFormat="1" x14ac:dyDescent="0.25"/>
    <row r="15676" s="98" customFormat="1" x14ac:dyDescent="0.25"/>
    <row r="15677" s="98" customFormat="1" x14ac:dyDescent="0.25"/>
    <row r="15678" s="98" customFormat="1" x14ac:dyDescent="0.25"/>
    <row r="15679" s="98" customFormat="1" x14ac:dyDescent="0.25"/>
    <row r="15680" s="98" customFormat="1" x14ac:dyDescent="0.25"/>
    <row r="15681" s="98" customFormat="1" x14ac:dyDescent="0.25"/>
    <row r="15682" s="98" customFormat="1" x14ac:dyDescent="0.25"/>
    <row r="15683" s="98" customFormat="1" x14ac:dyDescent="0.25"/>
    <row r="15684" s="98" customFormat="1" x14ac:dyDescent="0.25"/>
    <row r="15685" s="98" customFormat="1" x14ac:dyDescent="0.25"/>
    <row r="15686" s="98" customFormat="1" x14ac:dyDescent="0.25"/>
    <row r="15687" s="98" customFormat="1" x14ac:dyDescent="0.25"/>
    <row r="15688" s="98" customFormat="1" x14ac:dyDescent="0.25"/>
    <row r="15689" s="98" customFormat="1" x14ac:dyDescent="0.25"/>
    <row r="15690" s="98" customFormat="1" x14ac:dyDescent="0.25"/>
    <row r="15691" s="98" customFormat="1" x14ac:dyDescent="0.25"/>
    <row r="15692" s="98" customFormat="1" x14ac:dyDescent="0.25"/>
    <row r="15693" s="98" customFormat="1" x14ac:dyDescent="0.25"/>
    <row r="15694" s="98" customFormat="1" x14ac:dyDescent="0.25"/>
    <row r="15695" s="98" customFormat="1" x14ac:dyDescent="0.25"/>
    <row r="15696" s="98" customFormat="1" x14ac:dyDescent="0.25"/>
    <row r="15697" s="98" customFormat="1" x14ac:dyDescent="0.25"/>
    <row r="15698" s="98" customFormat="1" x14ac:dyDescent="0.25"/>
    <row r="15699" s="98" customFormat="1" x14ac:dyDescent="0.25"/>
    <row r="15700" s="98" customFormat="1" x14ac:dyDescent="0.25"/>
    <row r="15701" s="98" customFormat="1" x14ac:dyDescent="0.25"/>
    <row r="15702" s="98" customFormat="1" x14ac:dyDescent="0.25"/>
    <row r="15703" s="98" customFormat="1" x14ac:dyDescent="0.25"/>
    <row r="15704" s="98" customFormat="1" x14ac:dyDescent="0.25"/>
    <row r="15705" s="98" customFormat="1" x14ac:dyDescent="0.25"/>
    <row r="15706" s="98" customFormat="1" x14ac:dyDescent="0.25"/>
    <row r="15707" s="98" customFormat="1" x14ac:dyDescent="0.25"/>
    <row r="15708" s="98" customFormat="1" x14ac:dyDescent="0.25"/>
    <row r="15709" s="98" customFormat="1" x14ac:dyDescent="0.25"/>
    <row r="15710" s="98" customFormat="1" x14ac:dyDescent="0.25"/>
    <row r="15711" s="98" customFormat="1" x14ac:dyDescent="0.25"/>
    <row r="15712" s="98" customFormat="1" x14ac:dyDescent="0.25"/>
    <row r="15713" s="98" customFormat="1" x14ac:dyDescent="0.25"/>
    <row r="15714" s="98" customFormat="1" x14ac:dyDescent="0.25"/>
    <row r="15715" s="98" customFormat="1" x14ac:dyDescent="0.25"/>
    <row r="15716" s="98" customFormat="1" x14ac:dyDescent="0.25"/>
    <row r="15717" s="98" customFormat="1" x14ac:dyDescent="0.25"/>
    <row r="15718" s="98" customFormat="1" x14ac:dyDescent="0.25"/>
    <row r="15719" s="98" customFormat="1" x14ac:dyDescent="0.25"/>
    <row r="15720" s="98" customFormat="1" x14ac:dyDescent="0.25"/>
    <row r="15721" s="98" customFormat="1" x14ac:dyDescent="0.25"/>
    <row r="15722" s="98" customFormat="1" x14ac:dyDescent="0.25"/>
    <row r="15723" s="98" customFormat="1" x14ac:dyDescent="0.25"/>
    <row r="15724" s="98" customFormat="1" x14ac:dyDescent="0.25"/>
    <row r="15725" s="98" customFormat="1" x14ac:dyDescent="0.25"/>
    <row r="15726" s="98" customFormat="1" x14ac:dyDescent="0.25"/>
    <row r="15727" s="98" customFormat="1" x14ac:dyDescent="0.25"/>
    <row r="15728" s="98" customFormat="1" x14ac:dyDescent="0.25"/>
    <row r="15729" s="98" customFormat="1" x14ac:dyDescent="0.25"/>
    <row r="15730" s="98" customFormat="1" x14ac:dyDescent="0.25"/>
    <row r="15731" s="98" customFormat="1" x14ac:dyDescent="0.25"/>
    <row r="15732" s="98" customFormat="1" x14ac:dyDescent="0.25"/>
    <row r="15733" s="98" customFormat="1" x14ac:dyDescent="0.25"/>
    <row r="15734" s="98" customFormat="1" x14ac:dyDescent="0.25"/>
    <row r="15735" s="98" customFormat="1" x14ac:dyDescent="0.25"/>
    <row r="15736" s="98" customFormat="1" x14ac:dyDescent="0.25"/>
    <row r="15737" s="98" customFormat="1" x14ac:dyDescent="0.25"/>
    <row r="15738" s="98" customFormat="1" x14ac:dyDescent="0.25"/>
    <row r="15739" s="98" customFormat="1" x14ac:dyDescent="0.25"/>
    <row r="15740" s="98" customFormat="1" x14ac:dyDescent="0.25"/>
    <row r="15741" s="98" customFormat="1" x14ac:dyDescent="0.25"/>
    <row r="15742" s="98" customFormat="1" x14ac:dyDescent="0.25"/>
    <row r="15743" s="98" customFormat="1" x14ac:dyDescent="0.25"/>
    <row r="15744" s="98" customFormat="1" x14ac:dyDescent="0.25"/>
    <row r="15745" s="98" customFormat="1" x14ac:dyDescent="0.25"/>
    <row r="15746" s="98" customFormat="1" x14ac:dyDescent="0.25"/>
    <row r="15747" s="98" customFormat="1" x14ac:dyDescent="0.25"/>
    <row r="15748" s="98" customFormat="1" x14ac:dyDescent="0.25"/>
    <row r="15749" s="98" customFormat="1" x14ac:dyDescent="0.25"/>
    <row r="15750" s="98" customFormat="1" x14ac:dyDescent="0.25"/>
    <row r="15751" s="98" customFormat="1" x14ac:dyDescent="0.25"/>
    <row r="15752" s="98" customFormat="1" x14ac:dyDescent="0.25"/>
    <row r="15753" s="98" customFormat="1" x14ac:dyDescent="0.25"/>
    <row r="15754" s="98" customFormat="1" x14ac:dyDescent="0.25"/>
    <row r="15755" s="98" customFormat="1" x14ac:dyDescent="0.25"/>
    <row r="15756" s="98" customFormat="1" x14ac:dyDescent="0.25"/>
    <row r="15757" s="98" customFormat="1" x14ac:dyDescent="0.25"/>
    <row r="15758" s="98" customFormat="1" x14ac:dyDescent="0.25"/>
    <row r="15759" s="98" customFormat="1" x14ac:dyDescent="0.25"/>
    <row r="15760" s="98" customFormat="1" x14ac:dyDescent="0.25"/>
    <row r="15761" s="98" customFormat="1" x14ac:dyDescent="0.25"/>
    <row r="15762" s="98" customFormat="1" x14ac:dyDescent="0.25"/>
    <row r="15763" s="98" customFormat="1" x14ac:dyDescent="0.25"/>
    <row r="15764" s="98" customFormat="1" x14ac:dyDescent="0.25"/>
    <row r="15765" s="98" customFormat="1" x14ac:dyDescent="0.25"/>
    <row r="15766" s="98" customFormat="1" x14ac:dyDescent="0.25"/>
    <row r="15767" s="98" customFormat="1" x14ac:dyDescent="0.25"/>
    <row r="15768" s="98" customFormat="1" x14ac:dyDescent="0.25"/>
    <row r="15769" s="98" customFormat="1" x14ac:dyDescent="0.25"/>
    <row r="15770" s="98" customFormat="1" x14ac:dyDescent="0.25"/>
    <row r="15771" s="98" customFormat="1" x14ac:dyDescent="0.25"/>
    <row r="15772" s="98" customFormat="1" x14ac:dyDescent="0.25"/>
    <row r="15773" s="98" customFormat="1" x14ac:dyDescent="0.25"/>
    <row r="15774" s="98" customFormat="1" x14ac:dyDescent="0.25"/>
    <row r="15775" s="98" customFormat="1" x14ac:dyDescent="0.25"/>
    <row r="15776" s="98" customFormat="1" x14ac:dyDescent="0.25"/>
    <row r="15777" s="98" customFormat="1" x14ac:dyDescent="0.25"/>
    <row r="15778" s="98" customFormat="1" x14ac:dyDescent="0.25"/>
    <row r="15779" s="98" customFormat="1" x14ac:dyDescent="0.25"/>
    <row r="15780" s="98" customFormat="1" x14ac:dyDescent="0.25"/>
    <row r="15781" s="98" customFormat="1" x14ac:dyDescent="0.25"/>
    <row r="15782" s="98" customFormat="1" x14ac:dyDescent="0.25"/>
    <row r="15783" s="98" customFormat="1" x14ac:dyDescent="0.25"/>
    <row r="15784" s="98" customFormat="1" x14ac:dyDescent="0.25"/>
    <row r="15785" s="98" customFormat="1" x14ac:dyDescent="0.25"/>
    <row r="15786" s="98" customFormat="1" x14ac:dyDescent="0.25"/>
    <row r="15787" s="98" customFormat="1" x14ac:dyDescent="0.25"/>
    <row r="15788" s="98" customFormat="1" x14ac:dyDescent="0.25"/>
    <row r="15789" s="98" customFormat="1" x14ac:dyDescent="0.25"/>
    <row r="15790" s="98" customFormat="1" x14ac:dyDescent="0.25"/>
    <row r="15791" s="98" customFormat="1" x14ac:dyDescent="0.25"/>
    <row r="15792" s="98" customFormat="1" x14ac:dyDescent="0.25"/>
    <row r="15793" s="98" customFormat="1" x14ac:dyDescent="0.25"/>
    <row r="15794" s="98" customFormat="1" x14ac:dyDescent="0.25"/>
    <row r="15795" s="98" customFormat="1" x14ac:dyDescent="0.25"/>
    <row r="15796" s="98" customFormat="1" x14ac:dyDescent="0.25"/>
    <row r="15797" s="98" customFormat="1" x14ac:dyDescent="0.25"/>
    <row r="15798" s="98" customFormat="1" x14ac:dyDescent="0.25"/>
    <row r="15799" s="98" customFormat="1" x14ac:dyDescent="0.25"/>
    <row r="15800" s="98" customFormat="1" x14ac:dyDescent="0.25"/>
    <row r="15801" s="98" customFormat="1" x14ac:dyDescent="0.25"/>
    <row r="15802" s="98" customFormat="1" x14ac:dyDescent="0.25"/>
    <row r="15803" s="98" customFormat="1" x14ac:dyDescent="0.25"/>
    <row r="15804" s="98" customFormat="1" x14ac:dyDescent="0.25"/>
    <row r="15805" s="98" customFormat="1" x14ac:dyDescent="0.25"/>
    <row r="15806" s="98" customFormat="1" x14ac:dyDescent="0.25"/>
    <row r="15807" s="98" customFormat="1" x14ac:dyDescent="0.25"/>
    <row r="15808" s="98" customFormat="1" x14ac:dyDescent="0.25"/>
    <row r="15809" s="98" customFormat="1" x14ac:dyDescent="0.25"/>
    <row r="15810" s="98" customFormat="1" x14ac:dyDescent="0.25"/>
    <row r="15811" s="98" customFormat="1" x14ac:dyDescent="0.25"/>
    <row r="15812" s="98" customFormat="1" x14ac:dyDescent="0.25"/>
    <row r="15813" s="98" customFormat="1" x14ac:dyDescent="0.25"/>
    <row r="15814" s="98" customFormat="1" x14ac:dyDescent="0.25"/>
    <row r="15815" s="98" customFormat="1" x14ac:dyDescent="0.25"/>
    <row r="15816" s="98" customFormat="1" x14ac:dyDescent="0.25"/>
    <row r="15817" s="98" customFormat="1" x14ac:dyDescent="0.25"/>
    <row r="15818" s="98" customFormat="1" x14ac:dyDescent="0.25"/>
    <row r="15819" s="98" customFormat="1" x14ac:dyDescent="0.25"/>
    <row r="15820" s="98" customFormat="1" x14ac:dyDescent="0.25"/>
    <row r="15821" s="98" customFormat="1" x14ac:dyDescent="0.25"/>
    <row r="15822" s="98" customFormat="1" x14ac:dyDescent="0.25"/>
    <row r="15823" s="98" customFormat="1" x14ac:dyDescent="0.25"/>
    <row r="15824" s="98" customFormat="1" x14ac:dyDescent="0.25"/>
    <row r="15825" s="98" customFormat="1" x14ac:dyDescent="0.25"/>
    <row r="15826" s="98" customFormat="1" x14ac:dyDescent="0.25"/>
    <row r="15827" s="98" customFormat="1" x14ac:dyDescent="0.25"/>
    <row r="15828" s="98" customFormat="1" x14ac:dyDescent="0.25"/>
    <row r="15829" s="98" customFormat="1" x14ac:dyDescent="0.25"/>
    <row r="15830" s="98" customFormat="1" x14ac:dyDescent="0.25"/>
    <row r="15831" s="98" customFormat="1" x14ac:dyDescent="0.25"/>
    <row r="15832" s="98" customFormat="1" x14ac:dyDescent="0.25"/>
    <row r="15833" s="98" customFormat="1" x14ac:dyDescent="0.25"/>
    <row r="15834" s="98" customFormat="1" x14ac:dyDescent="0.25"/>
    <row r="15835" s="98" customFormat="1" x14ac:dyDescent="0.25"/>
    <row r="15836" s="98" customFormat="1" x14ac:dyDescent="0.25"/>
    <row r="15837" s="98" customFormat="1" x14ac:dyDescent="0.25"/>
    <row r="15838" s="98" customFormat="1" x14ac:dyDescent="0.25"/>
    <row r="15839" s="98" customFormat="1" x14ac:dyDescent="0.25"/>
    <row r="15840" s="98" customFormat="1" x14ac:dyDescent="0.25"/>
    <row r="15841" s="98" customFormat="1" x14ac:dyDescent="0.25"/>
    <row r="15842" s="98" customFormat="1" x14ac:dyDescent="0.25"/>
    <row r="15843" s="98" customFormat="1" x14ac:dyDescent="0.25"/>
    <row r="15844" s="98" customFormat="1" x14ac:dyDescent="0.25"/>
    <row r="15845" s="98" customFormat="1" x14ac:dyDescent="0.25"/>
    <row r="15846" s="98" customFormat="1" x14ac:dyDescent="0.25"/>
    <row r="15847" s="98" customFormat="1" x14ac:dyDescent="0.25"/>
    <row r="15848" s="98" customFormat="1" x14ac:dyDescent="0.25"/>
    <row r="15849" s="98" customFormat="1" x14ac:dyDescent="0.25"/>
    <row r="15850" s="98" customFormat="1" x14ac:dyDescent="0.25"/>
    <row r="15851" s="98" customFormat="1" x14ac:dyDescent="0.25"/>
    <row r="15852" s="98" customFormat="1" x14ac:dyDescent="0.25"/>
    <row r="15853" s="98" customFormat="1" x14ac:dyDescent="0.25"/>
    <row r="15854" s="98" customFormat="1" x14ac:dyDescent="0.25"/>
    <row r="15855" s="98" customFormat="1" x14ac:dyDescent="0.25"/>
    <row r="15856" s="98" customFormat="1" x14ac:dyDescent="0.25"/>
    <row r="15857" s="98" customFormat="1" x14ac:dyDescent="0.25"/>
    <row r="15858" s="98" customFormat="1" x14ac:dyDescent="0.25"/>
    <row r="15859" s="98" customFormat="1" x14ac:dyDescent="0.25"/>
    <row r="15860" s="98" customFormat="1" x14ac:dyDescent="0.25"/>
    <row r="15861" s="98" customFormat="1" x14ac:dyDescent="0.25"/>
    <row r="15862" s="98" customFormat="1" x14ac:dyDescent="0.25"/>
    <row r="15863" s="98" customFormat="1" x14ac:dyDescent="0.25"/>
    <row r="15864" s="98" customFormat="1" x14ac:dyDescent="0.25"/>
    <row r="15865" s="98" customFormat="1" x14ac:dyDescent="0.25"/>
    <row r="15866" s="98" customFormat="1" x14ac:dyDescent="0.25"/>
    <row r="15867" s="98" customFormat="1" x14ac:dyDescent="0.25"/>
    <row r="15868" s="98" customFormat="1" x14ac:dyDescent="0.25"/>
    <row r="15869" s="98" customFormat="1" x14ac:dyDescent="0.25"/>
    <row r="15870" s="98" customFormat="1" x14ac:dyDescent="0.25"/>
    <row r="15871" s="98" customFormat="1" x14ac:dyDescent="0.25"/>
    <row r="15872" s="98" customFormat="1" x14ac:dyDescent="0.25"/>
    <row r="15873" s="98" customFormat="1" x14ac:dyDescent="0.25"/>
    <row r="15874" s="98" customFormat="1" x14ac:dyDescent="0.25"/>
    <row r="15875" s="98" customFormat="1" x14ac:dyDescent="0.25"/>
    <row r="15876" s="98" customFormat="1" x14ac:dyDescent="0.25"/>
    <row r="15877" s="98" customFormat="1" x14ac:dyDescent="0.25"/>
    <row r="15878" s="98" customFormat="1" x14ac:dyDescent="0.25"/>
    <row r="15879" s="98" customFormat="1" x14ac:dyDescent="0.25"/>
    <row r="15880" s="98" customFormat="1" x14ac:dyDescent="0.25"/>
    <row r="15881" s="98" customFormat="1" x14ac:dyDescent="0.25"/>
    <row r="15882" s="98" customFormat="1" x14ac:dyDescent="0.25"/>
    <row r="15883" s="98" customFormat="1" x14ac:dyDescent="0.25"/>
    <row r="15884" s="98" customFormat="1" x14ac:dyDescent="0.25"/>
  </sheetData>
  <phoneticPr fontId="0" type="noConversion"/>
  <hyperlinks>
    <hyperlink ref="C9" location="'Tabla 1'!A1" display="Tabla de origen 2000"/>
    <hyperlink ref="C10" location="'Tabla 2'!A1" display="Tabla de destino total a precios de adquisición 2000"/>
    <hyperlink ref="C11" location="'Tabla 3'!A1" display="Tabla de destino total a precios básicos 2000"/>
    <hyperlink ref="C12" location="'Tabla 4'!A1" display="Tabla de destino de la producción interior a precios básicos 2000"/>
    <hyperlink ref="C13" location="'Tabla 5'!A1" display="Tabla de destino de las importaciones a precios básicos 2000"/>
    <hyperlink ref="C14" location="'Tabla 6'!A1" display="Coeficientes de la matriz inversa total"/>
    <hyperlink ref="C15" location="'Tabla 7'!A1" display="Coeficientes de la matriz inversa interior"/>
    <hyperlink ref="C16" location="'Tabla 8'!A1" display="Correspondencias de la tabla simétrica con la CNAE/CNPA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II351"/>
  <sheetViews>
    <sheetView showGridLines="0" showRowColHeaders="0" showZero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6640625" customWidth="1"/>
    <col min="3" max="3" width="4" style="18" customWidth="1"/>
    <col min="4" max="4" width="11.5546875" style="2" customWidth="1" outlineLevel="1"/>
    <col min="5" max="5" width="11.5546875" customWidth="1" outlineLevel="1"/>
    <col min="6" max="6" width="13" customWidth="1" outlineLevel="1"/>
    <col min="7" max="9" width="11.5546875" customWidth="1" outlineLevel="1"/>
    <col min="10" max="10" width="15.6640625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20.6640625" customWidth="1" outlineLevel="1"/>
    <col min="30" max="30" width="11.5546875" customWidth="1" outlineLevel="1"/>
    <col min="31" max="31" width="14.109375" customWidth="1" outlineLevel="1"/>
    <col min="32" max="32" width="18" customWidth="1" outlineLevel="1"/>
    <col min="33" max="36" width="11.5546875" customWidth="1" outlineLevel="1"/>
    <col min="37" max="37" width="14" customWidth="1" outlineLevel="1"/>
    <col min="38" max="40" width="11.5546875" customWidth="1" outlineLevel="1"/>
    <col min="41" max="41" width="18.88671875" customWidth="1" outlineLevel="1"/>
    <col min="42" max="42" width="11.55468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8" width="11.5546875" customWidth="1" outlineLevel="1"/>
    <col min="49" max="49" width="16.88671875" customWidth="1" outlineLevel="1"/>
    <col min="50" max="55" width="11.5546875" customWidth="1" outlineLevel="1"/>
    <col min="56" max="56" width="17.6640625" customWidth="1" outlineLevel="1"/>
    <col min="57" max="57" width="19" customWidth="1" outlineLevel="1"/>
    <col min="58" max="58" width="13.109375" customWidth="1" outlineLevel="1"/>
    <col min="59" max="60" width="11.5546875" customWidth="1" outlineLevel="1"/>
    <col min="61" max="61" width="12.88671875" customWidth="1" outlineLevel="1"/>
    <col min="62" max="62" width="18.88671875" customWidth="1" outlineLevel="1"/>
    <col min="63" max="63" width="12.44140625" customWidth="1" outlineLevel="1"/>
    <col min="64" max="64" width="12.88671875" customWidth="1" outlineLevel="1"/>
    <col min="65" max="66" width="11.5546875" customWidth="1" outlineLevel="1"/>
    <col min="67" max="67" width="19.33203125" customWidth="1" outlineLevel="1"/>
    <col min="68" max="68" width="15.44140625" customWidth="1" outlineLevel="1"/>
    <col min="70" max="70" width="12" customWidth="1"/>
    <col min="71" max="72" width="12" customWidth="1" outlineLevel="1"/>
    <col min="73" max="73" width="12.44140625" customWidth="1" outlineLevel="1"/>
    <col min="75" max="76" width="11.44140625" customWidth="1" outlineLevel="1"/>
    <col min="77" max="77" width="12.6640625" customWidth="1"/>
    <col min="78" max="79" width="11.88671875" customWidth="1" outlineLevel="1"/>
    <col min="80" max="81" width="11.44140625" style="41" customWidth="1"/>
  </cols>
  <sheetData>
    <row r="2" spans="2:81" s="7" customFormat="1" ht="33" customHeight="1" x14ac:dyDescent="0.35">
      <c r="B2" s="6" t="s">
        <v>209</v>
      </c>
      <c r="C2" s="2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CB2" s="42"/>
      <c r="CC2" s="42"/>
    </row>
    <row r="3" spans="2:81" ht="25.5" customHeight="1" x14ac:dyDescent="0.3">
      <c r="B3" s="48" t="s">
        <v>208</v>
      </c>
      <c r="CB3"/>
      <c r="CC3"/>
    </row>
    <row r="4" spans="2:81" ht="24.75" customHeight="1" x14ac:dyDescent="0.25">
      <c r="B4" s="157" t="str">
        <f>'Lista Tablas'!B9 &amp;" "&amp; 'Lista Tablas'!C9</f>
        <v>Tabla 1.  Tabla input-output a precios básicos</v>
      </c>
      <c r="C4" s="158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</row>
    <row r="5" spans="2:81" s="5" customFormat="1" x14ac:dyDescent="0.25">
      <c r="B5" s="160" t="s">
        <v>18</v>
      </c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59"/>
      <c r="BR5" s="159"/>
      <c r="BS5" s="159"/>
      <c r="BT5" s="163"/>
      <c r="BU5" s="163"/>
      <c r="BV5" s="163"/>
      <c r="BW5" s="163"/>
      <c r="BX5" s="163"/>
      <c r="BY5" s="163"/>
      <c r="BZ5" s="163"/>
      <c r="CA5" s="163"/>
      <c r="CB5" s="164"/>
      <c r="CC5" s="164"/>
    </row>
    <row r="6" spans="2:81" s="1" customFormat="1" ht="104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91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6" t="s">
        <v>96</v>
      </c>
      <c r="AW6" s="16" t="s">
        <v>97</v>
      </c>
      <c r="AX6" s="16" t="s">
        <v>98</v>
      </c>
      <c r="AY6" s="16" t="s">
        <v>99</v>
      </c>
      <c r="AZ6" s="16" t="s">
        <v>100</v>
      </c>
      <c r="BA6" s="16" t="s">
        <v>101</v>
      </c>
      <c r="BB6" s="16" t="s">
        <v>102</v>
      </c>
      <c r="BC6" s="16" t="s">
        <v>103</v>
      </c>
      <c r="BD6" s="16" t="s">
        <v>104</v>
      </c>
      <c r="BE6" s="16" t="s">
        <v>105</v>
      </c>
      <c r="BF6" s="16" t="s">
        <v>106</v>
      </c>
      <c r="BG6" s="49" t="s">
        <v>107</v>
      </c>
      <c r="BH6" s="16" t="s">
        <v>108</v>
      </c>
      <c r="BI6" s="16" t="s">
        <v>109</v>
      </c>
      <c r="BJ6" s="16" t="s">
        <v>110</v>
      </c>
      <c r="BK6" s="16" t="s">
        <v>111</v>
      </c>
      <c r="BL6" s="16" t="s">
        <v>112</v>
      </c>
      <c r="BM6" s="16" t="s">
        <v>113</v>
      </c>
      <c r="BN6" s="16" t="s">
        <v>46</v>
      </c>
      <c r="BO6" s="16" t="s">
        <v>114</v>
      </c>
      <c r="BP6" s="16" t="s">
        <v>115</v>
      </c>
      <c r="BQ6" s="182" t="s">
        <v>38</v>
      </c>
      <c r="BR6" s="184" t="s">
        <v>20</v>
      </c>
      <c r="BS6" s="181" t="s">
        <v>47</v>
      </c>
      <c r="BT6" s="87" t="s">
        <v>7</v>
      </c>
      <c r="BU6" s="87" t="s">
        <v>19</v>
      </c>
      <c r="BV6" s="185" t="s">
        <v>9</v>
      </c>
      <c r="BW6" s="181" t="s">
        <v>8</v>
      </c>
      <c r="BX6" s="87" t="s">
        <v>26</v>
      </c>
      <c r="BY6" s="185" t="s">
        <v>48</v>
      </c>
      <c r="BZ6" s="181" t="s">
        <v>49</v>
      </c>
      <c r="CA6" s="181" t="s">
        <v>50</v>
      </c>
      <c r="CB6" s="182" t="s">
        <v>21</v>
      </c>
      <c r="CC6" s="183" t="s">
        <v>22</v>
      </c>
    </row>
    <row r="7" spans="2:81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70" t="s">
        <v>52</v>
      </c>
      <c r="AW7" s="106">
        <v>45</v>
      </c>
      <c r="AX7" s="106">
        <v>46</v>
      </c>
      <c r="AY7" s="106">
        <v>47</v>
      </c>
      <c r="AZ7" s="106">
        <v>48</v>
      </c>
      <c r="BA7" s="106">
        <v>49</v>
      </c>
      <c r="BB7" s="106">
        <v>50</v>
      </c>
      <c r="BC7" s="106">
        <v>51</v>
      </c>
      <c r="BD7" s="106">
        <v>52</v>
      </c>
      <c r="BE7" s="106">
        <v>53</v>
      </c>
      <c r="BF7" s="106">
        <v>54</v>
      </c>
      <c r="BG7" s="106">
        <v>55</v>
      </c>
      <c r="BH7" s="106">
        <v>56</v>
      </c>
      <c r="BI7" s="106">
        <v>57</v>
      </c>
      <c r="BJ7" s="106">
        <v>58</v>
      </c>
      <c r="BK7" s="106">
        <v>59</v>
      </c>
      <c r="BL7" s="106">
        <v>60</v>
      </c>
      <c r="BM7" s="106">
        <v>61</v>
      </c>
      <c r="BN7" s="106">
        <v>62</v>
      </c>
      <c r="BO7" s="106">
        <v>63</v>
      </c>
      <c r="BP7" s="106">
        <v>64</v>
      </c>
      <c r="BQ7" s="182"/>
      <c r="BR7" s="184"/>
      <c r="BS7" s="181"/>
      <c r="BT7" s="87"/>
      <c r="BU7" s="87"/>
      <c r="BV7" s="186"/>
      <c r="BW7" s="181"/>
      <c r="BX7" s="87"/>
      <c r="BY7" s="186"/>
      <c r="BZ7" s="181"/>
      <c r="CA7" s="181"/>
      <c r="CB7" s="182"/>
      <c r="CC7" s="183"/>
    </row>
    <row r="8" spans="2:81" x14ac:dyDescent="0.25">
      <c r="B8" s="108" t="s">
        <v>54</v>
      </c>
      <c r="C8" s="27">
        <v>1</v>
      </c>
      <c r="D8" s="11">
        <v>2577.0000000000005</v>
      </c>
      <c r="E8" s="12">
        <v>4.5</v>
      </c>
      <c r="F8" s="12">
        <v>4.8</v>
      </c>
      <c r="G8" s="11">
        <v>0</v>
      </c>
      <c r="H8" s="12">
        <v>28060.6</v>
      </c>
      <c r="I8" s="12">
        <v>205.7</v>
      </c>
      <c r="J8" s="12">
        <v>0.7</v>
      </c>
      <c r="K8" s="11">
        <v>16</v>
      </c>
      <c r="L8" s="12">
        <v>0.9</v>
      </c>
      <c r="M8" s="12">
        <v>0</v>
      </c>
      <c r="N8" s="12">
        <v>123.8</v>
      </c>
      <c r="O8" s="12">
        <v>9.8000000000000007</v>
      </c>
      <c r="P8" s="12">
        <v>68.3</v>
      </c>
      <c r="Q8" s="12">
        <v>0.1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3">
        <v>1.2</v>
      </c>
      <c r="X8" s="12">
        <v>0</v>
      </c>
      <c r="Y8" s="13">
        <v>1.8</v>
      </c>
      <c r="Z8" s="12">
        <v>0.6</v>
      </c>
      <c r="AA8" s="13">
        <v>12.3</v>
      </c>
      <c r="AB8" s="12">
        <v>0</v>
      </c>
      <c r="AC8" s="13">
        <v>0</v>
      </c>
      <c r="AD8" s="12">
        <v>64.400000000000006</v>
      </c>
      <c r="AE8" s="13">
        <v>0.5</v>
      </c>
      <c r="AF8" s="12">
        <v>357.5</v>
      </c>
      <c r="AG8" s="13">
        <v>100.9</v>
      </c>
      <c r="AH8" s="12">
        <v>0.2</v>
      </c>
      <c r="AI8" s="13">
        <v>0</v>
      </c>
      <c r="AJ8" s="12">
        <v>0</v>
      </c>
      <c r="AK8" s="13">
        <v>6.1</v>
      </c>
      <c r="AL8" s="12">
        <v>0</v>
      </c>
      <c r="AM8" s="13">
        <v>430.7</v>
      </c>
      <c r="AN8" s="12">
        <v>0</v>
      </c>
      <c r="AO8" s="13">
        <v>0.9</v>
      </c>
      <c r="AP8" s="12">
        <v>2.6</v>
      </c>
      <c r="AQ8" s="13">
        <v>0.6</v>
      </c>
      <c r="AR8" s="12">
        <v>0.9</v>
      </c>
      <c r="AS8" s="13">
        <v>0.1</v>
      </c>
      <c r="AT8" s="12">
        <v>0.4</v>
      </c>
      <c r="AU8" s="13">
        <v>0.7</v>
      </c>
      <c r="AV8" s="171">
        <v>0</v>
      </c>
      <c r="AW8" s="13">
        <v>0.2</v>
      </c>
      <c r="AX8" s="12">
        <v>2.9</v>
      </c>
      <c r="AY8" s="13">
        <v>53.1</v>
      </c>
      <c r="AZ8" s="12">
        <v>0.2</v>
      </c>
      <c r="BA8" s="13">
        <v>0</v>
      </c>
      <c r="BB8" s="12">
        <v>0</v>
      </c>
      <c r="BC8" s="13">
        <v>0</v>
      </c>
      <c r="BD8" s="12">
        <v>1.2</v>
      </c>
      <c r="BE8" s="13">
        <v>137.6</v>
      </c>
      <c r="BF8" s="12">
        <v>32.9</v>
      </c>
      <c r="BG8" s="13">
        <v>20.3</v>
      </c>
      <c r="BH8" s="12">
        <v>32.799999999999997</v>
      </c>
      <c r="BI8" s="13">
        <v>11.9</v>
      </c>
      <c r="BJ8" s="12">
        <v>0.50000000000000011</v>
      </c>
      <c r="BK8" s="13">
        <v>52.8</v>
      </c>
      <c r="BL8" s="12">
        <v>0.3</v>
      </c>
      <c r="BM8" s="13">
        <v>0.1</v>
      </c>
      <c r="BN8" s="12">
        <v>4.9000000000000004</v>
      </c>
      <c r="BO8" s="12">
        <v>0</v>
      </c>
      <c r="BP8" s="13">
        <v>0</v>
      </c>
      <c r="BQ8" s="26">
        <v>32406.3</v>
      </c>
      <c r="BR8" s="156">
        <v>8318.1999999999989</v>
      </c>
      <c r="BS8" s="88">
        <v>8312.9</v>
      </c>
      <c r="BT8" s="89">
        <v>0</v>
      </c>
      <c r="BU8" s="90">
        <v>5.3</v>
      </c>
      <c r="BV8" s="155">
        <v>2070.8000000000002</v>
      </c>
      <c r="BW8" s="88">
        <v>1660.7</v>
      </c>
      <c r="BX8" s="88">
        <v>410.1</v>
      </c>
      <c r="BY8" s="155">
        <v>12607.6</v>
      </c>
      <c r="BZ8" s="88">
        <v>11030.6</v>
      </c>
      <c r="CA8" s="88">
        <v>1577</v>
      </c>
      <c r="CB8" s="43">
        <v>22996.6</v>
      </c>
      <c r="CC8" s="43">
        <v>55402.899999999994</v>
      </c>
    </row>
    <row r="9" spans="2:81" x14ac:dyDescent="0.25">
      <c r="B9" s="108" t="s">
        <v>55</v>
      </c>
      <c r="C9" s="27">
        <v>2</v>
      </c>
      <c r="D9" s="11">
        <v>28.9</v>
      </c>
      <c r="E9" s="12">
        <v>110.6</v>
      </c>
      <c r="F9" s="12">
        <v>0</v>
      </c>
      <c r="G9" s="11">
        <v>1.3</v>
      </c>
      <c r="H9" s="12">
        <v>7.1</v>
      </c>
      <c r="I9" s="12">
        <v>9.9999999999999978E-2</v>
      </c>
      <c r="J9" s="12">
        <v>270.10000000000002</v>
      </c>
      <c r="K9" s="11">
        <v>458.6</v>
      </c>
      <c r="L9" s="12">
        <v>3.9</v>
      </c>
      <c r="M9" s="12">
        <v>0</v>
      </c>
      <c r="N9" s="12">
        <v>6.9</v>
      </c>
      <c r="O9" s="12">
        <v>9.4</v>
      </c>
      <c r="P9" s="12">
        <v>46.6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3">
        <v>0</v>
      </c>
      <c r="X9" s="12">
        <v>0</v>
      </c>
      <c r="Y9" s="13">
        <v>3.4000000000000004</v>
      </c>
      <c r="Z9" s="12">
        <v>0</v>
      </c>
      <c r="AA9" s="13">
        <v>35</v>
      </c>
      <c r="AB9" s="12">
        <v>0.1</v>
      </c>
      <c r="AC9" s="13">
        <v>0.2</v>
      </c>
      <c r="AD9" s="12">
        <v>2.7</v>
      </c>
      <c r="AE9" s="13">
        <v>0</v>
      </c>
      <c r="AF9" s="12">
        <v>8.7999999999999989</v>
      </c>
      <c r="AG9" s="13">
        <v>0</v>
      </c>
      <c r="AH9" s="12">
        <v>0.2</v>
      </c>
      <c r="AI9" s="13">
        <v>0</v>
      </c>
      <c r="AJ9" s="12">
        <v>0</v>
      </c>
      <c r="AK9" s="13">
        <v>2</v>
      </c>
      <c r="AL9" s="12">
        <v>0</v>
      </c>
      <c r="AM9" s="13">
        <v>0.3</v>
      </c>
      <c r="AN9" s="12">
        <v>0</v>
      </c>
      <c r="AO9" s="13">
        <v>1</v>
      </c>
      <c r="AP9" s="12">
        <v>0.2</v>
      </c>
      <c r="AQ9" s="13">
        <v>0.4</v>
      </c>
      <c r="AR9" s="12">
        <v>0</v>
      </c>
      <c r="AS9" s="13">
        <v>0</v>
      </c>
      <c r="AT9" s="12">
        <v>0</v>
      </c>
      <c r="AU9" s="13">
        <v>0</v>
      </c>
      <c r="AV9" s="171">
        <v>0</v>
      </c>
      <c r="AW9" s="13">
        <v>0.3</v>
      </c>
      <c r="AX9" s="12">
        <v>0.1</v>
      </c>
      <c r="AY9" s="13">
        <v>2.1</v>
      </c>
      <c r="AZ9" s="12">
        <v>0</v>
      </c>
      <c r="BA9" s="13">
        <v>0</v>
      </c>
      <c r="BB9" s="12">
        <v>0</v>
      </c>
      <c r="BC9" s="13">
        <v>0</v>
      </c>
      <c r="BD9" s="12">
        <v>0.1</v>
      </c>
      <c r="BE9" s="13">
        <v>0</v>
      </c>
      <c r="BF9" s="12">
        <v>14</v>
      </c>
      <c r="BG9" s="13">
        <v>0</v>
      </c>
      <c r="BH9" s="12">
        <v>0</v>
      </c>
      <c r="BI9" s="13">
        <v>0</v>
      </c>
      <c r="BJ9" s="12">
        <v>0.2</v>
      </c>
      <c r="BK9" s="13">
        <v>0.2</v>
      </c>
      <c r="BL9" s="12">
        <v>0</v>
      </c>
      <c r="BM9" s="13">
        <v>0</v>
      </c>
      <c r="BN9" s="12">
        <v>0</v>
      </c>
      <c r="BO9" s="12">
        <v>0</v>
      </c>
      <c r="BP9" s="13">
        <v>0</v>
      </c>
      <c r="BQ9" s="26">
        <v>1014.8000000000002</v>
      </c>
      <c r="BR9" s="156">
        <v>302.2</v>
      </c>
      <c r="BS9" s="88">
        <v>244</v>
      </c>
      <c r="BT9" s="89">
        <v>0</v>
      </c>
      <c r="BU9" s="90">
        <v>58.2</v>
      </c>
      <c r="BV9" s="155">
        <v>6.7</v>
      </c>
      <c r="BW9" s="88">
        <v>0.2</v>
      </c>
      <c r="BX9" s="88">
        <v>6.5</v>
      </c>
      <c r="BY9" s="155">
        <v>141.30000000000001</v>
      </c>
      <c r="BZ9" s="88">
        <v>136.80000000000001</v>
      </c>
      <c r="CA9" s="88">
        <v>4.5</v>
      </c>
      <c r="CB9" s="43">
        <v>450.2</v>
      </c>
      <c r="CC9" s="43">
        <v>1465.0000000000002</v>
      </c>
    </row>
    <row r="10" spans="2:81" x14ac:dyDescent="0.25">
      <c r="B10" s="108" t="s">
        <v>56</v>
      </c>
      <c r="C10" s="27">
        <v>3</v>
      </c>
      <c r="D10" s="11">
        <v>3.3</v>
      </c>
      <c r="E10" s="12">
        <v>0</v>
      </c>
      <c r="F10" s="12">
        <v>48.699999999999996</v>
      </c>
      <c r="G10" s="11">
        <v>0</v>
      </c>
      <c r="H10" s="12">
        <v>388.5</v>
      </c>
      <c r="I10" s="12">
        <v>0.1</v>
      </c>
      <c r="J10" s="12">
        <v>0</v>
      </c>
      <c r="K10" s="11">
        <v>0</v>
      </c>
      <c r="L10" s="12">
        <v>0</v>
      </c>
      <c r="M10" s="12">
        <v>0</v>
      </c>
      <c r="N10" s="12">
        <v>1.6</v>
      </c>
      <c r="O10" s="12">
        <v>1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3">
        <v>0</v>
      </c>
      <c r="X10" s="12">
        <v>0</v>
      </c>
      <c r="Y10" s="13">
        <v>0.30000000000000004</v>
      </c>
      <c r="Z10" s="12">
        <v>0</v>
      </c>
      <c r="AA10" s="13">
        <v>0.1</v>
      </c>
      <c r="AB10" s="12">
        <v>0</v>
      </c>
      <c r="AC10" s="13">
        <v>0</v>
      </c>
      <c r="AD10" s="12">
        <v>0.8</v>
      </c>
      <c r="AE10" s="13">
        <v>0.2</v>
      </c>
      <c r="AF10" s="12">
        <v>4.5999999999999996</v>
      </c>
      <c r="AG10" s="13">
        <v>0.5</v>
      </c>
      <c r="AH10" s="12">
        <v>0</v>
      </c>
      <c r="AI10" s="13">
        <v>0</v>
      </c>
      <c r="AJ10" s="12">
        <v>0</v>
      </c>
      <c r="AK10" s="13">
        <v>0.7</v>
      </c>
      <c r="AL10" s="12">
        <v>0</v>
      </c>
      <c r="AM10" s="13">
        <v>300.8</v>
      </c>
      <c r="AN10" s="12">
        <v>0</v>
      </c>
      <c r="AO10" s="13">
        <v>0</v>
      </c>
      <c r="AP10" s="12">
        <v>0.1</v>
      </c>
      <c r="AQ10" s="13">
        <v>0</v>
      </c>
      <c r="AR10" s="12">
        <v>0</v>
      </c>
      <c r="AS10" s="13">
        <v>0</v>
      </c>
      <c r="AT10" s="12">
        <v>0</v>
      </c>
      <c r="AU10" s="13">
        <v>0</v>
      </c>
      <c r="AV10" s="171">
        <v>0</v>
      </c>
      <c r="AW10" s="13">
        <v>0</v>
      </c>
      <c r="AX10" s="12">
        <v>0.1</v>
      </c>
      <c r="AY10" s="13">
        <v>1</v>
      </c>
      <c r="AZ10" s="12">
        <v>0</v>
      </c>
      <c r="BA10" s="13">
        <v>0</v>
      </c>
      <c r="BB10" s="12">
        <v>0</v>
      </c>
      <c r="BC10" s="13">
        <v>0</v>
      </c>
      <c r="BD10" s="12">
        <v>0.8</v>
      </c>
      <c r="BE10" s="13">
        <v>0</v>
      </c>
      <c r="BF10" s="12">
        <v>5.0999999999999996</v>
      </c>
      <c r="BG10" s="13">
        <v>11.6</v>
      </c>
      <c r="BH10" s="12">
        <v>4.4000000000000004</v>
      </c>
      <c r="BI10" s="13">
        <v>12.8</v>
      </c>
      <c r="BJ10" s="12">
        <v>0.1</v>
      </c>
      <c r="BK10" s="13">
        <v>3.1</v>
      </c>
      <c r="BL10" s="12">
        <v>0.4</v>
      </c>
      <c r="BM10" s="13">
        <v>0</v>
      </c>
      <c r="BN10" s="12">
        <v>3.1</v>
      </c>
      <c r="BO10" s="12">
        <v>0</v>
      </c>
      <c r="BP10" s="13">
        <v>0</v>
      </c>
      <c r="BQ10" s="26">
        <v>793.80000000000007</v>
      </c>
      <c r="BR10" s="156">
        <v>2353.1</v>
      </c>
      <c r="BS10" s="88">
        <v>2353.1</v>
      </c>
      <c r="BT10" s="89">
        <v>0</v>
      </c>
      <c r="BU10" s="90">
        <v>0</v>
      </c>
      <c r="BV10" s="155">
        <v>4.8</v>
      </c>
      <c r="BW10" s="88">
        <v>0</v>
      </c>
      <c r="BX10" s="88">
        <v>4.8</v>
      </c>
      <c r="BY10" s="155">
        <v>543.20000000000005</v>
      </c>
      <c r="BZ10" s="88">
        <v>458.7</v>
      </c>
      <c r="CA10" s="88">
        <v>84.5</v>
      </c>
      <c r="CB10" s="43">
        <v>2901.1</v>
      </c>
      <c r="CC10" s="43">
        <v>3694.9</v>
      </c>
    </row>
    <row r="11" spans="2:81" x14ac:dyDescent="0.25">
      <c r="B11" s="108" t="s">
        <v>44</v>
      </c>
      <c r="C11" s="27">
        <v>4</v>
      </c>
      <c r="D11" s="11">
        <v>1.6</v>
      </c>
      <c r="E11" s="12">
        <v>0.3</v>
      </c>
      <c r="F11" s="12">
        <v>5.4</v>
      </c>
      <c r="G11" s="11">
        <v>73.5</v>
      </c>
      <c r="H11" s="12">
        <v>27.900000000000002</v>
      </c>
      <c r="I11" s="12">
        <v>1.6</v>
      </c>
      <c r="J11" s="12">
        <v>0</v>
      </c>
      <c r="K11" s="11">
        <v>41</v>
      </c>
      <c r="L11" s="12">
        <v>0.9</v>
      </c>
      <c r="M11" s="12">
        <v>20724.2</v>
      </c>
      <c r="N11" s="12">
        <v>1054.5</v>
      </c>
      <c r="O11" s="12">
        <v>6.9</v>
      </c>
      <c r="P11" s="12">
        <v>15.3</v>
      </c>
      <c r="Q11" s="12">
        <v>628</v>
      </c>
      <c r="R11" s="12">
        <v>3788.9</v>
      </c>
      <c r="S11" s="12">
        <v>147.1</v>
      </c>
      <c r="T11" s="12">
        <v>0.8</v>
      </c>
      <c r="U11" s="12">
        <v>12.6</v>
      </c>
      <c r="V11" s="12">
        <v>0</v>
      </c>
      <c r="W11" s="13">
        <v>13.8</v>
      </c>
      <c r="X11" s="12">
        <v>11.5</v>
      </c>
      <c r="Y11" s="13">
        <v>3.7</v>
      </c>
      <c r="Z11" s="12">
        <v>4.7</v>
      </c>
      <c r="AA11" s="13">
        <v>7972.3</v>
      </c>
      <c r="AB11" s="12">
        <v>0.3</v>
      </c>
      <c r="AC11" s="13">
        <v>16.899999999999999</v>
      </c>
      <c r="AD11" s="12">
        <v>1227.5999999999999</v>
      </c>
      <c r="AE11" s="13">
        <v>0</v>
      </c>
      <c r="AF11" s="12">
        <v>301.7</v>
      </c>
      <c r="AG11" s="13">
        <v>0.4</v>
      </c>
      <c r="AH11" s="12">
        <v>1.1000000000000227</v>
      </c>
      <c r="AI11" s="13">
        <v>0</v>
      </c>
      <c r="AJ11" s="12">
        <v>0</v>
      </c>
      <c r="AK11" s="13">
        <v>43.4</v>
      </c>
      <c r="AL11" s="12">
        <v>0</v>
      </c>
      <c r="AM11" s="13">
        <v>5.3999999999999995</v>
      </c>
      <c r="AN11" s="12">
        <v>0.9</v>
      </c>
      <c r="AO11" s="13">
        <v>2.7</v>
      </c>
      <c r="AP11" s="12">
        <v>0.6</v>
      </c>
      <c r="AQ11" s="13">
        <v>4</v>
      </c>
      <c r="AR11" s="12">
        <v>2.8</v>
      </c>
      <c r="AS11" s="13">
        <v>0.2</v>
      </c>
      <c r="AT11" s="12">
        <v>0.4</v>
      </c>
      <c r="AU11" s="13">
        <v>13.8</v>
      </c>
      <c r="AV11" s="171">
        <v>0</v>
      </c>
      <c r="AW11" s="13">
        <v>0.3</v>
      </c>
      <c r="AX11" s="12">
        <v>11.4</v>
      </c>
      <c r="AY11" s="13">
        <v>70.099999999999994</v>
      </c>
      <c r="AZ11" s="12">
        <v>0.1</v>
      </c>
      <c r="BA11" s="13">
        <v>0</v>
      </c>
      <c r="BB11" s="12">
        <v>0.3</v>
      </c>
      <c r="BC11" s="13">
        <v>0.1</v>
      </c>
      <c r="BD11" s="12">
        <v>0.7</v>
      </c>
      <c r="BE11" s="13">
        <v>0</v>
      </c>
      <c r="BF11" s="12">
        <v>15.9</v>
      </c>
      <c r="BG11" s="13">
        <v>0.5</v>
      </c>
      <c r="BH11" s="12">
        <v>0.1</v>
      </c>
      <c r="BI11" s="13">
        <v>0.1</v>
      </c>
      <c r="BJ11" s="12">
        <v>1.2</v>
      </c>
      <c r="BK11" s="13">
        <v>1</v>
      </c>
      <c r="BL11" s="12">
        <v>0</v>
      </c>
      <c r="BM11" s="13">
        <v>0.3</v>
      </c>
      <c r="BN11" s="12">
        <v>0.6</v>
      </c>
      <c r="BO11" s="12">
        <v>0</v>
      </c>
      <c r="BP11" s="13">
        <v>0</v>
      </c>
      <c r="BQ11" s="26">
        <v>36261.4</v>
      </c>
      <c r="BR11" s="156">
        <v>28.5</v>
      </c>
      <c r="BS11" s="88">
        <v>28.5</v>
      </c>
      <c r="BT11" s="89">
        <v>0</v>
      </c>
      <c r="BU11" s="90">
        <v>0</v>
      </c>
      <c r="BV11" s="155">
        <v>-65.5</v>
      </c>
      <c r="BW11" s="88">
        <v>99.9</v>
      </c>
      <c r="BX11" s="88">
        <v>-165.4</v>
      </c>
      <c r="BY11" s="155">
        <v>3017.7</v>
      </c>
      <c r="BZ11" s="88">
        <v>1824.6</v>
      </c>
      <c r="CA11" s="88">
        <v>1193.0999999999999</v>
      </c>
      <c r="CB11" s="43">
        <v>2980.7</v>
      </c>
      <c r="CC11" s="43">
        <v>39242.1</v>
      </c>
    </row>
    <row r="12" spans="2:81" x14ac:dyDescent="0.25">
      <c r="B12" s="108" t="s">
        <v>57</v>
      </c>
      <c r="C12" s="27">
        <v>5</v>
      </c>
      <c r="D12" s="11">
        <v>7541.8</v>
      </c>
      <c r="E12" s="12">
        <v>0.3</v>
      </c>
      <c r="F12" s="12">
        <v>117.8</v>
      </c>
      <c r="G12" s="11">
        <v>1.1000000000000001</v>
      </c>
      <c r="H12" s="12">
        <v>50089.8</v>
      </c>
      <c r="I12" s="12">
        <v>443.19999999999993</v>
      </c>
      <c r="J12" s="12">
        <v>0.6</v>
      </c>
      <c r="K12" s="11">
        <v>155.29999999999998</v>
      </c>
      <c r="L12" s="12">
        <v>1.5</v>
      </c>
      <c r="M12" s="12">
        <v>0</v>
      </c>
      <c r="N12" s="12">
        <v>680.9</v>
      </c>
      <c r="O12" s="12">
        <v>153.5</v>
      </c>
      <c r="P12" s="12">
        <v>32.9</v>
      </c>
      <c r="Q12" s="12">
        <v>12.600000000000001</v>
      </c>
      <c r="R12" s="12">
        <v>11.7</v>
      </c>
      <c r="S12" s="12">
        <v>2.1</v>
      </c>
      <c r="T12" s="12">
        <v>0</v>
      </c>
      <c r="U12" s="12">
        <v>1.4000000000000001</v>
      </c>
      <c r="V12" s="12">
        <v>1.6</v>
      </c>
      <c r="W12" s="13">
        <v>0.1</v>
      </c>
      <c r="X12" s="12">
        <v>0.1</v>
      </c>
      <c r="Y12" s="13">
        <v>3.4</v>
      </c>
      <c r="Z12" s="12">
        <v>10.9</v>
      </c>
      <c r="AA12" s="13">
        <v>123.2</v>
      </c>
      <c r="AB12" s="12">
        <v>0.4</v>
      </c>
      <c r="AC12" s="13">
        <v>0.8</v>
      </c>
      <c r="AD12" s="12">
        <v>196.8</v>
      </c>
      <c r="AE12" s="13">
        <v>2.3000000000000003</v>
      </c>
      <c r="AF12" s="12">
        <v>808</v>
      </c>
      <c r="AG12" s="13">
        <v>338.5</v>
      </c>
      <c r="AH12" s="12">
        <v>2.8</v>
      </c>
      <c r="AI12" s="13">
        <v>1.1000000000000001</v>
      </c>
      <c r="AJ12" s="12">
        <v>3.1</v>
      </c>
      <c r="AK12" s="13">
        <v>75.400000000000006</v>
      </c>
      <c r="AL12" s="12">
        <v>0</v>
      </c>
      <c r="AM12" s="13">
        <v>18851.099999999999</v>
      </c>
      <c r="AN12" s="12">
        <v>0.2</v>
      </c>
      <c r="AO12" s="13">
        <v>7.3</v>
      </c>
      <c r="AP12" s="12">
        <v>2.5</v>
      </c>
      <c r="AQ12" s="13">
        <v>3.1000000000000005</v>
      </c>
      <c r="AR12" s="12">
        <v>2.8</v>
      </c>
      <c r="AS12" s="13">
        <v>0</v>
      </c>
      <c r="AT12" s="12">
        <v>1</v>
      </c>
      <c r="AU12" s="13">
        <v>0.89999999999999991</v>
      </c>
      <c r="AV12" s="171">
        <v>0</v>
      </c>
      <c r="AW12" s="13">
        <v>1.8</v>
      </c>
      <c r="AX12" s="12">
        <v>9.4000000000000021</v>
      </c>
      <c r="AY12" s="13">
        <v>127.3</v>
      </c>
      <c r="AZ12" s="12">
        <v>1.9</v>
      </c>
      <c r="BA12" s="13">
        <v>0</v>
      </c>
      <c r="BB12" s="12">
        <v>0</v>
      </c>
      <c r="BC12" s="13">
        <v>0</v>
      </c>
      <c r="BD12" s="12">
        <v>37.9</v>
      </c>
      <c r="BE12" s="13">
        <v>0</v>
      </c>
      <c r="BF12" s="12">
        <v>248.3</v>
      </c>
      <c r="BG12" s="13">
        <v>242.8</v>
      </c>
      <c r="BH12" s="12">
        <v>486.09999999999997</v>
      </c>
      <c r="BI12" s="13">
        <v>345.6</v>
      </c>
      <c r="BJ12" s="12">
        <v>42.3</v>
      </c>
      <c r="BK12" s="13">
        <v>377.9</v>
      </c>
      <c r="BL12" s="12">
        <v>13</v>
      </c>
      <c r="BM12" s="13">
        <v>1.4</v>
      </c>
      <c r="BN12" s="12">
        <v>181.6</v>
      </c>
      <c r="BO12" s="12">
        <v>0</v>
      </c>
      <c r="BP12" s="13">
        <v>0</v>
      </c>
      <c r="BQ12" s="26">
        <v>81801.200000000012</v>
      </c>
      <c r="BR12" s="156">
        <v>51441.4</v>
      </c>
      <c r="BS12" s="88">
        <v>51441.4</v>
      </c>
      <c r="BT12" s="89">
        <v>0</v>
      </c>
      <c r="BU12" s="90">
        <v>0</v>
      </c>
      <c r="BV12" s="155">
        <v>1291.2</v>
      </c>
      <c r="BW12" s="88">
        <v>0</v>
      </c>
      <c r="BX12" s="88">
        <v>1291.2</v>
      </c>
      <c r="BY12" s="155">
        <v>24705.3</v>
      </c>
      <c r="BZ12" s="88">
        <v>16976.099999999999</v>
      </c>
      <c r="CA12" s="88">
        <v>7729.2</v>
      </c>
      <c r="CB12" s="43">
        <v>77437.899999999994</v>
      </c>
      <c r="CC12" s="43">
        <v>159239.1</v>
      </c>
    </row>
    <row r="13" spans="2:81" x14ac:dyDescent="0.25">
      <c r="B13" s="108" t="s">
        <v>58</v>
      </c>
      <c r="C13" s="27">
        <v>6</v>
      </c>
      <c r="D13" s="11">
        <v>26.8</v>
      </c>
      <c r="E13" s="12">
        <v>0.5</v>
      </c>
      <c r="F13" s="12">
        <v>35.699999999999996</v>
      </c>
      <c r="G13" s="11">
        <v>3.6999999999999997</v>
      </c>
      <c r="H13" s="12">
        <v>178.99999999999997</v>
      </c>
      <c r="I13" s="12">
        <v>9377.9000000000015</v>
      </c>
      <c r="J13" s="12">
        <v>21.7</v>
      </c>
      <c r="K13" s="11">
        <v>92.5</v>
      </c>
      <c r="L13" s="12">
        <v>31.300000000000004</v>
      </c>
      <c r="M13" s="12">
        <v>0.4</v>
      </c>
      <c r="N13" s="12">
        <v>249.79999999999995</v>
      </c>
      <c r="O13" s="12">
        <v>28.6</v>
      </c>
      <c r="P13" s="12">
        <v>263.2</v>
      </c>
      <c r="Q13" s="12">
        <v>0</v>
      </c>
      <c r="R13" s="12">
        <v>80.899999999999991</v>
      </c>
      <c r="S13" s="12">
        <v>48.5</v>
      </c>
      <c r="T13" s="12">
        <v>6.8</v>
      </c>
      <c r="U13" s="12">
        <v>25.700000000000003</v>
      </c>
      <c r="V13" s="12">
        <v>50.6</v>
      </c>
      <c r="W13" s="13">
        <v>596.29999999999995</v>
      </c>
      <c r="X13" s="12">
        <v>38.1</v>
      </c>
      <c r="Y13" s="13">
        <v>150.99999999999997</v>
      </c>
      <c r="Z13" s="12">
        <v>9</v>
      </c>
      <c r="AA13" s="13">
        <v>1</v>
      </c>
      <c r="AB13" s="12">
        <v>5.0999999999999996</v>
      </c>
      <c r="AC13" s="13">
        <v>20.8</v>
      </c>
      <c r="AD13" s="12">
        <v>639.99999999999989</v>
      </c>
      <c r="AE13" s="13">
        <v>5.8</v>
      </c>
      <c r="AF13" s="12">
        <v>385.5</v>
      </c>
      <c r="AG13" s="13">
        <v>28.8</v>
      </c>
      <c r="AH13" s="12">
        <v>3.7</v>
      </c>
      <c r="AI13" s="13">
        <v>0.1</v>
      </c>
      <c r="AJ13" s="12">
        <v>14.7</v>
      </c>
      <c r="AK13" s="13">
        <v>25.900000000000002</v>
      </c>
      <c r="AL13" s="12">
        <v>0.89999999999999991</v>
      </c>
      <c r="AM13" s="13">
        <v>608.5</v>
      </c>
      <c r="AN13" s="12">
        <v>0.2</v>
      </c>
      <c r="AO13" s="13">
        <v>55.699999999999996</v>
      </c>
      <c r="AP13" s="12">
        <v>14.299999999999999</v>
      </c>
      <c r="AQ13" s="13">
        <v>5</v>
      </c>
      <c r="AR13" s="12">
        <v>4.4000000000000004</v>
      </c>
      <c r="AS13" s="13">
        <v>0.7</v>
      </c>
      <c r="AT13" s="12">
        <v>1.2</v>
      </c>
      <c r="AU13" s="13">
        <v>1.1000000000000001</v>
      </c>
      <c r="AV13" s="171">
        <v>0</v>
      </c>
      <c r="AW13" s="13">
        <v>13.799999999999999</v>
      </c>
      <c r="AX13" s="12">
        <v>143.4</v>
      </c>
      <c r="AY13" s="13">
        <v>68.7</v>
      </c>
      <c r="AZ13" s="12">
        <v>24</v>
      </c>
      <c r="BA13" s="13">
        <v>44.400000000000006</v>
      </c>
      <c r="BB13" s="12">
        <v>1.5000000000000002</v>
      </c>
      <c r="BC13" s="13">
        <v>0</v>
      </c>
      <c r="BD13" s="12">
        <v>4.9000000000000004</v>
      </c>
      <c r="BE13" s="13">
        <v>96.199999999999989</v>
      </c>
      <c r="BF13" s="12">
        <v>105.9</v>
      </c>
      <c r="BG13" s="13">
        <v>41.5</v>
      </c>
      <c r="BH13" s="12">
        <v>83</v>
      </c>
      <c r="BI13" s="13">
        <v>84.3</v>
      </c>
      <c r="BJ13" s="12">
        <v>51.3</v>
      </c>
      <c r="BK13" s="13">
        <v>48.1</v>
      </c>
      <c r="BL13" s="12">
        <v>55.4</v>
      </c>
      <c r="BM13" s="13">
        <v>57.300000000000004</v>
      </c>
      <c r="BN13" s="12">
        <v>55.4</v>
      </c>
      <c r="BO13" s="12">
        <v>0</v>
      </c>
      <c r="BP13" s="13">
        <v>0</v>
      </c>
      <c r="BQ13" s="26">
        <v>14120.5</v>
      </c>
      <c r="BR13" s="156">
        <v>14356.4</v>
      </c>
      <c r="BS13" s="88">
        <v>14355.9</v>
      </c>
      <c r="BT13" s="89">
        <v>0</v>
      </c>
      <c r="BU13" s="90">
        <v>0.5</v>
      </c>
      <c r="BV13" s="155">
        <v>762.6</v>
      </c>
      <c r="BW13" s="88">
        <v>47.7</v>
      </c>
      <c r="BX13" s="88">
        <v>714.9</v>
      </c>
      <c r="BY13" s="155">
        <v>13227.300000000001</v>
      </c>
      <c r="BZ13" s="88">
        <v>8802.7000000000007</v>
      </c>
      <c r="CA13" s="88">
        <v>4424.6000000000004</v>
      </c>
      <c r="CB13" s="43">
        <v>28346.300000000003</v>
      </c>
      <c r="CC13" s="43">
        <v>42466.8</v>
      </c>
    </row>
    <row r="14" spans="2:81" x14ac:dyDescent="0.25">
      <c r="B14" s="108" t="s">
        <v>59</v>
      </c>
      <c r="C14" s="27">
        <v>7</v>
      </c>
      <c r="D14" s="11">
        <v>54.3</v>
      </c>
      <c r="E14" s="12">
        <v>0.4</v>
      </c>
      <c r="F14" s="12">
        <v>7</v>
      </c>
      <c r="G14" s="11">
        <v>40.700000000000003</v>
      </c>
      <c r="H14" s="12">
        <v>511.8</v>
      </c>
      <c r="I14" s="12">
        <v>14.8</v>
      </c>
      <c r="J14" s="12">
        <v>1817.3</v>
      </c>
      <c r="K14" s="11">
        <v>61.6</v>
      </c>
      <c r="L14" s="12">
        <v>3.3</v>
      </c>
      <c r="M14" s="12">
        <v>1.1000000000000001</v>
      </c>
      <c r="N14" s="12">
        <v>83.8</v>
      </c>
      <c r="O14" s="12">
        <v>5.6</v>
      </c>
      <c r="P14" s="12">
        <v>44.5</v>
      </c>
      <c r="Q14" s="12">
        <v>50.1</v>
      </c>
      <c r="R14" s="12">
        <v>60.8</v>
      </c>
      <c r="S14" s="12">
        <v>35.5</v>
      </c>
      <c r="T14" s="12">
        <v>7</v>
      </c>
      <c r="U14" s="12">
        <v>42.1</v>
      </c>
      <c r="V14" s="12">
        <v>24.7</v>
      </c>
      <c r="W14" s="13">
        <v>46.8</v>
      </c>
      <c r="X14" s="12">
        <v>38.200000000000003</v>
      </c>
      <c r="Y14" s="13">
        <v>853</v>
      </c>
      <c r="Z14" s="12">
        <v>24.2</v>
      </c>
      <c r="AA14" s="13">
        <v>0</v>
      </c>
      <c r="AB14" s="12">
        <v>0.5</v>
      </c>
      <c r="AC14" s="13">
        <v>79.900000000000006</v>
      </c>
      <c r="AD14" s="12">
        <v>1180.5999999999999</v>
      </c>
      <c r="AE14" s="13">
        <v>1.1000000000000001</v>
      </c>
      <c r="AF14" s="12">
        <v>157.1</v>
      </c>
      <c r="AG14" s="13">
        <v>7</v>
      </c>
      <c r="AH14" s="12">
        <v>1.9000000000000001</v>
      </c>
      <c r="AI14" s="13">
        <v>0</v>
      </c>
      <c r="AJ14" s="12">
        <v>0</v>
      </c>
      <c r="AK14" s="13">
        <v>75.599999999999994</v>
      </c>
      <c r="AL14" s="12">
        <v>0</v>
      </c>
      <c r="AM14" s="13">
        <v>180.6</v>
      </c>
      <c r="AN14" s="12">
        <v>0</v>
      </c>
      <c r="AO14" s="13">
        <v>42.6</v>
      </c>
      <c r="AP14" s="12">
        <v>0</v>
      </c>
      <c r="AQ14" s="13">
        <v>1.9</v>
      </c>
      <c r="AR14" s="12">
        <v>2.8</v>
      </c>
      <c r="AS14" s="13">
        <v>0</v>
      </c>
      <c r="AT14" s="12">
        <v>0.4</v>
      </c>
      <c r="AU14" s="13">
        <v>0.6</v>
      </c>
      <c r="AV14" s="171">
        <v>0</v>
      </c>
      <c r="AW14" s="13">
        <v>12.4</v>
      </c>
      <c r="AX14" s="12">
        <v>57.8</v>
      </c>
      <c r="AY14" s="13">
        <v>20.6</v>
      </c>
      <c r="AZ14" s="12">
        <v>20.399999999999999</v>
      </c>
      <c r="BA14" s="13">
        <v>51.6</v>
      </c>
      <c r="BB14" s="12">
        <v>5.6</v>
      </c>
      <c r="BC14" s="13">
        <v>2.4</v>
      </c>
      <c r="BD14" s="12">
        <v>2.2000000000000002</v>
      </c>
      <c r="BE14" s="13">
        <v>102.7</v>
      </c>
      <c r="BF14" s="12">
        <v>8.1</v>
      </c>
      <c r="BG14" s="13">
        <v>3.5</v>
      </c>
      <c r="BH14" s="12">
        <v>8.8000000000000007</v>
      </c>
      <c r="BI14" s="13">
        <v>17</v>
      </c>
      <c r="BJ14" s="12">
        <v>9.1999999999999993</v>
      </c>
      <c r="BK14" s="13">
        <v>10.3</v>
      </c>
      <c r="BL14" s="12">
        <v>7.2</v>
      </c>
      <c r="BM14" s="13">
        <v>6.4</v>
      </c>
      <c r="BN14" s="12">
        <v>25.2</v>
      </c>
      <c r="BO14" s="12">
        <v>0</v>
      </c>
      <c r="BP14" s="13">
        <v>0</v>
      </c>
      <c r="BQ14" s="26">
        <v>5932.6000000000013</v>
      </c>
      <c r="BR14" s="156">
        <v>226.9</v>
      </c>
      <c r="BS14" s="88">
        <v>226.9</v>
      </c>
      <c r="BT14" s="89">
        <v>0</v>
      </c>
      <c r="BU14" s="90">
        <v>0</v>
      </c>
      <c r="BV14" s="155">
        <v>92.9</v>
      </c>
      <c r="BW14" s="88">
        <v>23.7</v>
      </c>
      <c r="BX14" s="88">
        <v>69.2</v>
      </c>
      <c r="BY14" s="155">
        <v>1108.4000000000001</v>
      </c>
      <c r="BZ14" s="88">
        <v>742.5</v>
      </c>
      <c r="CA14" s="88">
        <v>365.9</v>
      </c>
      <c r="CB14" s="43">
        <v>1428.2000000000003</v>
      </c>
      <c r="CC14" s="43">
        <v>7360.8000000000011</v>
      </c>
    </row>
    <row r="15" spans="2:81" x14ac:dyDescent="0.25">
      <c r="B15" s="108" t="s">
        <v>60</v>
      </c>
      <c r="C15" s="27">
        <v>8</v>
      </c>
      <c r="D15" s="11">
        <v>45.2</v>
      </c>
      <c r="E15" s="12">
        <v>0</v>
      </c>
      <c r="F15" s="12">
        <v>1.6</v>
      </c>
      <c r="G15" s="11">
        <v>5.3</v>
      </c>
      <c r="H15" s="12">
        <v>2049.1</v>
      </c>
      <c r="I15" s="12">
        <v>47.1</v>
      </c>
      <c r="J15" s="12">
        <v>65.3</v>
      </c>
      <c r="K15" s="11">
        <v>3773.8</v>
      </c>
      <c r="L15" s="12">
        <v>701.5</v>
      </c>
      <c r="M15" s="12">
        <v>2.8</v>
      </c>
      <c r="N15" s="12">
        <v>213.6</v>
      </c>
      <c r="O15" s="12">
        <v>32.6</v>
      </c>
      <c r="P15" s="12">
        <v>316.39999999999998</v>
      </c>
      <c r="Q15" s="12">
        <v>92.8</v>
      </c>
      <c r="R15" s="12">
        <v>27.5</v>
      </c>
      <c r="S15" s="12">
        <v>57.5</v>
      </c>
      <c r="T15" s="12">
        <v>22.5</v>
      </c>
      <c r="U15" s="12">
        <v>52.4</v>
      </c>
      <c r="V15" s="12">
        <v>29.2</v>
      </c>
      <c r="W15" s="13">
        <v>84.5</v>
      </c>
      <c r="X15" s="12">
        <v>23.4</v>
      </c>
      <c r="Y15" s="13">
        <v>86.1</v>
      </c>
      <c r="Z15" s="12">
        <v>37.6</v>
      </c>
      <c r="AA15" s="13">
        <v>5.9</v>
      </c>
      <c r="AB15" s="12">
        <v>6.2</v>
      </c>
      <c r="AC15" s="13">
        <v>697.2</v>
      </c>
      <c r="AD15" s="12">
        <v>55.4</v>
      </c>
      <c r="AE15" s="13">
        <v>0.8</v>
      </c>
      <c r="AF15" s="12">
        <v>283.5</v>
      </c>
      <c r="AG15" s="13">
        <v>30.9</v>
      </c>
      <c r="AH15" s="12">
        <v>1.1000000000000001</v>
      </c>
      <c r="AI15" s="13">
        <v>0</v>
      </c>
      <c r="AJ15" s="12">
        <v>0.5</v>
      </c>
      <c r="AK15" s="13">
        <v>54</v>
      </c>
      <c r="AL15" s="12">
        <v>3.9</v>
      </c>
      <c r="AM15" s="13">
        <v>147</v>
      </c>
      <c r="AN15" s="12">
        <v>1162</v>
      </c>
      <c r="AO15" s="13">
        <v>54.4</v>
      </c>
      <c r="AP15" s="12">
        <v>0</v>
      </c>
      <c r="AQ15" s="13">
        <v>5</v>
      </c>
      <c r="AR15" s="12">
        <v>76.7</v>
      </c>
      <c r="AS15" s="13">
        <v>15.9</v>
      </c>
      <c r="AT15" s="12">
        <v>30</v>
      </c>
      <c r="AU15" s="13">
        <v>12.7</v>
      </c>
      <c r="AV15" s="171">
        <v>0</v>
      </c>
      <c r="AW15" s="13">
        <v>42</v>
      </c>
      <c r="AX15" s="12">
        <v>393.3</v>
      </c>
      <c r="AY15" s="13">
        <v>72.5</v>
      </c>
      <c r="AZ15" s="12">
        <v>318.89999999999998</v>
      </c>
      <c r="BA15" s="13">
        <v>98.9</v>
      </c>
      <c r="BB15" s="12">
        <v>25.4</v>
      </c>
      <c r="BC15" s="13">
        <v>7.5</v>
      </c>
      <c r="BD15" s="12">
        <v>3.4</v>
      </c>
      <c r="BE15" s="13">
        <v>147.6</v>
      </c>
      <c r="BF15" s="12">
        <v>117</v>
      </c>
      <c r="BG15" s="13">
        <v>138.69999999999999</v>
      </c>
      <c r="BH15" s="12">
        <v>89.2</v>
      </c>
      <c r="BI15" s="13">
        <v>35.799999999999997</v>
      </c>
      <c r="BJ15" s="12">
        <v>15.7</v>
      </c>
      <c r="BK15" s="13">
        <v>10.199999999999999</v>
      </c>
      <c r="BL15" s="12">
        <v>51.5</v>
      </c>
      <c r="BM15" s="13">
        <v>6.1</v>
      </c>
      <c r="BN15" s="12">
        <v>9.6</v>
      </c>
      <c r="BO15" s="12">
        <v>0</v>
      </c>
      <c r="BP15" s="13">
        <v>0</v>
      </c>
      <c r="BQ15" s="26">
        <v>11994.2</v>
      </c>
      <c r="BR15" s="156">
        <v>1466.5</v>
      </c>
      <c r="BS15" s="88">
        <v>1456.9</v>
      </c>
      <c r="BT15" s="89">
        <v>0</v>
      </c>
      <c r="BU15" s="90">
        <v>9.6</v>
      </c>
      <c r="BV15" s="155">
        <v>86</v>
      </c>
      <c r="BW15" s="88">
        <v>0</v>
      </c>
      <c r="BX15" s="88">
        <v>86</v>
      </c>
      <c r="BY15" s="155">
        <v>3937.7999999999997</v>
      </c>
      <c r="BZ15" s="88">
        <v>2680.7</v>
      </c>
      <c r="CA15" s="88">
        <v>1257.0999999999999</v>
      </c>
      <c r="CB15" s="43">
        <v>5490.2999999999993</v>
      </c>
      <c r="CC15" s="43">
        <v>17484.5</v>
      </c>
    </row>
    <row r="16" spans="2:81" x14ac:dyDescent="0.25">
      <c r="B16" s="108" t="s">
        <v>61</v>
      </c>
      <c r="C16" s="27">
        <v>9</v>
      </c>
      <c r="D16" s="11">
        <v>3</v>
      </c>
      <c r="E16" s="12">
        <v>0</v>
      </c>
      <c r="F16" s="12">
        <v>0</v>
      </c>
      <c r="G16" s="11">
        <v>2</v>
      </c>
      <c r="H16" s="12">
        <v>188.1</v>
      </c>
      <c r="I16" s="12">
        <v>19</v>
      </c>
      <c r="J16" s="12">
        <v>3.9</v>
      </c>
      <c r="K16" s="11">
        <v>109.69999999999999</v>
      </c>
      <c r="L16" s="12">
        <v>733.6</v>
      </c>
      <c r="M16" s="12">
        <v>5.0999999999999996</v>
      </c>
      <c r="N16" s="12">
        <v>304.8</v>
      </c>
      <c r="O16" s="12">
        <v>218.9</v>
      </c>
      <c r="P16" s="12">
        <v>72.099999999999994</v>
      </c>
      <c r="Q16" s="12">
        <v>31.7</v>
      </c>
      <c r="R16" s="12">
        <v>28.1</v>
      </c>
      <c r="S16" s="12">
        <v>35.4</v>
      </c>
      <c r="T16" s="12">
        <v>34.6</v>
      </c>
      <c r="U16" s="12">
        <v>22.6</v>
      </c>
      <c r="V16" s="12">
        <v>11.5</v>
      </c>
      <c r="W16" s="13">
        <v>59.3</v>
      </c>
      <c r="X16" s="12">
        <v>8</v>
      </c>
      <c r="Y16" s="13">
        <v>4.9000000000000004</v>
      </c>
      <c r="Z16" s="12">
        <v>47.4</v>
      </c>
      <c r="AA16" s="13">
        <v>21.8</v>
      </c>
      <c r="AB16" s="12">
        <v>8.6</v>
      </c>
      <c r="AC16" s="13">
        <v>1.4</v>
      </c>
      <c r="AD16" s="12">
        <v>128.69999999999999</v>
      </c>
      <c r="AE16" s="13">
        <v>4.3</v>
      </c>
      <c r="AF16" s="12">
        <v>334.7</v>
      </c>
      <c r="AG16" s="13">
        <v>62.3</v>
      </c>
      <c r="AH16" s="12">
        <v>4</v>
      </c>
      <c r="AI16" s="13">
        <v>0.1</v>
      </c>
      <c r="AJ16" s="12">
        <v>0.5</v>
      </c>
      <c r="AK16" s="13">
        <v>25</v>
      </c>
      <c r="AL16" s="12">
        <v>0.5</v>
      </c>
      <c r="AM16" s="13">
        <v>99.1</v>
      </c>
      <c r="AN16" s="12">
        <v>384</v>
      </c>
      <c r="AO16" s="13">
        <v>39</v>
      </c>
      <c r="AP16" s="12">
        <v>15</v>
      </c>
      <c r="AQ16" s="13">
        <v>898.3</v>
      </c>
      <c r="AR16" s="12">
        <v>113.9</v>
      </c>
      <c r="AS16" s="13">
        <v>42.2</v>
      </c>
      <c r="AT16" s="12">
        <v>47.4</v>
      </c>
      <c r="AU16" s="13">
        <v>11.2</v>
      </c>
      <c r="AV16" s="171">
        <v>0</v>
      </c>
      <c r="AW16" s="13">
        <v>86</v>
      </c>
      <c r="AX16" s="12">
        <v>1061.3000000000002</v>
      </c>
      <c r="AY16" s="13">
        <v>78.2</v>
      </c>
      <c r="AZ16" s="12">
        <v>906.6</v>
      </c>
      <c r="BA16" s="13">
        <v>38.799999999999997</v>
      </c>
      <c r="BB16" s="12">
        <v>0</v>
      </c>
      <c r="BC16" s="13">
        <v>1.4</v>
      </c>
      <c r="BD16" s="12">
        <v>8.3000000000000007</v>
      </c>
      <c r="BE16" s="13">
        <v>235.3</v>
      </c>
      <c r="BF16" s="12">
        <v>101.3</v>
      </c>
      <c r="BG16" s="13">
        <v>40.700000000000003</v>
      </c>
      <c r="BH16" s="12">
        <v>21.3</v>
      </c>
      <c r="BI16" s="13">
        <v>28.7</v>
      </c>
      <c r="BJ16" s="12">
        <v>116.6</v>
      </c>
      <c r="BK16" s="13">
        <v>63.7</v>
      </c>
      <c r="BL16" s="12">
        <v>18.100000000000001</v>
      </c>
      <c r="BM16" s="13">
        <v>15.2</v>
      </c>
      <c r="BN16" s="12">
        <v>7.6</v>
      </c>
      <c r="BO16" s="12">
        <v>0</v>
      </c>
      <c r="BP16" s="13">
        <v>0</v>
      </c>
      <c r="BQ16" s="26">
        <v>7014.8000000000011</v>
      </c>
      <c r="BR16" s="156">
        <v>2.7</v>
      </c>
      <c r="BS16" s="88">
        <v>2.7</v>
      </c>
      <c r="BT16" s="89">
        <v>0</v>
      </c>
      <c r="BU16" s="90">
        <v>0</v>
      </c>
      <c r="BV16" s="155">
        <v>66.900000000000006</v>
      </c>
      <c r="BW16" s="88">
        <v>0</v>
      </c>
      <c r="BX16" s="88">
        <v>66.900000000000006</v>
      </c>
      <c r="BY16" s="155">
        <v>15.600000000000001</v>
      </c>
      <c r="BZ16" s="88">
        <v>12.4</v>
      </c>
      <c r="CA16" s="88">
        <v>3.2</v>
      </c>
      <c r="CB16" s="43">
        <v>85.2</v>
      </c>
      <c r="CC16" s="43">
        <v>7100.0000000000009</v>
      </c>
    </row>
    <row r="17" spans="2:81" x14ac:dyDescent="0.25">
      <c r="B17" s="108" t="s">
        <v>62</v>
      </c>
      <c r="C17" s="27">
        <v>10</v>
      </c>
      <c r="D17" s="11">
        <v>262.3</v>
      </c>
      <c r="E17" s="12">
        <v>2.5</v>
      </c>
      <c r="F17" s="12">
        <v>87.3</v>
      </c>
      <c r="G17" s="11">
        <v>75.2</v>
      </c>
      <c r="H17" s="12">
        <v>70.699999999999989</v>
      </c>
      <c r="I17" s="12">
        <v>3.9</v>
      </c>
      <c r="J17" s="12">
        <v>2.7</v>
      </c>
      <c r="K17" s="11">
        <v>10.199999999999999</v>
      </c>
      <c r="L17" s="12">
        <v>1.1000000000000001</v>
      </c>
      <c r="M17" s="12">
        <v>3143.2000000000003</v>
      </c>
      <c r="N17" s="12">
        <v>1964.4</v>
      </c>
      <c r="O17" s="12">
        <v>11.1</v>
      </c>
      <c r="P17" s="12">
        <v>35.9</v>
      </c>
      <c r="Q17" s="12">
        <v>13.3</v>
      </c>
      <c r="R17" s="12">
        <v>75.2</v>
      </c>
      <c r="S17" s="12">
        <v>13.4</v>
      </c>
      <c r="T17" s="12">
        <v>1.2</v>
      </c>
      <c r="U17" s="12">
        <v>6.3</v>
      </c>
      <c r="V17" s="12">
        <v>8.1999999999999993</v>
      </c>
      <c r="W17" s="13">
        <v>11.4</v>
      </c>
      <c r="X17" s="12">
        <v>46.6</v>
      </c>
      <c r="Y17" s="13">
        <v>3</v>
      </c>
      <c r="Z17" s="12">
        <v>13.5</v>
      </c>
      <c r="AA17" s="13">
        <v>4388.5</v>
      </c>
      <c r="AB17" s="12">
        <v>33.5</v>
      </c>
      <c r="AC17" s="13">
        <v>17.3</v>
      </c>
      <c r="AD17" s="12">
        <v>81.900000000000006</v>
      </c>
      <c r="AE17" s="13">
        <v>102.9</v>
      </c>
      <c r="AF17" s="12">
        <v>221.2</v>
      </c>
      <c r="AG17" s="13">
        <v>21.8</v>
      </c>
      <c r="AH17" s="12">
        <v>1362.3</v>
      </c>
      <c r="AI17" s="13">
        <v>173.7</v>
      </c>
      <c r="AJ17" s="12">
        <v>1271.5</v>
      </c>
      <c r="AK17" s="13">
        <v>50.2</v>
      </c>
      <c r="AL17" s="12">
        <v>13</v>
      </c>
      <c r="AM17" s="13">
        <v>50.7</v>
      </c>
      <c r="AN17" s="12">
        <v>0.2</v>
      </c>
      <c r="AO17" s="13">
        <v>11.700000000000001</v>
      </c>
      <c r="AP17" s="12">
        <v>8</v>
      </c>
      <c r="AQ17" s="13">
        <v>4.9000000000000004</v>
      </c>
      <c r="AR17" s="12">
        <v>7.4</v>
      </c>
      <c r="AS17" s="13">
        <v>5.3</v>
      </c>
      <c r="AT17" s="12">
        <v>36.799999999999997</v>
      </c>
      <c r="AU17" s="13">
        <v>5.6</v>
      </c>
      <c r="AV17" s="171">
        <v>0</v>
      </c>
      <c r="AW17" s="13">
        <v>4.7</v>
      </c>
      <c r="AX17" s="12">
        <v>16.100000000000001</v>
      </c>
      <c r="AY17" s="13">
        <v>61.099999999999994</v>
      </c>
      <c r="AZ17" s="12">
        <v>4.2</v>
      </c>
      <c r="BA17" s="13">
        <v>27.4</v>
      </c>
      <c r="BB17" s="12">
        <v>8.1</v>
      </c>
      <c r="BC17" s="13">
        <v>0.4</v>
      </c>
      <c r="BD17" s="12">
        <v>9.1</v>
      </c>
      <c r="BE17" s="13">
        <v>9.4</v>
      </c>
      <c r="BF17" s="12">
        <v>111.1</v>
      </c>
      <c r="BG17" s="13">
        <v>89.699999999999989</v>
      </c>
      <c r="BH17" s="12">
        <v>38.700000000000003</v>
      </c>
      <c r="BI17" s="13">
        <v>72.8</v>
      </c>
      <c r="BJ17" s="12">
        <v>2.4</v>
      </c>
      <c r="BK17" s="13">
        <v>5.5</v>
      </c>
      <c r="BL17" s="12">
        <v>17</v>
      </c>
      <c r="BM17" s="13">
        <v>0.3</v>
      </c>
      <c r="BN17" s="12">
        <v>3.9</v>
      </c>
      <c r="BO17" s="12">
        <v>0</v>
      </c>
      <c r="BP17" s="13">
        <v>0</v>
      </c>
      <c r="BQ17" s="26">
        <v>14212.9</v>
      </c>
      <c r="BR17" s="156">
        <v>11695.5</v>
      </c>
      <c r="BS17" s="88">
        <v>11695.5</v>
      </c>
      <c r="BT17" s="89">
        <v>0</v>
      </c>
      <c r="BU17" s="90">
        <v>0</v>
      </c>
      <c r="BV17" s="155">
        <v>-1056.5</v>
      </c>
      <c r="BW17" s="88">
        <v>0</v>
      </c>
      <c r="BX17" s="88">
        <v>-1056.5</v>
      </c>
      <c r="BY17" s="155">
        <v>13512.3</v>
      </c>
      <c r="BZ17" s="88">
        <v>5587.7</v>
      </c>
      <c r="CA17" s="88">
        <v>7924.6</v>
      </c>
      <c r="CB17" s="43">
        <v>24151.3</v>
      </c>
      <c r="CC17" s="43">
        <v>38364.199999999997</v>
      </c>
    </row>
    <row r="18" spans="2:81" x14ac:dyDescent="0.25">
      <c r="B18" s="108" t="s">
        <v>63</v>
      </c>
      <c r="C18" s="27">
        <v>11</v>
      </c>
      <c r="D18" s="11">
        <v>1220.5999999999999</v>
      </c>
      <c r="E18" s="12">
        <v>7.2</v>
      </c>
      <c r="F18" s="12">
        <v>18.600000000000001</v>
      </c>
      <c r="G18" s="11">
        <v>310.7</v>
      </c>
      <c r="H18" s="12">
        <v>1407.3999999999999</v>
      </c>
      <c r="I18" s="12">
        <v>475.20000000000005</v>
      </c>
      <c r="J18" s="12">
        <v>145.30000000000001</v>
      </c>
      <c r="K18" s="11">
        <v>906.6</v>
      </c>
      <c r="L18" s="12">
        <v>236.9</v>
      </c>
      <c r="M18" s="12">
        <v>307.2</v>
      </c>
      <c r="N18" s="12">
        <v>16877.400000000001</v>
      </c>
      <c r="O18" s="12">
        <v>2267.1999999999998</v>
      </c>
      <c r="P18" s="12">
        <v>2464.6</v>
      </c>
      <c r="Q18" s="12">
        <v>282.5</v>
      </c>
      <c r="R18" s="12">
        <v>2279.6999999999998</v>
      </c>
      <c r="S18" s="12">
        <v>685.1</v>
      </c>
      <c r="T18" s="12">
        <v>112.8</v>
      </c>
      <c r="U18" s="12">
        <v>404.9</v>
      </c>
      <c r="V18" s="12">
        <v>256.39999999999998</v>
      </c>
      <c r="W18" s="13">
        <v>1430.5</v>
      </c>
      <c r="X18" s="12">
        <v>386.8</v>
      </c>
      <c r="Y18" s="13">
        <v>213</v>
      </c>
      <c r="Z18" s="12">
        <v>166</v>
      </c>
      <c r="AA18" s="13">
        <v>1410.5</v>
      </c>
      <c r="AB18" s="12">
        <v>616.9</v>
      </c>
      <c r="AC18" s="13">
        <v>261.2</v>
      </c>
      <c r="AD18" s="12">
        <v>3571.7</v>
      </c>
      <c r="AE18" s="13">
        <v>717.9</v>
      </c>
      <c r="AF18" s="12">
        <v>603.79999999999995</v>
      </c>
      <c r="AG18" s="13">
        <v>101.2</v>
      </c>
      <c r="AH18" s="12">
        <v>251.6</v>
      </c>
      <c r="AI18" s="13">
        <v>0</v>
      </c>
      <c r="AJ18" s="12">
        <v>1.5</v>
      </c>
      <c r="AK18" s="13">
        <v>309.60000000000002</v>
      </c>
      <c r="AL18" s="12">
        <v>1.2</v>
      </c>
      <c r="AM18" s="13">
        <v>1302.4000000000001</v>
      </c>
      <c r="AN18" s="12">
        <v>0</v>
      </c>
      <c r="AO18" s="13">
        <v>135.70000000000002</v>
      </c>
      <c r="AP18" s="12">
        <v>1</v>
      </c>
      <c r="AQ18" s="13">
        <v>18</v>
      </c>
      <c r="AR18" s="12">
        <v>36.200000000000003</v>
      </c>
      <c r="AS18" s="13">
        <v>5.5</v>
      </c>
      <c r="AT18" s="12">
        <v>12.3</v>
      </c>
      <c r="AU18" s="13">
        <v>22.3</v>
      </c>
      <c r="AV18" s="171">
        <v>0</v>
      </c>
      <c r="AW18" s="13">
        <v>12.9</v>
      </c>
      <c r="AX18" s="12">
        <v>631.20000000000005</v>
      </c>
      <c r="AY18" s="13">
        <v>339</v>
      </c>
      <c r="AZ18" s="12">
        <v>94</v>
      </c>
      <c r="BA18" s="13">
        <v>347.2</v>
      </c>
      <c r="BB18" s="12">
        <v>1.4</v>
      </c>
      <c r="BC18" s="13">
        <v>0</v>
      </c>
      <c r="BD18" s="12">
        <v>44.3</v>
      </c>
      <c r="BE18" s="13">
        <v>310.39999999999998</v>
      </c>
      <c r="BF18" s="12">
        <v>229.8</v>
      </c>
      <c r="BG18" s="13">
        <v>41.900000000000006</v>
      </c>
      <c r="BH18" s="12">
        <v>1793.6</v>
      </c>
      <c r="BI18" s="13">
        <v>261.39999999999998</v>
      </c>
      <c r="BJ18" s="12">
        <v>49.4</v>
      </c>
      <c r="BK18" s="13">
        <v>73.8</v>
      </c>
      <c r="BL18" s="12">
        <v>16.7</v>
      </c>
      <c r="BM18" s="13">
        <v>8</v>
      </c>
      <c r="BN18" s="12">
        <v>97.5</v>
      </c>
      <c r="BO18" s="12">
        <v>0</v>
      </c>
      <c r="BP18" s="13">
        <v>0</v>
      </c>
      <c r="BQ18" s="26">
        <v>46595.600000000006</v>
      </c>
      <c r="BR18" s="156">
        <v>3827.1</v>
      </c>
      <c r="BS18" s="88">
        <v>3827.1</v>
      </c>
      <c r="BT18" s="89">
        <v>0</v>
      </c>
      <c r="BU18" s="90">
        <v>0</v>
      </c>
      <c r="BV18" s="155">
        <v>87.6</v>
      </c>
      <c r="BW18" s="88">
        <v>0</v>
      </c>
      <c r="BX18" s="88">
        <v>87.6</v>
      </c>
      <c r="BY18" s="155">
        <v>20561.900000000001</v>
      </c>
      <c r="BZ18" s="88">
        <v>12399.7</v>
      </c>
      <c r="CA18" s="88">
        <v>8162.2</v>
      </c>
      <c r="CB18" s="43">
        <v>24476.6</v>
      </c>
      <c r="CC18" s="43">
        <v>71072.200000000012</v>
      </c>
    </row>
    <row r="19" spans="2:81" x14ac:dyDescent="0.25">
      <c r="B19" s="108" t="s">
        <v>64</v>
      </c>
      <c r="C19" s="27">
        <v>12</v>
      </c>
      <c r="D19" s="11">
        <v>90.7</v>
      </c>
      <c r="E19" s="12">
        <v>0</v>
      </c>
      <c r="F19" s="12">
        <v>0.7</v>
      </c>
      <c r="G19" s="11">
        <v>0.1</v>
      </c>
      <c r="H19" s="12">
        <v>43.8</v>
      </c>
      <c r="I19" s="12">
        <v>0.5</v>
      </c>
      <c r="J19" s="12">
        <v>0.1</v>
      </c>
      <c r="K19" s="11">
        <v>0.6</v>
      </c>
      <c r="L19" s="12">
        <v>0.1</v>
      </c>
      <c r="M19" s="12">
        <v>0.1</v>
      </c>
      <c r="N19" s="12">
        <v>119</v>
      </c>
      <c r="O19" s="12">
        <v>971.4</v>
      </c>
      <c r="P19" s="12">
        <v>0.9</v>
      </c>
      <c r="Q19" s="12">
        <v>0.2</v>
      </c>
      <c r="R19" s="12">
        <v>0.2</v>
      </c>
      <c r="S19" s="12">
        <v>0.1</v>
      </c>
      <c r="T19" s="12">
        <v>0.1</v>
      </c>
      <c r="U19" s="12">
        <v>0.3</v>
      </c>
      <c r="V19" s="12">
        <v>0.1</v>
      </c>
      <c r="W19" s="13">
        <v>0</v>
      </c>
      <c r="X19" s="12">
        <v>0.3</v>
      </c>
      <c r="Y19" s="13">
        <v>0.2</v>
      </c>
      <c r="Z19" s="12">
        <v>0.1</v>
      </c>
      <c r="AA19" s="13">
        <v>0.2</v>
      </c>
      <c r="AB19" s="12">
        <v>0.5</v>
      </c>
      <c r="AC19" s="13">
        <v>0.2</v>
      </c>
      <c r="AD19" s="12">
        <v>5</v>
      </c>
      <c r="AE19" s="13">
        <v>0.1</v>
      </c>
      <c r="AF19" s="12">
        <v>73.7</v>
      </c>
      <c r="AG19" s="13">
        <v>10.4</v>
      </c>
      <c r="AH19" s="12">
        <v>0.1</v>
      </c>
      <c r="AI19" s="13">
        <v>0</v>
      </c>
      <c r="AJ19" s="12">
        <v>0</v>
      </c>
      <c r="AK19" s="13">
        <v>1.5</v>
      </c>
      <c r="AL19" s="12">
        <v>0</v>
      </c>
      <c r="AM19" s="13">
        <v>1.5</v>
      </c>
      <c r="AN19" s="12">
        <v>0.1</v>
      </c>
      <c r="AO19" s="13">
        <v>1.4</v>
      </c>
      <c r="AP19" s="12">
        <v>0.2</v>
      </c>
      <c r="AQ19" s="13">
        <v>0.2</v>
      </c>
      <c r="AR19" s="12">
        <v>0.2</v>
      </c>
      <c r="AS19" s="13">
        <v>0.1</v>
      </c>
      <c r="AT19" s="12">
        <v>0.3</v>
      </c>
      <c r="AU19" s="13">
        <v>0.2</v>
      </c>
      <c r="AV19" s="171">
        <v>0</v>
      </c>
      <c r="AW19" s="13">
        <v>0.2</v>
      </c>
      <c r="AX19" s="12">
        <v>0.3</v>
      </c>
      <c r="AY19" s="13">
        <v>172.6</v>
      </c>
      <c r="AZ19" s="12">
        <v>0.6</v>
      </c>
      <c r="BA19" s="13">
        <v>16.8</v>
      </c>
      <c r="BB19" s="12">
        <v>0.1</v>
      </c>
      <c r="BC19" s="13">
        <v>0</v>
      </c>
      <c r="BD19" s="12">
        <v>0.2</v>
      </c>
      <c r="BE19" s="13">
        <v>0</v>
      </c>
      <c r="BF19" s="12">
        <v>16.5</v>
      </c>
      <c r="BG19" s="13">
        <v>3.1</v>
      </c>
      <c r="BH19" s="12">
        <v>6982.2</v>
      </c>
      <c r="BI19" s="13">
        <v>93.6</v>
      </c>
      <c r="BJ19" s="12">
        <v>0.6</v>
      </c>
      <c r="BK19" s="13">
        <v>1.5</v>
      </c>
      <c r="BL19" s="12">
        <v>5.7</v>
      </c>
      <c r="BM19" s="13">
        <v>0</v>
      </c>
      <c r="BN19" s="12">
        <v>4.9000000000000004</v>
      </c>
      <c r="BO19" s="12">
        <v>0</v>
      </c>
      <c r="BP19" s="13">
        <v>0</v>
      </c>
      <c r="BQ19" s="26">
        <v>8624.4</v>
      </c>
      <c r="BR19" s="156">
        <v>12485.3</v>
      </c>
      <c r="BS19" s="88">
        <v>5561.8</v>
      </c>
      <c r="BT19" s="89">
        <v>0</v>
      </c>
      <c r="BU19" s="90">
        <v>6923.5</v>
      </c>
      <c r="BV19" s="155">
        <v>433.5</v>
      </c>
      <c r="BW19" s="88">
        <v>0</v>
      </c>
      <c r="BX19" s="88">
        <v>433.5</v>
      </c>
      <c r="BY19" s="155">
        <v>7510.9</v>
      </c>
      <c r="BZ19" s="88">
        <v>3586.2</v>
      </c>
      <c r="CA19" s="88">
        <v>3924.7</v>
      </c>
      <c r="CB19" s="43">
        <v>20429.699999999997</v>
      </c>
      <c r="CC19" s="43">
        <v>29054.1</v>
      </c>
    </row>
    <row r="20" spans="2:81" x14ac:dyDescent="0.25">
      <c r="B20" s="108" t="s">
        <v>65</v>
      </c>
      <c r="C20" s="27">
        <v>13</v>
      </c>
      <c r="D20" s="11">
        <v>227.3</v>
      </c>
      <c r="E20" s="12">
        <v>1.5</v>
      </c>
      <c r="F20" s="12">
        <v>22.3</v>
      </c>
      <c r="G20" s="11">
        <v>44.6</v>
      </c>
      <c r="H20" s="12">
        <v>1586.2</v>
      </c>
      <c r="I20" s="12">
        <v>197.2</v>
      </c>
      <c r="J20" s="12">
        <v>101.6</v>
      </c>
      <c r="K20" s="11">
        <v>227</v>
      </c>
      <c r="L20" s="12">
        <v>150.69999999999999</v>
      </c>
      <c r="M20" s="12">
        <v>4.0999999999999996</v>
      </c>
      <c r="N20" s="12">
        <v>1371</v>
      </c>
      <c r="O20" s="12">
        <v>197.2</v>
      </c>
      <c r="P20" s="12">
        <v>4339.3999999999996</v>
      </c>
      <c r="Q20" s="12">
        <v>119.5</v>
      </c>
      <c r="R20" s="12">
        <v>141.19999999999999</v>
      </c>
      <c r="S20" s="12">
        <v>345.4</v>
      </c>
      <c r="T20" s="12">
        <v>120.1</v>
      </c>
      <c r="U20" s="12">
        <v>667.2</v>
      </c>
      <c r="V20" s="12">
        <v>265.89999999999998</v>
      </c>
      <c r="W20" s="13">
        <v>3133.3</v>
      </c>
      <c r="X20" s="12">
        <v>766.5</v>
      </c>
      <c r="Y20" s="13">
        <v>320.2</v>
      </c>
      <c r="Z20" s="12">
        <v>179.7</v>
      </c>
      <c r="AA20" s="13">
        <v>13.7</v>
      </c>
      <c r="AB20" s="12">
        <v>0.9</v>
      </c>
      <c r="AC20" s="13">
        <v>82.3</v>
      </c>
      <c r="AD20" s="12">
        <v>1488</v>
      </c>
      <c r="AE20" s="13">
        <v>960.9</v>
      </c>
      <c r="AF20" s="12">
        <v>332.20000000000005</v>
      </c>
      <c r="AG20" s="13">
        <v>42.2</v>
      </c>
      <c r="AH20" s="12">
        <v>100.39999999999999</v>
      </c>
      <c r="AI20" s="13">
        <v>0</v>
      </c>
      <c r="AJ20" s="12">
        <v>0</v>
      </c>
      <c r="AK20" s="13">
        <v>202.6</v>
      </c>
      <c r="AL20" s="12">
        <v>0.6</v>
      </c>
      <c r="AM20" s="13">
        <v>87.399999999999991</v>
      </c>
      <c r="AN20" s="12">
        <v>0.2</v>
      </c>
      <c r="AO20" s="13">
        <v>48.6</v>
      </c>
      <c r="AP20" s="12">
        <v>1.1000000000000001</v>
      </c>
      <c r="AQ20" s="13">
        <v>3.4</v>
      </c>
      <c r="AR20" s="12">
        <v>15.7</v>
      </c>
      <c r="AS20" s="13">
        <v>1.4</v>
      </c>
      <c r="AT20" s="12">
        <v>5.3</v>
      </c>
      <c r="AU20" s="13">
        <v>21.8</v>
      </c>
      <c r="AV20" s="171">
        <v>0</v>
      </c>
      <c r="AW20" s="13">
        <v>9.8000000000000007</v>
      </c>
      <c r="AX20" s="12">
        <v>100.4</v>
      </c>
      <c r="AY20" s="13">
        <v>138.5</v>
      </c>
      <c r="AZ20" s="12">
        <v>17</v>
      </c>
      <c r="BA20" s="13">
        <v>105.6</v>
      </c>
      <c r="BB20" s="12">
        <v>16.8</v>
      </c>
      <c r="BC20" s="13">
        <v>0</v>
      </c>
      <c r="BD20" s="12">
        <v>0.8</v>
      </c>
      <c r="BE20" s="13">
        <v>23.4</v>
      </c>
      <c r="BF20" s="12">
        <v>19.600000000000001</v>
      </c>
      <c r="BG20" s="13">
        <v>35.1</v>
      </c>
      <c r="BH20" s="12">
        <v>63.6</v>
      </c>
      <c r="BI20" s="13">
        <v>57</v>
      </c>
      <c r="BJ20" s="12">
        <v>38.799999999999997</v>
      </c>
      <c r="BK20" s="13">
        <v>32.5</v>
      </c>
      <c r="BL20" s="12">
        <v>45.8</v>
      </c>
      <c r="BM20" s="13">
        <v>22.3</v>
      </c>
      <c r="BN20" s="12">
        <v>27</v>
      </c>
      <c r="BO20" s="12">
        <v>0</v>
      </c>
      <c r="BP20" s="13">
        <v>0</v>
      </c>
      <c r="BQ20" s="26">
        <v>18691.799999999996</v>
      </c>
      <c r="BR20" s="156">
        <v>734.5</v>
      </c>
      <c r="BS20" s="88">
        <v>734.5</v>
      </c>
      <c r="BT20" s="89">
        <v>0</v>
      </c>
      <c r="BU20" s="90">
        <v>0</v>
      </c>
      <c r="BV20" s="155">
        <v>200.5</v>
      </c>
      <c r="BW20" s="88">
        <v>64.900000000000006</v>
      </c>
      <c r="BX20" s="88">
        <v>135.6</v>
      </c>
      <c r="BY20" s="155">
        <v>7425.4</v>
      </c>
      <c r="BZ20" s="88">
        <v>5493.9</v>
      </c>
      <c r="CA20" s="88">
        <v>1931.5</v>
      </c>
      <c r="CB20" s="43">
        <v>8360.4</v>
      </c>
      <c r="CC20" s="43">
        <v>27052.199999999997</v>
      </c>
    </row>
    <row r="21" spans="2:81" x14ac:dyDescent="0.25">
      <c r="B21" s="108" t="s">
        <v>66</v>
      </c>
      <c r="C21" s="27">
        <v>14</v>
      </c>
      <c r="D21" s="11">
        <v>43.1</v>
      </c>
      <c r="E21" s="12">
        <v>1.5</v>
      </c>
      <c r="F21" s="12">
        <v>1.1000000000000001</v>
      </c>
      <c r="G21" s="11">
        <v>24.6</v>
      </c>
      <c r="H21" s="12">
        <v>673.2</v>
      </c>
      <c r="I21" s="12">
        <v>7.3000000000000007</v>
      </c>
      <c r="J21" s="12">
        <v>31.1</v>
      </c>
      <c r="K21" s="11">
        <v>7</v>
      </c>
      <c r="L21" s="12">
        <v>2.6</v>
      </c>
      <c r="M21" s="12">
        <v>38.5</v>
      </c>
      <c r="N21" s="12">
        <v>262.5</v>
      </c>
      <c r="O21" s="12">
        <v>37.6</v>
      </c>
      <c r="P21" s="12">
        <v>54.6</v>
      </c>
      <c r="Q21" s="12">
        <v>2675</v>
      </c>
      <c r="R21" s="12">
        <v>133.30000000000001</v>
      </c>
      <c r="S21" s="12">
        <v>214.3</v>
      </c>
      <c r="T21" s="12">
        <v>17.8</v>
      </c>
      <c r="U21" s="12">
        <v>50.7</v>
      </c>
      <c r="V21" s="12">
        <v>69.5</v>
      </c>
      <c r="W21" s="13">
        <v>387.2</v>
      </c>
      <c r="X21" s="12">
        <v>41.8</v>
      </c>
      <c r="Y21" s="13">
        <v>24.2</v>
      </c>
      <c r="Z21" s="12">
        <v>25.5</v>
      </c>
      <c r="AA21" s="13">
        <v>60.2</v>
      </c>
      <c r="AB21" s="12">
        <v>2.9</v>
      </c>
      <c r="AC21" s="13">
        <v>39.700000000000003</v>
      </c>
      <c r="AD21" s="12">
        <v>5167.3999999999996</v>
      </c>
      <c r="AE21" s="13">
        <v>279.89999999999998</v>
      </c>
      <c r="AF21" s="12">
        <v>107.9</v>
      </c>
      <c r="AG21" s="13">
        <v>5.4</v>
      </c>
      <c r="AH21" s="12">
        <v>2.9</v>
      </c>
      <c r="AI21" s="13">
        <v>0</v>
      </c>
      <c r="AJ21" s="12">
        <v>0</v>
      </c>
      <c r="AK21" s="13">
        <v>30.7</v>
      </c>
      <c r="AL21" s="12">
        <v>0.3</v>
      </c>
      <c r="AM21" s="13">
        <v>133.30000000000001</v>
      </c>
      <c r="AN21" s="12">
        <v>0</v>
      </c>
      <c r="AO21" s="13">
        <v>12</v>
      </c>
      <c r="AP21" s="12">
        <v>22.3</v>
      </c>
      <c r="AQ21" s="13">
        <v>2.8</v>
      </c>
      <c r="AR21" s="12">
        <v>9.6</v>
      </c>
      <c r="AS21" s="13">
        <v>0.1</v>
      </c>
      <c r="AT21" s="12">
        <v>0.5</v>
      </c>
      <c r="AU21" s="13">
        <v>47.7</v>
      </c>
      <c r="AV21" s="171">
        <v>0</v>
      </c>
      <c r="AW21" s="13">
        <v>7.7</v>
      </c>
      <c r="AX21" s="12">
        <v>31.1</v>
      </c>
      <c r="AY21" s="13">
        <v>33.4</v>
      </c>
      <c r="AZ21" s="12">
        <v>6.5</v>
      </c>
      <c r="BA21" s="13">
        <v>36.1</v>
      </c>
      <c r="BB21" s="12">
        <v>3.9</v>
      </c>
      <c r="BC21" s="13">
        <v>0</v>
      </c>
      <c r="BD21" s="12">
        <v>2.2000000000000002</v>
      </c>
      <c r="BE21" s="13">
        <v>10.1</v>
      </c>
      <c r="BF21" s="12">
        <v>26.2</v>
      </c>
      <c r="BG21" s="13">
        <v>21.799999999999997</v>
      </c>
      <c r="BH21" s="12">
        <v>158.5</v>
      </c>
      <c r="BI21" s="13">
        <v>39.299999999999997</v>
      </c>
      <c r="BJ21" s="12">
        <v>4.8</v>
      </c>
      <c r="BK21" s="13">
        <v>6.8999999999999995</v>
      </c>
      <c r="BL21" s="12">
        <v>24.7</v>
      </c>
      <c r="BM21" s="13">
        <v>2.8</v>
      </c>
      <c r="BN21" s="12">
        <v>10.1</v>
      </c>
      <c r="BO21" s="12">
        <v>0</v>
      </c>
      <c r="BP21" s="13">
        <v>0</v>
      </c>
      <c r="BQ21" s="26">
        <v>11175.699999999997</v>
      </c>
      <c r="BR21" s="156">
        <v>605.5</v>
      </c>
      <c r="BS21" s="88">
        <v>605.5</v>
      </c>
      <c r="BT21" s="89">
        <v>0</v>
      </c>
      <c r="BU21" s="90">
        <v>0</v>
      </c>
      <c r="BV21" s="155">
        <v>-237.5</v>
      </c>
      <c r="BW21" s="88">
        <v>7.7</v>
      </c>
      <c r="BX21" s="88">
        <v>-245.2</v>
      </c>
      <c r="BY21" s="155">
        <v>6032.2999999999993</v>
      </c>
      <c r="BZ21" s="88">
        <v>3140.2</v>
      </c>
      <c r="CA21" s="88">
        <v>2892.1</v>
      </c>
      <c r="CB21" s="43">
        <v>6400.2999999999993</v>
      </c>
      <c r="CC21" s="43">
        <v>17575.999999999996</v>
      </c>
    </row>
    <row r="22" spans="2:81" x14ac:dyDescent="0.25">
      <c r="B22" s="108" t="s">
        <v>67</v>
      </c>
      <c r="C22" s="27">
        <v>15</v>
      </c>
      <c r="D22" s="11">
        <v>14</v>
      </c>
      <c r="E22" s="12">
        <v>0.7</v>
      </c>
      <c r="F22" s="12">
        <v>0.5</v>
      </c>
      <c r="G22" s="11">
        <v>45.8</v>
      </c>
      <c r="H22" s="12">
        <v>48.800000000000004</v>
      </c>
      <c r="I22" s="12">
        <v>6.8</v>
      </c>
      <c r="J22" s="12">
        <v>10.000000000000002</v>
      </c>
      <c r="K22" s="11">
        <v>25.9</v>
      </c>
      <c r="L22" s="12">
        <v>54</v>
      </c>
      <c r="M22" s="12">
        <v>13</v>
      </c>
      <c r="N22" s="12">
        <v>394.8</v>
      </c>
      <c r="O22" s="12">
        <v>51.1</v>
      </c>
      <c r="P22" s="12">
        <v>193.4</v>
      </c>
      <c r="Q22" s="12">
        <v>168.4</v>
      </c>
      <c r="R22" s="12">
        <v>7662.9</v>
      </c>
      <c r="S22" s="12">
        <v>8940.5999999999985</v>
      </c>
      <c r="T22" s="12">
        <v>247.8</v>
      </c>
      <c r="U22" s="12">
        <v>3264.8</v>
      </c>
      <c r="V22" s="12">
        <v>3974.5</v>
      </c>
      <c r="W22" s="13">
        <v>4302.3</v>
      </c>
      <c r="X22" s="12">
        <v>1001</v>
      </c>
      <c r="Y22" s="13">
        <v>249.5</v>
      </c>
      <c r="Z22" s="12">
        <v>461.40000000000009</v>
      </c>
      <c r="AA22" s="13">
        <v>38.299999999999997</v>
      </c>
      <c r="AB22" s="12">
        <v>3.5999999999999996</v>
      </c>
      <c r="AC22" s="13">
        <v>426.8</v>
      </c>
      <c r="AD22" s="12">
        <v>3011.5</v>
      </c>
      <c r="AE22" s="13">
        <v>5.0999999999999996</v>
      </c>
      <c r="AF22" s="12">
        <v>333</v>
      </c>
      <c r="AG22" s="13">
        <v>1.3</v>
      </c>
      <c r="AH22" s="12">
        <v>3.5</v>
      </c>
      <c r="AI22" s="13">
        <v>0</v>
      </c>
      <c r="AJ22" s="12">
        <v>0.59999999999999964</v>
      </c>
      <c r="AK22" s="13">
        <v>24.1</v>
      </c>
      <c r="AL22" s="12">
        <v>0</v>
      </c>
      <c r="AM22" s="13">
        <v>22.099999999999998</v>
      </c>
      <c r="AN22" s="12">
        <v>2.1</v>
      </c>
      <c r="AO22" s="13">
        <v>0.8</v>
      </c>
      <c r="AP22" s="12">
        <v>1.3000000000000007</v>
      </c>
      <c r="AQ22" s="13">
        <v>2.7</v>
      </c>
      <c r="AR22" s="12">
        <v>4.8</v>
      </c>
      <c r="AS22" s="13">
        <v>0</v>
      </c>
      <c r="AT22" s="12">
        <v>0</v>
      </c>
      <c r="AU22" s="13">
        <v>3.4</v>
      </c>
      <c r="AV22" s="171">
        <v>0</v>
      </c>
      <c r="AW22" s="13">
        <v>2.2999999999999998</v>
      </c>
      <c r="AX22" s="12">
        <v>59.1</v>
      </c>
      <c r="AY22" s="13">
        <v>209.1</v>
      </c>
      <c r="AZ22" s="12">
        <v>0.5</v>
      </c>
      <c r="BA22" s="13">
        <v>0</v>
      </c>
      <c r="BB22" s="12">
        <v>0</v>
      </c>
      <c r="BC22" s="13">
        <v>0</v>
      </c>
      <c r="BD22" s="12">
        <v>0.5</v>
      </c>
      <c r="BE22" s="13">
        <v>0</v>
      </c>
      <c r="BF22" s="12">
        <v>12.2</v>
      </c>
      <c r="BG22" s="13">
        <v>22.5</v>
      </c>
      <c r="BH22" s="12">
        <v>0.1</v>
      </c>
      <c r="BI22" s="13">
        <v>0</v>
      </c>
      <c r="BJ22" s="12">
        <v>0.2</v>
      </c>
      <c r="BK22" s="13">
        <v>1.2</v>
      </c>
      <c r="BL22" s="12">
        <v>0</v>
      </c>
      <c r="BM22" s="13">
        <v>0.9</v>
      </c>
      <c r="BN22" s="12">
        <v>1.6</v>
      </c>
      <c r="BO22" s="12">
        <v>0</v>
      </c>
      <c r="BP22" s="13">
        <v>0</v>
      </c>
      <c r="BQ22" s="26">
        <v>35327.19999999999</v>
      </c>
      <c r="BR22" s="156">
        <v>4.3</v>
      </c>
      <c r="BS22" s="88">
        <v>4.3</v>
      </c>
      <c r="BT22" s="89">
        <v>0</v>
      </c>
      <c r="BU22" s="90">
        <v>0</v>
      </c>
      <c r="BV22" s="155">
        <v>-274.7</v>
      </c>
      <c r="BW22" s="88">
        <v>6.7</v>
      </c>
      <c r="BX22" s="88">
        <v>-281.39999999999998</v>
      </c>
      <c r="BY22" s="155">
        <v>13918.7</v>
      </c>
      <c r="BZ22" s="88">
        <v>8928.7000000000007</v>
      </c>
      <c r="CA22" s="88">
        <v>4990</v>
      </c>
      <c r="CB22" s="43">
        <v>13648.3</v>
      </c>
      <c r="CC22" s="43">
        <v>48975.499999999985</v>
      </c>
    </row>
    <row r="23" spans="2:81" x14ac:dyDescent="0.25">
      <c r="B23" s="108" t="s">
        <v>68</v>
      </c>
      <c r="C23" s="27">
        <v>16</v>
      </c>
      <c r="D23" s="11">
        <v>413.9</v>
      </c>
      <c r="E23" s="12">
        <v>3.5</v>
      </c>
      <c r="F23" s="12">
        <v>14.9</v>
      </c>
      <c r="G23" s="11">
        <v>163.19999999999999</v>
      </c>
      <c r="H23" s="12">
        <v>894.5</v>
      </c>
      <c r="I23" s="12">
        <v>45.2</v>
      </c>
      <c r="J23" s="12">
        <v>43.3</v>
      </c>
      <c r="K23" s="11">
        <v>63.5</v>
      </c>
      <c r="L23" s="12">
        <v>29</v>
      </c>
      <c r="M23" s="12">
        <v>42.8</v>
      </c>
      <c r="N23" s="12">
        <v>236</v>
      </c>
      <c r="O23" s="12">
        <v>37.200000000000003</v>
      </c>
      <c r="P23" s="12">
        <v>201.5</v>
      </c>
      <c r="Q23" s="12">
        <v>177.7</v>
      </c>
      <c r="R23" s="12">
        <v>2468.6999999999998</v>
      </c>
      <c r="S23" s="12">
        <v>3539.1</v>
      </c>
      <c r="T23" s="12">
        <v>96.9</v>
      </c>
      <c r="U23" s="12">
        <v>911.9</v>
      </c>
      <c r="V23" s="12">
        <v>2491.4</v>
      </c>
      <c r="W23" s="13">
        <v>2956.2</v>
      </c>
      <c r="X23" s="12">
        <v>533.29999999999995</v>
      </c>
      <c r="Y23" s="13">
        <v>416.7</v>
      </c>
      <c r="Z23" s="12">
        <v>401.79999999999995</v>
      </c>
      <c r="AA23" s="13">
        <v>593.6</v>
      </c>
      <c r="AB23" s="12">
        <v>87.3</v>
      </c>
      <c r="AC23" s="13">
        <v>1048.3</v>
      </c>
      <c r="AD23" s="12">
        <v>3265.7</v>
      </c>
      <c r="AE23" s="13">
        <v>197.9</v>
      </c>
      <c r="AF23" s="12">
        <v>250</v>
      </c>
      <c r="AG23" s="13">
        <v>10.8</v>
      </c>
      <c r="AH23" s="12">
        <v>1.9</v>
      </c>
      <c r="AI23" s="13">
        <v>0</v>
      </c>
      <c r="AJ23" s="12">
        <v>1.3000000000000007</v>
      </c>
      <c r="AK23" s="13">
        <v>142.4</v>
      </c>
      <c r="AL23" s="12">
        <v>3.4</v>
      </c>
      <c r="AM23" s="13">
        <v>83.800000000000011</v>
      </c>
      <c r="AN23" s="12">
        <v>0.5</v>
      </c>
      <c r="AO23" s="13">
        <v>11.5</v>
      </c>
      <c r="AP23" s="12">
        <v>0</v>
      </c>
      <c r="AQ23" s="13">
        <v>3.1</v>
      </c>
      <c r="AR23" s="12">
        <v>11.5</v>
      </c>
      <c r="AS23" s="13">
        <v>1.7</v>
      </c>
      <c r="AT23" s="12">
        <v>2.6</v>
      </c>
      <c r="AU23" s="13">
        <v>13.9</v>
      </c>
      <c r="AV23" s="171">
        <v>0</v>
      </c>
      <c r="AW23" s="13">
        <v>4.4000000000000004</v>
      </c>
      <c r="AX23" s="12">
        <v>152.19999999999999</v>
      </c>
      <c r="AY23" s="13">
        <v>115.5</v>
      </c>
      <c r="AZ23" s="12">
        <v>22.8</v>
      </c>
      <c r="BA23" s="13">
        <v>0</v>
      </c>
      <c r="BB23" s="12">
        <v>44.4</v>
      </c>
      <c r="BC23" s="13">
        <v>0</v>
      </c>
      <c r="BD23" s="12">
        <v>1.6</v>
      </c>
      <c r="BE23" s="13">
        <v>35.4</v>
      </c>
      <c r="BF23" s="12">
        <v>19.5</v>
      </c>
      <c r="BG23" s="13">
        <v>32.4</v>
      </c>
      <c r="BH23" s="12">
        <v>4.5</v>
      </c>
      <c r="BI23" s="13">
        <v>7.6000000000000005</v>
      </c>
      <c r="BJ23" s="12">
        <v>8.5</v>
      </c>
      <c r="BK23" s="13">
        <v>14.2</v>
      </c>
      <c r="BL23" s="12">
        <v>5.9</v>
      </c>
      <c r="BM23" s="13">
        <v>9.8000000000000007</v>
      </c>
      <c r="BN23" s="12">
        <v>37.799999999999997</v>
      </c>
      <c r="BO23" s="12">
        <v>0</v>
      </c>
      <c r="BP23" s="13">
        <v>0</v>
      </c>
      <c r="BQ23" s="26">
        <v>22429.9</v>
      </c>
      <c r="BR23" s="156">
        <v>1036.4000000000001</v>
      </c>
      <c r="BS23" s="88">
        <v>1036.4000000000001</v>
      </c>
      <c r="BT23" s="89">
        <v>0</v>
      </c>
      <c r="BU23" s="90">
        <v>0</v>
      </c>
      <c r="BV23" s="155">
        <v>3473.9</v>
      </c>
      <c r="BW23" s="88">
        <v>3110.9</v>
      </c>
      <c r="BX23" s="88">
        <v>363</v>
      </c>
      <c r="BY23" s="155">
        <v>8341.2999999999993</v>
      </c>
      <c r="BZ23" s="88">
        <v>5226.2</v>
      </c>
      <c r="CA23" s="88">
        <v>3115.1</v>
      </c>
      <c r="CB23" s="43">
        <v>12851.599999999999</v>
      </c>
      <c r="CC23" s="43">
        <v>35281.5</v>
      </c>
    </row>
    <row r="24" spans="2:81" x14ac:dyDescent="0.25">
      <c r="B24" s="108" t="s">
        <v>69</v>
      </c>
      <c r="C24" s="27">
        <v>17</v>
      </c>
      <c r="D24" s="11">
        <v>1.5</v>
      </c>
      <c r="E24" s="12">
        <v>0</v>
      </c>
      <c r="F24" s="12">
        <v>1.9</v>
      </c>
      <c r="G24" s="11">
        <v>0.9</v>
      </c>
      <c r="H24" s="12">
        <v>173.09999999999997</v>
      </c>
      <c r="I24" s="12">
        <v>6.2</v>
      </c>
      <c r="J24" s="12">
        <v>51.9</v>
      </c>
      <c r="K24" s="11">
        <v>46.2</v>
      </c>
      <c r="L24" s="12">
        <v>3</v>
      </c>
      <c r="M24" s="12">
        <v>2.2000000000000002</v>
      </c>
      <c r="N24" s="12">
        <v>140.5</v>
      </c>
      <c r="O24" s="12">
        <v>49.2</v>
      </c>
      <c r="P24" s="12">
        <v>57.7</v>
      </c>
      <c r="Q24" s="12">
        <v>60.2</v>
      </c>
      <c r="R24" s="12">
        <v>7.4</v>
      </c>
      <c r="S24" s="12">
        <v>79.900000000000006</v>
      </c>
      <c r="T24" s="12">
        <v>1280.0999999999999</v>
      </c>
      <c r="U24" s="12">
        <v>409</v>
      </c>
      <c r="V24" s="12">
        <v>117.1</v>
      </c>
      <c r="W24" s="13">
        <v>537.6</v>
      </c>
      <c r="X24" s="12">
        <v>321.3</v>
      </c>
      <c r="Y24" s="13">
        <v>78.400000000000006</v>
      </c>
      <c r="Z24" s="12">
        <v>170.7</v>
      </c>
      <c r="AA24" s="13">
        <v>134.19999999999999</v>
      </c>
      <c r="AB24" s="12">
        <v>16.3</v>
      </c>
      <c r="AC24" s="13">
        <v>2</v>
      </c>
      <c r="AD24" s="12">
        <v>214.6</v>
      </c>
      <c r="AE24" s="13">
        <v>7.6</v>
      </c>
      <c r="AF24" s="12">
        <v>54</v>
      </c>
      <c r="AG24" s="13">
        <v>123.6</v>
      </c>
      <c r="AH24" s="12">
        <v>7.7</v>
      </c>
      <c r="AI24" s="13">
        <v>0</v>
      </c>
      <c r="AJ24" s="12">
        <v>2.5</v>
      </c>
      <c r="AK24" s="13">
        <v>28.4</v>
      </c>
      <c r="AL24" s="12">
        <v>1.2</v>
      </c>
      <c r="AM24" s="13">
        <v>6</v>
      </c>
      <c r="AN24" s="12">
        <v>2.2999999999999998</v>
      </c>
      <c r="AO24" s="13">
        <v>71.599999999999994</v>
      </c>
      <c r="AP24" s="12">
        <v>1097.9000000000001</v>
      </c>
      <c r="AQ24" s="13">
        <v>253.3</v>
      </c>
      <c r="AR24" s="12">
        <v>12.3</v>
      </c>
      <c r="AS24" s="13">
        <v>0</v>
      </c>
      <c r="AT24" s="12">
        <v>4.5</v>
      </c>
      <c r="AU24" s="13">
        <v>9.3000000000000007</v>
      </c>
      <c r="AV24" s="171">
        <v>0</v>
      </c>
      <c r="AW24" s="13">
        <v>5.5</v>
      </c>
      <c r="AX24" s="12">
        <v>435.2</v>
      </c>
      <c r="AY24" s="13">
        <v>118.7</v>
      </c>
      <c r="AZ24" s="12">
        <v>81.599999999999994</v>
      </c>
      <c r="BA24" s="13">
        <v>101.6</v>
      </c>
      <c r="BB24" s="12">
        <v>31</v>
      </c>
      <c r="BC24" s="13">
        <v>0.9</v>
      </c>
      <c r="BD24" s="12">
        <v>0.5</v>
      </c>
      <c r="BE24" s="13">
        <v>279</v>
      </c>
      <c r="BF24" s="12">
        <v>42.7</v>
      </c>
      <c r="BG24" s="13">
        <v>47.8</v>
      </c>
      <c r="BH24" s="12">
        <v>170.6</v>
      </c>
      <c r="BI24" s="13">
        <v>167</v>
      </c>
      <c r="BJ24" s="12">
        <v>22.2</v>
      </c>
      <c r="BK24" s="13">
        <v>16.5</v>
      </c>
      <c r="BL24" s="12">
        <v>35.4</v>
      </c>
      <c r="BM24" s="13">
        <v>110.2</v>
      </c>
      <c r="BN24" s="12">
        <v>14</v>
      </c>
      <c r="BO24" s="12">
        <v>0</v>
      </c>
      <c r="BP24" s="13">
        <v>0</v>
      </c>
      <c r="BQ24" s="26">
        <v>7325.7</v>
      </c>
      <c r="BR24" s="156">
        <v>2972.5</v>
      </c>
      <c r="BS24" s="88">
        <v>2971.4</v>
      </c>
      <c r="BT24" s="89">
        <v>0</v>
      </c>
      <c r="BU24" s="90">
        <v>1.1000000000000001</v>
      </c>
      <c r="BV24" s="155">
        <v>10680</v>
      </c>
      <c r="BW24" s="88">
        <v>10137.5</v>
      </c>
      <c r="BX24" s="88">
        <v>542.5</v>
      </c>
      <c r="BY24" s="155">
        <v>4172.1000000000004</v>
      </c>
      <c r="BZ24" s="88">
        <v>2442.6</v>
      </c>
      <c r="CA24" s="88">
        <v>1729.5</v>
      </c>
      <c r="CB24" s="43">
        <v>17824.599999999999</v>
      </c>
      <c r="CC24" s="43">
        <v>25150.3</v>
      </c>
    </row>
    <row r="25" spans="2:81" x14ac:dyDescent="0.25">
      <c r="B25" s="108" t="s">
        <v>70</v>
      </c>
      <c r="C25" s="27">
        <v>18</v>
      </c>
      <c r="D25" s="11">
        <v>5.7</v>
      </c>
      <c r="E25" s="12">
        <v>1.2</v>
      </c>
      <c r="F25" s="12">
        <v>1.6</v>
      </c>
      <c r="G25" s="11">
        <v>7.5</v>
      </c>
      <c r="H25" s="12">
        <v>229.5</v>
      </c>
      <c r="I25" s="12">
        <v>4.3000000000000007</v>
      </c>
      <c r="J25" s="12">
        <v>22.2</v>
      </c>
      <c r="K25" s="11">
        <v>4</v>
      </c>
      <c r="L25" s="12">
        <v>5</v>
      </c>
      <c r="M25" s="12">
        <v>11.6</v>
      </c>
      <c r="N25" s="12">
        <v>50.1</v>
      </c>
      <c r="O25" s="12">
        <v>22</v>
      </c>
      <c r="P25" s="12">
        <v>39.9</v>
      </c>
      <c r="Q25" s="12">
        <v>21.8</v>
      </c>
      <c r="R25" s="12">
        <v>57.9</v>
      </c>
      <c r="S25" s="12">
        <v>136.19999999999999</v>
      </c>
      <c r="T25" s="12">
        <v>290.60000000000002</v>
      </c>
      <c r="U25" s="12">
        <v>2363.1999999999998</v>
      </c>
      <c r="V25" s="12">
        <v>496.70000000000005</v>
      </c>
      <c r="W25" s="13">
        <v>1404.7</v>
      </c>
      <c r="X25" s="12">
        <v>152.80000000000001</v>
      </c>
      <c r="Y25" s="13">
        <v>107.9</v>
      </c>
      <c r="Z25" s="12">
        <v>372.6</v>
      </c>
      <c r="AA25" s="13">
        <v>369.7</v>
      </c>
      <c r="AB25" s="12">
        <v>126.1</v>
      </c>
      <c r="AC25" s="13">
        <v>14.1</v>
      </c>
      <c r="AD25" s="12">
        <v>5015.3</v>
      </c>
      <c r="AE25" s="13">
        <v>106</v>
      </c>
      <c r="AF25" s="12">
        <v>71.7</v>
      </c>
      <c r="AG25" s="13">
        <v>19.8</v>
      </c>
      <c r="AH25" s="12">
        <v>3.4000000000000004</v>
      </c>
      <c r="AI25" s="13">
        <v>0.1</v>
      </c>
      <c r="AJ25" s="12">
        <v>1.2999999999999998</v>
      </c>
      <c r="AK25" s="13">
        <v>39.299999999999997</v>
      </c>
      <c r="AL25" s="12">
        <v>1.5</v>
      </c>
      <c r="AM25" s="13">
        <v>309.8</v>
      </c>
      <c r="AN25" s="12">
        <v>1</v>
      </c>
      <c r="AO25" s="13">
        <v>17.2</v>
      </c>
      <c r="AP25" s="12">
        <v>170.8</v>
      </c>
      <c r="AQ25" s="13">
        <v>12.7</v>
      </c>
      <c r="AR25" s="12">
        <v>12.9</v>
      </c>
      <c r="AS25" s="13">
        <v>1.2</v>
      </c>
      <c r="AT25" s="12">
        <v>2</v>
      </c>
      <c r="AU25" s="13">
        <v>0</v>
      </c>
      <c r="AV25" s="171">
        <v>0</v>
      </c>
      <c r="AW25" s="13">
        <v>5</v>
      </c>
      <c r="AX25" s="12">
        <v>61.6</v>
      </c>
      <c r="AY25" s="13">
        <v>84.2</v>
      </c>
      <c r="AZ25" s="12">
        <v>11.6</v>
      </c>
      <c r="BA25" s="13">
        <v>39.299999999999997</v>
      </c>
      <c r="BB25" s="12">
        <v>4.7</v>
      </c>
      <c r="BC25" s="13">
        <v>0.2</v>
      </c>
      <c r="BD25" s="12">
        <v>2</v>
      </c>
      <c r="BE25" s="13">
        <v>103.5</v>
      </c>
      <c r="BF25" s="12">
        <v>21.8</v>
      </c>
      <c r="BG25" s="13">
        <v>18.8</v>
      </c>
      <c r="BH25" s="12">
        <v>1.8</v>
      </c>
      <c r="BI25" s="13">
        <v>33.299999999999997</v>
      </c>
      <c r="BJ25" s="12">
        <v>7</v>
      </c>
      <c r="BK25" s="13">
        <v>10.8</v>
      </c>
      <c r="BL25" s="12">
        <v>17.7</v>
      </c>
      <c r="BM25" s="13">
        <v>13.3</v>
      </c>
      <c r="BN25" s="12">
        <v>30.8</v>
      </c>
      <c r="BO25" s="12">
        <v>0</v>
      </c>
      <c r="BP25" s="13">
        <v>0</v>
      </c>
      <c r="BQ25" s="26">
        <v>12572.299999999997</v>
      </c>
      <c r="BR25" s="156">
        <v>2498.1</v>
      </c>
      <c r="BS25" s="88">
        <v>2498.1</v>
      </c>
      <c r="BT25" s="89">
        <v>0</v>
      </c>
      <c r="BU25" s="90">
        <v>0</v>
      </c>
      <c r="BV25" s="155">
        <v>2466.9</v>
      </c>
      <c r="BW25" s="88">
        <v>2289.1</v>
      </c>
      <c r="BX25" s="88">
        <v>177.8</v>
      </c>
      <c r="BY25" s="155">
        <v>9693</v>
      </c>
      <c r="BZ25" s="88">
        <v>5947.1</v>
      </c>
      <c r="CA25" s="88">
        <v>3745.9</v>
      </c>
      <c r="CB25" s="43">
        <v>14658</v>
      </c>
      <c r="CC25" s="43">
        <v>27230.299999999996</v>
      </c>
    </row>
    <row r="26" spans="2:81" x14ac:dyDescent="0.25">
      <c r="B26" s="108" t="s">
        <v>71</v>
      </c>
      <c r="C26" s="27">
        <v>19</v>
      </c>
      <c r="D26" s="11">
        <v>223.8</v>
      </c>
      <c r="E26" s="12">
        <v>2.6</v>
      </c>
      <c r="F26" s="12">
        <v>0.6</v>
      </c>
      <c r="G26" s="11">
        <v>150.30000000000001</v>
      </c>
      <c r="H26" s="12">
        <v>479.9</v>
      </c>
      <c r="I26" s="12">
        <v>24.599999999999998</v>
      </c>
      <c r="J26" s="12">
        <v>141.5</v>
      </c>
      <c r="K26" s="11">
        <v>64.5</v>
      </c>
      <c r="L26" s="12">
        <v>39.5</v>
      </c>
      <c r="M26" s="12">
        <v>72.8</v>
      </c>
      <c r="N26" s="12">
        <v>236.6</v>
      </c>
      <c r="O26" s="12">
        <v>75.599999999999994</v>
      </c>
      <c r="P26" s="12">
        <v>131.69999999999999</v>
      </c>
      <c r="Q26" s="12">
        <v>127.4</v>
      </c>
      <c r="R26" s="12">
        <v>336.7</v>
      </c>
      <c r="S26" s="12">
        <v>264.39999999999998</v>
      </c>
      <c r="T26" s="12">
        <v>39.9</v>
      </c>
      <c r="U26" s="12">
        <v>103.4</v>
      </c>
      <c r="V26" s="12">
        <v>2446.1</v>
      </c>
      <c r="W26" s="13">
        <v>1003.7</v>
      </c>
      <c r="X26" s="12">
        <v>179.3</v>
      </c>
      <c r="Y26" s="13">
        <v>57.3</v>
      </c>
      <c r="Z26" s="12">
        <v>352.1</v>
      </c>
      <c r="AA26" s="13">
        <v>364.9</v>
      </c>
      <c r="AB26" s="12">
        <v>390.2</v>
      </c>
      <c r="AC26" s="13">
        <v>62.6</v>
      </c>
      <c r="AD26" s="12">
        <v>810.2</v>
      </c>
      <c r="AE26" s="13">
        <v>679.1</v>
      </c>
      <c r="AF26" s="12">
        <v>328.8</v>
      </c>
      <c r="AG26" s="13">
        <v>42.1</v>
      </c>
      <c r="AH26" s="12">
        <v>31.2</v>
      </c>
      <c r="AI26" s="13">
        <v>0.2</v>
      </c>
      <c r="AJ26" s="12">
        <v>2</v>
      </c>
      <c r="AK26" s="13">
        <v>111.3</v>
      </c>
      <c r="AL26" s="12">
        <v>3</v>
      </c>
      <c r="AM26" s="13">
        <v>154.39999999999998</v>
      </c>
      <c r="AN26" s="12">
        <v>8.8000000000000007</v>
      </c>
      <c r="AO26" s="13">
        <v>15.5</v>
      </c>
      <c r="AP26" s="12">
        <v>169.5</v>
      </c>
      <c r="AQ26" s="13">
        <v>8.1999999999999993</v>
      </c>
      <c r="AR26" s="12">
        <v>17.899999999999999</v>
      </c>
      <c r="AS26" s="13">
        <v>2.8</v>
      </c>
      <c r="AT26" s="12">
        <v>6.5</v>
      </c>
      <c r="AU26" s="13">
        <v>2.1</v>
      </c>
      <c r="AV26" s="171">
        <v>0</v>
      </c>
      <c r="AW26" s="13">
        <v>0.5</v>
      </c>
      <c r="AX26" s="12">
        <v>167.6</v>
      </c>
      <c r="AY26" s="13">
        <v>76.8</v>
      </c>
      <c r="AZ26" s="12">
        <v>17.2</v>
      </c>
      <c r="BA26" s="13">
        <v>75.900000000000006</v>
      </c>
      <c r="BB26" s="12">
        <v>153.30000000000001</v>
      </c>
      <c r="BC26" s="13">
        <v>0</v>
      </c>
      <c r="BD26" s="12">
        <v>3.2</v>
      </c>
      <c r="BE26" s="13">
        <v>59.2</v>
      </c>
      <c r="BF26" s="12">
        <v>22.7</v>
      </c>
      <c r="BG26" s="13">
        <v>18.399999999999999</v>
      </c>
      <c r="BH26" s="12">
        <v>5.9</v>
      </c>
      <c r="BI26" s="13">
        <v>16.2</v>
      </c>
      <c r="BJ26" s="12">
        <v>32.299999999999997</v>
      </c>
      <c r="BK26" s="13">
        <v>27.700000000000003</v>
      </c>
      <c r="BL26" s="12">
        <v>4.3</v>
      </c>
      <c r="BM26" s="13">
        <v>11.4</v>
      </c>
      <c r="BN26" s="12">
        <v>22.7</v>
      </c>
      <c r="BO26" s="12">
        <v>0</v>
      </c>
      <c r="BP26" s="13">
        <v>0</v>
      </c>
      <c r="BQ26" s="26">
        <v>10480.9</v>
      </c>
      <c r="BR26" s="156">
        <v>350.2</v>
      </c>
      <c r="BS26" s="88">
        <v>350.2</v>
      </c>
      <c r="BT26" s="89">
        <v>0</v>
      </c>
      <c r="BU26" s="90">
        <v>0</v>
      </c>
      <c r="BV26" s="155">
        <v>15937.9</v>
      </c>
      <c r="BW26" s="88">
        <v>15545.5</v>
      </c>
      <c r="BX26" s="88">
        <v>392.4</v>
      </c>
      <c r="BY26" s="155">
        <v>14299.2</v>
      </c>
      <c r="BZ26" s="88">
        <v>6907.2</v>
      </c>
      <c r="CA26" s="88">
        <v>7392</v>
      </c>
      <c r="CB26" s="43">
        <v>30587.3</v>
      </c>
      <c r="CC26" s="43">
        <v>41068.199999999997</v>
      </c>
    </row>
    <row r="27" spans="2:81" x14ac:dyDescent="0.25">
      <c r="B27" s="108" t="s">
        <v>72</v>
      </c>
      <c r="C27" s="27">
        <v>20</v>
      </c>
      <c r="D27" s="11">
        <v>1.3</v>
      </c>
      <c r="E27" s="12">
        <v>0.7</v>
      </c>
      <c r="F27" s="12">
        <v>0.9</v>
      </c>
      <c r="G27" s="11">
        <v>1.3</v>
      </c>
      <c r="H27" s="12">
        <v>17.200000000000003</v>
      </c>
      <c r="I27" s="12">
        <v>0</v>
      </c>
      <c r="J27" s="12">
        <v>2.1</v>
      </c>
      <c r="K27" s="11">
        <v>4.5</v>
      </c>
      <c r="L27" s="12">
        <v>2</v>
      </c>
      <c r="M27" s="12">
        <v>1.3</v>
      </c>
      <c r="N27" s="12">
        <v>8.5</v>
      </c>
      <c r="O27" s="12">
        <v>0.5</v>
      </c>
      <c r="P27" s="12">
        <v>61.1</v>
      </c>
      <c r="Q27" s="12">
        <v>22</v>
      </c>
      <c r="R27" s="12">
        <v>6.4</v>
      </c>
      <c r="S27" s="12">
        <v>379.6</v>
      </c>
      <c r="T27" s="12">
        <v>11.3</v>
      </c>
      <c r="U27" s="12">
        <v>107.1</v>
      </c>
      <c r="V27" s="12">
        <v>491.1</v>
      </c>
      <c r="W27" s="13">
        <v>22497.800000000003</v>
      </c>
      <c r="X27" s="12">
        <v>291.3</v>
      </c>
      <c r="Y27" s="13">
        <v>14.4</v>
      </c>
      <c r="Z27" s="12">
        <v>60.5</v>
      </c>
      <c r="AA27" s="13">
        <v>2.4</v>
      </c>
      <c r="AB27" s="12">
        <v>3</v>
      </c>
      <c r="AC27" s="13">
        <v>25.8</v>
      </c>
      <c r="AD27" s="12">
        <v>239.5</v>
      </c>
      <c r="AE27" s="13">
        <v>813.3</v>
      </c>
      <c r="AF27" s="12">
        <v>356.5</v>
      </c>
      <c r="AG27" s="13">
        <v>4.7</v>
      </c>
      <c r="AH27" s="12">
        <v>167.7</v>
      </c>
      <c r="AI27" s="13">
        <v>0</v>
      </c>
      <c r="AJ27" s="12">
        <v>2</v>
      </c>
      <c r="AK27" s="13">
        <v>32.1</v>
      </c>
      <c r="AL27" s="12">
        <v>0.3</v>
      </c>
      <c r="AM27" s="13">
        <v>4.7</v>
      </c>
      <c r="AN27" s="12">
        <v>0</v>
      </c>
      <c r="AO27" s="13">
        <v>1.3</v>
      </c>
      <c r="AP27" s="12">
        <v>0</v>
      </c>
      <c r="AQ27" s="13">
        <v>2.2000000000000002</v>
      </c>
      <c r="AR27" s="12">
        <v>0.2</v>
      </c>
      <c r="AS27" s="13">
        <v>0.1</v>
      </c>
      <c r="AT27" s="12">
        <v>0</v>
      </c>
      <c r="AU27" s="13">
        <v>0.4</v>
      </c>
      <c r="AV27" s="171">
        <v>0</v>
      </c>
      <c r="AW27" s="13">
        <v>2.5</v>
      </c>
      <c r="AX27" s="12">
        <v>23.1</v>
      </c>
      <c r="AY27" s="13">
        <v>152.4</v>
      </c>
      <c r="AZ27" s="12">
        <v>0.7</v>
      </c>
      <c r="BA27" s="13">
        <v>0</v>
      </c>
      <c r="BB27" s="12">
        <v>236.8</v>
      </c>
      <c r="BC27" s="13">
        <v>0</v>
      </c>
      <c r="BD27" s="12">
        <v>0.1</v>
      </c>
      <c r="BE27" s="13">
        <v>3.6</v>
      </c>
      <c r="BF27" s="12">
        <v>12.1</v>
      </c>
      <c r="BG27" s="13">
        <v>29.1</v>
      </c>
      <c r="BH27" s="12">
        <v>4.5999999999999996</v>
      </c>
      <c r="BI27" s="13">
        <v>1.4000000000000001</v>
      </c>
      <c r="BJ27" s="12">
        <v>1.4</v>
      </c>
      <c r="BK27" s="13">
        <v>3.8</v>
      </c>
      <c r="BL27" s="12">
        <v>0.2</v>
      </c>
      <c r="BM27" s="13">
        <v>0.4</v>
      </c>
      <c r="BN27" s="12">
        <v>0.8</v>
      </c>
      <c r="BO27" s="12">
        <v>0</v>
      </c>
      <c r="BP27" s="13">
        <v>0</v>
      </c>
      <c r="BQ27" s="26">
        <v>26112.100000000002</v>
      </c>
      <c r="BR27" s="156">
        <v>9740.4</v>
      </c>
      <c r="BS27" s="88">
        <v>9740.4</v>
      </c>
      <c r="BT27" s="89">
        <v>0</v>
      </c>
      <c r="BU27" s="90">
        <v>0</v>
      </c>
      <c r="BV27" s="155">
        <v>14843</v>
      </c>
      <c r="BW27" s="88">
        <v>12986.2</v>
      </c>
      <c r="BX27" s="88">
        <v>1856.8</v>
      </c>
      <c r="BY27" s="155">
        <v>46285.399999999994</v>
      </c>
      <c r="BZ27" s="88">
        <v>36603.599999999999</v>
      </c>
      <c r="CA27" s="88">
        <v>9681.7999999999993</v>
      </c>
      <c r="CB27" s="43">
        <v>70868.799999999988</v>
      </c>
      <c r="CC27" s="43">
        <v>96980.9</v>
      </c>
    </row>
    <row r="28" spans="2:81" x14ac:dyDescent="0.25">
      <c r="B28" s="108" t="s">
        <v>73</v>
      </c>
      <c r="C28" s="27">
        <v>21</v>
      </c>
      <c r="D28" s="11">
        <v>1.2</v>
      </c>
      <c r="E28" s="12">
        <v>0.1</v>
      </c>
      <c r="F28" s="12">
        <v>57.7</v>
      </c>
      <c r="G28" s="11">
        <v>7.5</v>
      </c>
      <c r="H28" s="12">
        <v>17.8</v>
      </c>
      <c r="I28" s="12">
        <v>0</v>
      </c>
      <c r="J28" s="12">
        <v>0.7</v>
      </c>
      <c r="K28" s="11">
        <v>0.3</v>
      </c>
      <c r="L28" s="12">
        <v>0.2</v>
      </c>
      <c r="M28" s="12">
        <v>1</v>
      </c>
      <c r="N28" s="12">
        <v>2</v>
      </c>
      <c r="O28" s="12">
        <v>0.1</v>
      </c>
      <c r="P28" s="12">
        <v>4.5</v>
      </c>
      <c r="Q28" s="12">
        <v>0.2</v>
      </c>
      <c r="R28" s="12">
        <v>13</v>
      </c>
      <c r="S28" s="12">
        <v>102.9</v>
      </c>
      <c r="T28" s="12">
        <v>2.1</v>
      </c>
      <c r="U28" s="12">
        <v>29.6</v>
      </c>
      <c r="V28" s="12">
        <v>34.4</v>
      </c>
      <c r="W28" s="13">
        <v>19.2</v>
      </c>
      <c r="X28" s="12">
        <v>1931.1000000000001</v>
      </c>
      <c r="Y28" s="13">
        <v>4.2</v>
      </c>
      <c r="Z28" s="12">
        <v>588.4</v>
      </c>
      <c r="AA28" s="13">
        <v>1</v>
      </c>
      <c r="AB28" s="12">
        <v>0</v>
      </c>
      <c r="AC28" s="13">
        <v>7.7</v>
      </c>
      <c r="AD28" s="12">
        <v>55</v>
      </c>
      <c r="AE28" s="13">
        <v>14.6</v>
      </c>
      <c r="AF28" s="12">
        <v>9.8000000000000007</v>
      </c>
      <c r="AG28" s="13">
        <v>3.4</v>
      </c>
      <c r="AH28" s="12">
        <v>325.7</v>
      </c>
      <c r="AI28" s="13">
        <v>1.9</v>
      </c>
      <c r="AJ28" s="12">
        <v>193.4</v>
      </c>
      <c r="AK28" s="13">
        <v>137.9</v>
      </c>
      <c r="AL28" s="12">
        <v>0.3</v>
      </c>
      <c r="AM28" s="13">
        <v>3.9</v>
      </c>
      <c r="AN28" s="12">
        <v>0</v>
      </c>
      <c r="AO28" s="13">
        <v>0.4</v>
      </c>
      <c r="AP28" s="12">
        <v>3.3</v>
      </c>
      <c r="AQ28" s="13">
        <v>1.3</v>
      </c>
      <c r="AR28" s="12">
        <v>0.1</v>
      </c>
      <c r="AS28" s="13">
        <v>0.1</v>
      </c>
      <c r="AT28" s="12">
        <v>0</v>
      </c>
      <c r="AU28" s="13">
        <v>0.1</v>
      </c>
      <c r="AV28" s="171">
        <v>0</v>
      </c>
      <c r="AW28" s="13">
        <v>0</v>
      </c>
      <c r="AX28" s="12">
        <v>158.69999999999999</v>
      </c>
      <c r="AY28" s="13">
        <v>77.8</v>
      </c>
      <c r="AZ28" s="12">
        <v>1.6</v>
      </c>
      <c r="BA28" s="13">
        <v>34.200000000000003</v>
      </c>
      <c r="BB28" s="12">
        <v>111.3</v>
      </c>
      <c r="BC28" s="13">
        <v>0.2</v>
      </c>
      <c r="BD28" s="12">
        <v>1.5</v>
      </c>
      <c r="BE28" s="13">
        <v>6.2</v>
      </c>
      <c r="BF28" s="12">
        <v>18.7</v>
      </c>
      <c r="BG28" s="13">
        <v>22.2</v>
      </c>
      <c r="BH28" s="12">
        <v>1.3</v>
      </c>
      <c r="BI28" s="13">
        <v>21.6</v>
      </c>
      <c r="BJ28" s="12">
        <v>1.5</v>
      </c>
      <c r="BK28" s="13">
        <v>4.5</v>
      </c>
      <c r="BL28" s="12">
        <v>17.5</v>
      </c>
      <c r="BM28" s="13">
        <v>0.5</v>
      </c>
      <c r="BN28" s="12">
        <v>1</v>
      </c>
      <c r="BO28" s="12">
        <v>0</v>
      </c>
      <c r="BP28" s="13">
        <v>0</v>
      </c>
      <c r="BQ28" s="26">
        <v>4058.3999999999996</v>
      </c>
      <c r="BR28" s="156">
        <v>1108.0999999999999</v>
      </c>
      <c r="BS28" s="88">
        <v>1048.0999999999999</v>
      </c>
      <c r="BT28" s="89">
        <v>0</v>
      </c>
      <c r="BU28" s="90">
        <v>60</v>
      </c>
      <c r="BV28" s="155">
        <v>5897.3</v>
      </c>
      <c r="BW28" s="88">
        <v>5740.7</v>
      </c>
      <c r="BX28" s="88">
        <v>156.6</v>
      </c>
      <c r="BY28" s="155">
        <v>6393.9</v>
      </c>
      <c r="BZ28" s="88">
        <v>2881.7</v>
      </c>
      <c r="CA28" s="88">
        <v>3512.2</v>
      </c>
      <c r="CB28" s="43">
        <v>13399.300000000001</v>
      </c>
      <c r="CC28" s="43">
        <v>17457.7</v>
      </c>
    </row>
    <row r="29" spans="2:81" x14ac:dyDescent="0.25">
      <c r="B29" s="108" t="s">
        <v>74</v>
      </c>
      <c r="C29" s="27">
        <v>22</v>
      </c>
      <c r="D29" s="11">
        <v>1.3</v>
      </c>
      <c r="E29" s="12">
        <v>0.4</v>
      </c>
      <c r="F29" s="12">
        <v>1.1000000000000001</v>
      </c>
      <c r="G29" s="11">
        <v>1.3</v>
      </c>
      <c r="H29" s="12">
        <v>28.3</v>
      </c>
      <c r="I29" s="12">
        <v>14.600000000000001</v>
      </c>
      <c r="J29" s="12">
        <v>40.200000000000003</v>
      </c>
      <c r="K29" s="11">
        <v>7.8999999999999995</v>
      </c>
      <c r="L29" s="12">
        <v>5.6</v>
      </c>
      <c r="M29" s="12">
        <v>1.2</v>
      </c>
      <c r="N29" s="12">
        <v>19.5</v>
      </c>
      <c r="O29" s="12">
        <v>5.7999999999999989</v>
      </c>
      <c r="P29" s="12">
        <v>22.700000000000003</v>
      </c>
      <c r="Q29" s="12">
        <v>20.599999999999998</v>
      </c>
      <c r="R29" s="12">
        <v>19.7</v>
      </c>
      <c r="S29" s="12">
        <v>21.2</v>
      </c>
      <c r="T29" s="12">
        <v>16.2</v>
      </c>
      <c r="U29" s="12">
        <v>3.0999999999999996</v>
      </c>
      <c r="V29" s="12">
        <v>22.1</v>
      </c>
      <c r="W29" s="13">
        <v>47.3</v>
      </c>
      <c r="X29" s="12">
        <v>15.9</v>
      </c>
      <c r="Y29" s="13">
        <v>1969.2000000000003</v>
      </c>
      <c r="Z29" s="12">
        <v>13.200000000000001</v>
      </c>
      <c r="AA29" s="13">
        <v>11.3</v>
      </c>
      <c r="AB29" s="12">
        <v>1.1000000000000001</v>
      </c>
      <c r="AC29" s="13">
        <v>9</v>
      </c>
      <c r="AD29" s="12">
        <v>1269.5999999999999</v>
      </c>
      <c r="AE29" s="13">
        <v>4.5</v>
      </c>
      <c r="AF29" s="12">
        <v>68.900000000000006</v>
      </c>
      <c r="AG29" s="13">
        <v>25.700000000000003</v>
      </c>
      <c r="AH29" s="12">
        <v>10.399999999999999</v>
      </c>
      <c r="AI29" s="13">
        <v>0</v>
      </c>
      <c r="AJ29" s="12">
        <v>0.9</v>
      </c>
      <c r="AK29" s="13">
        <v>65.8</v>
      </c>
      <c r="AL29" s="12">
        <v>0.5</v>
      </c>
      <c r="AM29" s="13">
        <v>326.89999999999998</v>
      </c>
      <c r="AN29" s="12">
        <v>0.8</v>
      </c>
      <c r="AO29" s="13">
        <v>69.5</v>
      </c>
      <c r="AP29" s="12">
        <v>95.300000000000011</v>
      </c>
      <c r="AQ29" s="13">
        <v>10.199999999999999</v>
      </c>
      <c r="AR29" s="12">
        <v>21.3</v>
      </c>
      <c r="AS29" s="13">
        <v>5.8999999999999995</v>
      </c>
      <c r="AT29" s="12">
        <v>8.6999999999999993</v>
      </c>
      <c r="AU29" s="13">
        <v>90.9</v>
      </c>
      <c r="AV29" s="171">
        <v>0</v>
      </c>
      <c r="AW29" s="13">
        <v>25.8</v>
      </c>
      <c r="AX29" s="12">
        <v>95.9</v>
      </c>
      <c r="AY29" s="13">
        <v>88.6</v>
      </c>
      <c r="AZ29" s="12">
        <v>59.099999999999994</v>
      </c>
      <c r="BA29" s="13">
        <v>59.3</v>
      </c>
      <c r="BB29" s="12">
        <v>75.7</v>
      </c>
      <c r="BC29" s="13">
        <v>4.6000000000000005</v>
      </c>
      <c r="BD29" s="12">
        <v>11.4</v>
      </c>
      <c r="BE29" s="13">
        <v>118.4</v>
      </c>
      <c r="BF29" s="12">
        <v>29.9</v>
      </c>
      <c r="BG29" s="13">
        <v>161.69999999999999</v>
      </c>
      <c r="BH29" s="12">
        <v>3330.4999999999995</v>
      </c>
      <c r="BI29" s="13">
        <v>102.89999999999999</v>
      </c>
      <c r="BJ29" s="12">
        <v>44.7</v>
      </c>
      <c r="BK29" s="13">
        <v>44.099999999999994</v>
      </c>
      <c r="BL29" s="12">
        <v>70.5</v>
      </c>
      <c r="BM29" s="13">
        <v>3.7</v>
      </c>
      <c r="BN29" s="12">
        <v>23.9</v>
      </c>
      <c r="BO29" s="12">
        <v>0</v>
      </c>
      <c r="BP29" s="13">
        <v>0</v>
      </c>
      <c r="BQ29" s="26">
        <v>8746.3000000000011</v>
      </c>
      <c r="BR29" s="156">
        <v>4867.5</v>
      </c>
      <c r="BS29" s="88">
        <v>4810.6000000000004</v>
      </c>
      <c r="BT29" s="89">
        <v>0</v>
      </c>
      <c r="BU29" s="90">
        <v>56.9</v>
      </c>
      <c r="BV29" s="155">
        <v>4433.8999999999996</v>
      </c>
      <c r="BW29" s="88">
        <v>3493.6</v>
      </c>
      <c r="BX29" s="88">
        <v>940.3</v>
      </c>
      <c r="BY29" s="155">
        <v>3575.3</v>
      </c>
      <c r="BZ29" s="88">
        <v>2356.6</v>
      </c>
      <c r="CA29" s="88">
        <v>1218.7</v>
      </c>
      <c r="CB29" s="43">
        <v>12876.7</v>
      </c>
      <c r="CC29" s="43">
        <v>21623</v>
      </c>
    </row>
    <row r="30" spans="2:81" x14ac:dyDescent="0.25">
      <c r="B30" s="108" t="s">
        <v>75</v>
      </c>
      <c r="C30" s="27">
        <v>23</v>
      </c>
      <c r="D30" s="11">
        <v>23.7</v>
      </c>
      <c r="E30" s="12">
        <v>7</v>
      </c>
      <c r="F30" s="12">
        <v>77.900000000000006</v>
      </c>
      <c r="G30" s="11">
        <v>89.6</v>
      </c>
      <c r="H30" s="12">
        <v>534.79999999999995</v>
      </c>
      <c r="I30" s="12">
        <v>31.000000000000004</v>
      </c>
      <c r="J30" s="12">
        <v>118.6</v>
      </c>
      <c r="K30" s="11">
        <v>161.1</v>
      </c>
      <c r="L30" s="12">
        <v>33.1</v>
      </c>
      <c r="M30" s="12">
        <v>87.1</v>
      </c>
      <c r="N30" s="12">
        <v>351.7</v>
      </c>
      <c r="O30" s="12">
        <v>49.2</v>
      </c>
      <c r="P30" s="12">
        <v>113.3</v>
      </c>
      <c r="Q30" s="12">
        <v>175.4</v>
      </c>
      <c r="R30" s="12">
        <v>656.1</v>
      </c>
      <c r="S30" s="12">
        <v>401.6</v>
      </c>
      <c r="T30" s="12">
        <v>45.4</v>
      </c>
      <c r="U30" s="12">
        <v>114.1</v>
      </c>
      <c r="V30" s="12">
        <v>82.8</v>
      </c>
      <c r="W30" s="13">
        <v>322</v>
      </c>
      <c r="X30" s="12">
        <v>799.1</v>
      </c>
      <c r="Y30" s="13">
        <v>32.299999999999997</v>
      </c>
      <c r="Z30" s="12">
        <v>1888.5</v>
      </c>
      <c r="AA30" s="13">
        <v>563.6</v>
      </c>
      <c r="AB30" s="12">
        <v>147.30000000000001</v>
      </c>
      <c r="AC30" s="13">
        <v>98.1</v>
      </c>
      <c r="AD30" s="12">
        <v>1092.3</v>
      </c>
      <c r="AE30" s="13">
        <v>139.9</v>
      </c>
      <c r="AF30" s="12">
        <v>226.7</v>
      </c>
      <c r="AG30" s="13">
        <v>105.9</v>
      </c>
      <c r="AH30" s="12">
        <v>634</v>
      </c>
      <c r="AI30" s="13">
        <v>131</v>
      </c>
      <c r="AJ30" s="12">
        <v>676.3</v>
      </c>
      <c r="AK30" s="13">
        <v>466.9</v>
      </c>
      <c r="AL30" s="12">
        <v>25.5</v>
      </c>
      <c r="AM30" s="13">
        <v>156.30000000000001</v>
      </c>
      <c r="AN30" s="12">
        <v>45.2</v>
      </c>
      <c r="AO30" s="13">
        <v>24.599999999999998</v>
      </c>
      <c r="AP30" s="12">
        <v>331.3</v>
      </c>
      <c r="AQ30" s="13">
        <v>70.099999999999994</v>
      </c>
      <c r="AR30" s="12">
        <v>40.9</v>
      </c>
      <c r="AS30" s="13">
        <v>7.5</v>
      </c>
      <c r="AT30" s="12">
        <v>15.6</v>
      </c>
      <c r="AU30" s="13">
        <v>9.6</v>
      </c>
      <c r="AV30" s="171">
        <v>0</v>
      </c>
      <c r="AW30" s="13">
        <v>64.900000000000006</v>
      </c>
      <c r="AX30" s="12">
        <v>69.7</v>
      </c>
      <c r="AY30" s="13">
        <v>89.399999999999991</v>
      </c>
      <c r="AZ30" s="12">
        <v>24</v>
      </c>
      <c r="BA30" s="13">
        <v>61.9</v>
      </c>
      <c r="BB30" s="12">
        <v>188.4</v>
      </c>
      <c r="BC30" s="13">
        <v>0.6</v>
      </c>
      <c r="BD30" s="12">
        <v>32.700000000000003</v>
      </c>
      <c r="BE30" s="13">
        <v>86.4</v>
      </c>
      <c r="BF30" s="12">
        <v>271.60000000000002</v>
      </c>
      <c r="BG30" s="13">
        <v>99.4</v>
      </c>
      <c r="BH30" s="12">
        <v>232.6</v>
      </c>
      <c r="BI30" s="13">
        <v>52.400000000000006</v>
      </c>
      <c r="BJ30" s="12">
        <v>54.6</v>
      </c>
      <c r="BK30" s="13">
        <v>338.5</v>
      </c>
      <c r="BL30" s="12">
        <v>9.6</v>
      </c>
      <c r="BM30" s="13">
        <v>19.399999999999999</v>
      </c>
      <c r="BN30" s="12">
        <v>14.7</v>
      </c>
      <c r="BO30" s="12">
        <v>0</v>
      </c>
      <c r="BP30" s="13">
        <v>0</v>
      </c>
      <c r="BQ30" s="26">
        <v>12914.800000000003</v>
      </c>
      <c r="BR30" s="156">
        <v>195.4</v>
      </c>
      <c r="BS30" s="88">
        <v>195.4</v>
      </c>
      <c r="BT30" s="89">
        <v>0</v>
      </c>
      <c r="BU30" s="90">
        <v>0</v>
      </c>
      <c r="BV30" s="155">
        <v>5838.9</v>
      </c>
      <c r="BW30" s="88">
        <v>5838.9</v>
      </c>
      <c r="BX30" s="88">
        <v>0</v>
      </c>
      <c r="BY30" s="155">
        <v>424</v>
      </c>
      <c r="BZ30" s="88">
        <v>222.1</v>
      </c>
      <c r="CA30" s="88">
        <v>201.9</v>
      </c>
      <c r="CB30" s="43">
        <v>6458.2999999999993</v>
      </c>
      <c r="CC30" s="43">
        <v>19373.100000000002</v>
      </c>
    </row>
    <row r="31" spans="2:81" x14ac:dyDescent="0.25">
      <c r="B31" s="108" t="s">
        <v>76</v>
      </c>
      <c r="C31" s="27">
        <v>24</v>
      </c>
      <c r="D31" s="11">
        <v>372.3</v>
      </c>
      <c r="E31" s="12">
        <v>1.9</v>
      </c>
      <c r="F31" s="12">
        <v>60.9</v>
      </c>
      <c r="G31" s="11">
        <v>337</v>
      </c>
      <c r="H31" s="12">
        <v>2245.6999999999998</v>
      </c>
      <c r="I31" s="12">
        <v>291.10000000000002</v>
      </c>
      <c r="J31" s="12">
        <v>127.8</v>
      </c>
      <c r="K31" s="11">
        <v>671.4</v>
      </c>
      <c r="L31" s="12">
        <v>155.6</v>
      </c>
      <c r="M31" s="12">
        <v>442.7</v>
      </c>
      <c r="N31" s="12">
        <v>2266.9</v>
      </c>
      <c r="O31" s="12">
        <v>215.3</v>
      </c>
      <c r="P31" s="12">
        <v>684.1</v>
      </c>
      <c r="Q31" s="12">
        <v>1890.2</v>
      </c>
      <c r="R31" s="12">
        <v>2827.8</v>
      </c>
      <c r="S31" s="12">
        <v>812.1</v>
      </c>
      <c r="T31" s="12">
        <v>62.9</v>
      </c>
      <c r="U31" s="12">
        <v>160.9</v>
      </c>
      <c r="V31" s="12">
        <v>481.8</v>
      </c>
      <c r="W31" s="13">
        <v>794.8</v>
      </c>
      <c r="X31" s="12">
        <v>184</v>
      </c>
      <c r="Y31" s="13">
        <v>157.89999999999998</v>
      </c>
      <c r="Z31" s="12">
        <v>343</v>
      </c>
      <c r="AA31" s="13">
        <v>30854.5</v>
      </c>
      <c r="AB31" s="12">
        <v>79.800000000000011</v>
      </c>
      <c r="AC31" s="13">
        <v>279.8</v>
      </c>
      <c r="AD31" s="12">
        <v>2678.2</v>
      </c>
      <c r="AE31" s="13">
        <v>348.8</v>
      </c>
      <c r="AF31" s="12">
        <v>2125.5</v>
      </c>
      <c r="AG31" s="13">
        <v>2155.8000000000002</v>
      </c>
      <c r="AH31" s="12">
        <v>1118.9000000000001</v>
      </c>
      <c r="AI31" s="13">
        <v>43</v>
      </c>
      <c r="AJ31" s="12">
        <v>111.1</v>
      </c>
      <c r="AK31" s="13">
        <v>977.3</v>
      </c>
      <c r="AL31" s="12">
        <v>56.5</v>
      </c>
      <c r="AM31" s="13">
        <v>1023</v>
      </c>
      <c r="AN31" s="12">
        <v>54.6</v>
      </c>
      <c r="AO31" s="13">
        <v>233.60000000000002</v>
      </c>
      <c r="AP31" s="12">
        <v>718.6</v>
      </c>
      <c r="AQ31" s="13">
        <v>329.7</v>
      </c>
      <c r="AR31" s="12">
        <v>204.8</v>
      </c>
      <c r="AS31" s="13">
        <v>19.7</v>
      </c>
      <c r="AT31" s="12">
        <v>78.400000000000006</v>
      </c>
      <c r="AU31" s="13">
        <v>270</v>
      </c>
      <c r="AV31" s="171">
        <v>0</v>
      </c>
      <c r="AW31" s="13">
        <v>237</v>
      </c>
      <c r="AX31" s="12">
        <v>220</v>
      </c>
      <c r="AY31" s="13">
        <v>225.4</v>
      </c>
      <c r="AZ31" s="12">
        <v>145.4</v>
      </c>
      <c r="BA31" s="13">
        <v>227.6</v>
      </c>
      <c r="BB31" s="12">
        <v>84.8</v>
      </c>
      <c r="BC31" s="13">
        <v>8.6</v>
      </c>
      <c r="BD31" s="12">
        <v>35.299999999999997</v>
      </c>
      <c r="BE31" s="13">
        <v>239.39999999999998</v>
      </c>
      <c r="BF31" s="12">
        <v>999.3</v>
      </c>
      <c r="BG31" s="13">
        <v>413.7</v>
      </c>
      <c r="BH31" s="12">
        <v>648.29999999999995</v>
      </c>
      <c r="BI31" s="13">
        <v>239.4</v>
      </c>
      <c r="BJ31" s="12">
        <v>140.19999999999999</v>
      </c>
      <c r="BK31" s="13">
        <v>244.8</v>
      </c>
      <c r="BL31" s="12">
        <v>86.9</v>
      </c>
      <c r="BM31" s="13">
        <v>35.4</v>
      </c>
      <c r="BN31" s="12">
        <v>204.2</v>
      </c>
      <c r="BO31" s="12">
        <v>0</v>
      </c>
      <c r="BP31" s="13">
        <v>0</v>
      </c>
      <c r="BQ31" s="26">
        <v>63785.400000000016</v>
      </c>
      <c r="BR31" s="156">
        <v>16442.900000000001</v>
      </c>
      <c r="BS31" s="88">
        <v>16442.900000000001</v>
      </c>
      <c r="BT31" s="89">
        <v>0</v>
      </c>
      <c r="BU31" s="90">
        <v>0</v>
      </c>
      <c r="BV31" s="155">
        <v>-119.9</v>
      </c>
      <c r="BW31" s="88">
        <v>0</v>
      </c>
      <c r="BX31" s="88">
        <v>-119.9</v>
      </c>
      <c r="BY31" s="155">
        <v>667.1</v>
      </c>
      <c r="BZ31" s="88">
        <v>413.1</v>
      </c>
      <c r="CA31" s="88">
        <v>254</v>
      </c>
      <c r="CB31" s="43">
        <v>16990.100000000002</v>
      </c>
      <c r="CC31" s="43">
        <v>80775.500000000015</v>
      </c>
    </row>
    <row r="32" spans="2:81" x14ac:dyDescent="0.25">
      <c r="B32" s="108" t="s">
        <v>77</v>
      </c>
      <c r="C32" s="27">
        <v>25</v>
      </c>
      <c r="D32" s="11">
        <v>339.5</v>
      </c>
      <c r="E32" s="12">
        <v>0.6</v>
      </c>
      <c r="F32" s="12">
        <v>13.2</v>
      </c>
      <c r="G32" s="11">
        <v>27.5</v>
      </c>
      <c r="H32" s="12">
        <v>217.70000000000002</v>
      </c>
      <c r="I32" s="12">
        <v>16.500000000000004</v>
      </c>
      <c r="J32" s="12">
        <v>2.2000000000000002</v>
      </c>
      <c r="K32" s="11">
        <v>9.3000000000000007</v>
      </c>
      <c r="L32" s="12">
        <v>5.4</v>
      </c>
      <c r="M32" s="12">
        <v>36.6</v>
      </c>
      <c r="N32" s="12">
        <v>81.7</v>
      </c>
      <c r="O32" s="12">
        <v>9.8999999999999986</v>
      </c>
      <c r="P32" s="12">
        <v>21.900000000000002</v>
      </c>
      <c r="Q32" s="12">
        <v>12.7</v>
      </c>
      <c r="R32" s="12">
        <v>28.6</v>
      </c>
      <c r="S32" s="12">
        <v>31.1</v>
      </c>
      <c r="T32" s="12">
        <v>5.6</v>
      </c>
      <c r="U32" s="12">
        <v>5.1000000000000005</v>
      </c>
      <c r="V32" s="12">
        <v>8.3000000000000007</v>
      </c>
      <c r="W32" s="13">
        <v>16.3</v>
      </c>
      <c r="X32" s="12">
        <v>9.6</v>
      </c>
      <c r="Y32" s="13">
        <v>6.9</v>
      </c>
      <c r="Z32" s="12">
        <v>7.7</v>
      </c>
      <c r="AA32" s="13">
        <v>326.8</v>
      </c>
      <c r="AB32" s="12">
        <v>1085</v>
      </c>
      <c r="AC32" s="13">
        <v>299.5</v>
      </c>
      <c r="AD32" s="12">
        <v>296.5</v>
      </c>
      <c r="AE32" s="13">
        <v>30.5</v>
      </c>
      <c r="AF32" s="12">
        <v>175.20000000000002</v>
      </c>
      <c r="AG32" s="13">
        <v>173.79999999999998</v>
      </c>
      <c r="AH32" s="12">
        <v>43.499999999999993</v>
      </c>
      <c r="AI32" s="13">
        <v>5.8</v>
      </c>
      <c r="AJ32" s="12">
        <v>0</v>
      </c>
      <c r="AK32" s="13">
        <v>70.900000000000006</v>
      </c>
      <c r="AL32" s="12">
        <v>1</v>
      </c>
      <c r="AM32" s="13">
        <v>357.3</v>
      </c>
      <c r="AN32" s="12">
        <v>2.5</v>
      </c>
      <c r="AO32" s="13">
        <v>48.8</v>
      </c>
      <c r="AP32" s="12">
        <v>28</v>
      </c>
      <c r="AQ32" s="13">
        <v>18.2</v>
      </c>
      <c r="AR32" s="12">
        <v>5.5</v>
      </c>
      <c r="AS32" s="13">
        <v>0.2</v>
      </c>
      <c r="AT32" s="12">
        <v>2.2999999999999998</v>
      </c>
      <c r="AU32" s="13">
        <v>21.099999999999998</v>
      </c>
      <c r="AV32" s="171">
        <v>0</v>
      </c>
      <c r="AW32" s="13">
        <v>61.5</v>
      </c>
      <c r="AX32" s="12">
        <v>23.2</v>
      </c>
      <c r="AY32" s="13">
        <v>22.2</v>
      </c>
      <c r="AZ32" s="12">
        <v>16.5</v>
      </c>
      <c r="BA32" s="13">
        <v>19.5</v>
      </c>
      <c r="BB32" s="12">
        <v>19.599999999999998</v>
      </c>
      <c r="BC32" s="13">
        <v>0.79999999999999993</v>
      </c>
      <c r="BD32" s="12">
        <v>7.7</v>
      </c>
      <c r="BE32" s="13">
        <v>47.3</v>
      </c>
      <c r="BF32" s="12">
        <v>123.7</v>
      </c>
      <c r="BG32" s="13">
        <v>69</v>
      </c>
      <c r="BH32" s="12">
        <v>108.6</v>
      </c>
      <c r="BI32" s="13">
        <v>50.7</v>
      </c>
      <c r="BJ32" s="12">
        <v>29.6</v>
      </c>
      <c r="BK32" s="13">
        <v>45.4</v>
      </c>
      <c r="BL32" s="12">
        <v>36.700000000000003</v>
      </c>
      <c r="BM32" s="13">
        <v>4.2</v>
      </c>
      <c r="BN32" s="12">
        <v>110.19999999999999</v>
      </c>
      <c r="BO32" s="12">
        <v>0</v>
      </c>
      <c r="BP32" s="13">
        <v>0</v>
      </c>
      <c r="BQ32" s="26">
        <v>4702.6999999999989</v>
      </c>
      <c r="BR32" s="156">
        <v>4231.7</v>
      </c>
      <c r="BS32" s="88">
        <v>3659.7</v>
      </c>
      <c r="BT32" s="89">
        <v>0</v>
      </c>
      <c r="BU32" s="90">
        <v>572</v>
      </c>
      <c r="BV32" s="155">
        <v>-4.5999999999999996</v>
      </c>
      <c r="BW32" s="88">
        <v>0</v>
      </c>
      <c r="BX32" s="88">
        <v>-4.5999999999999996</v>
      </c>
      <c r="BY32" s="155">
        <v>0</v>
      </c>
      <c r="BZ32" s="88">
        <v>0</v>
      </c>
      <c r="CA32" s="88">
        <v>0</v>
      </c>
      <c r="CB32" s="43">
        <v>4227.0999999999995</v>
      </c>
      <c r="CC32" s="43">
        <v>8929.7999999999993</v>
      </c>
    </row>
    <row r="33" spans="2:81" x14ac:dyDescent="0.25">
      <c r="B33" s="108" t="s">
        <v>78</v>
      </c>
      <c r="C33" s="27">
        <v>26</v>
      </c>
      <c r="D33" s="11">
        <v>23.6</v>
      </c>
      <c r="E33" s="12">
        <v>0.2</v>
      </c>
      <c r="F33" s="12">
        <v>2.2000000000000002</v>
      </c>
      <c r="G33" s="11">
        <v>4.0999999999999996</v>
      </c>
      <c r="H33" s="12">
        <v>165.70000000000002</v>
      </c>
      <c r="I33" s="12">
        <v>39.4</v>
      </c>
      <c r="J33" s="12">
        <v>29.7</v>
      </c>
      <c r="K33" s="11">
        <v>27.1</v>
      </c>
      <c r="L33" s="12">
        <v>59.6</v>
      </c>
      <c r="M33" s="12">
        <v>143</v>
      </c>
      <c r="N33" s="12">
        <v>346.5</v>
      </c>
      <c r="O33" s="12">
        <v>26.8</v>
      </c>
      <c r="P33" s="12">
        <v>110.8</v>
      </c>
      <c r="Q33" s="12">
        <v>94.4</v>
      </c>
      <c r="R33" s="12">
        <v>5121.2</v>
      </c>
      <c r="S33" s="12">
        <v>181.5</v>
      </c>
      <c r="T33" s="12">
        <v>2.9</v>
      </c>
      <c r="U33" s="12">
        <v>13</v>
      </c>
      <c r="V33" s="12">
        <v>64.400000000000006</v>
      </c>
      <c r="W33" s="13">
        <v>33</v>
      </c>
      <c r="X33" s="12">
        <v>20.2</v>
      </c>
      <c r="Y33" s="13">
        <v>27.9</v>
      </c>
      <c r="Z33" s="12">
        <v>35</v>
      </c>
      <c r="AA33" s="13">
        <v>27.1</v>
      </c>
      <c r="AB33" s="12">
        <v>57.2</v>
      </c>
      <c r="AC33" s="13">
        <v>3798.1</v>
      </c>
      <c r="AD33" s="12">
        <v>501.6</v>
      </c>
      <c r="AE33" s="13">
        <v>58</v>
      </c>
      <c r="AF33" s="12">
        <v>340.9</v>
      </c>
      <c r="AG33" s="13">
        <v>126.5</v>
      </c>
      <c r="AH33" s="12">
        <v>9.1</v>
      </c>
      <c r="AI33" s="13">
        <v>6</v>
      </c>
      <c r="AJ33" s="12">
        <v>4</v>
      </c>
      <c r="AK33" s="13">
        <v>3.6</v>
      </c>
      <c r="AL33" s="12">
        <v>5</v>
      </c>
      <c r="AM33" s="13">
        <v>109.4</v>
      </c>
      <c r="AN33" s="12">
        <v>0.3</v>
      </c>
      <c r="AO33" s="13">
        <v>0.6</v>
      </c>
      <c r="AP33" s="12">
        <v>12.2</v>
      </c>
      <c r="AQ33" s="13">
        <v>4</v>
      </c>
      <c r="AR33" s="12">
        <v>10</v>
      </c>
      <c r="AS33" s="13">
        <v>0.1</v>
      </c>
      <c r="AT33" s="12">
        <v>4</v>
      </c>
      <c r="AU33" s="13">
        <v>140.6</v>
      </c>
      <c r="AV33" s="171">
        <v>0</v>
      </c>
      <c r="AW33" s="13">
        <v>9.3000000000000007</v>
      </c>
      <c r="AX33" s="12">
        <v>18</v>
      </c>
      <c r="AY33" s="13">
        <v>26.4</v>
      </c>
      <c r="AZ33" s="12">
        <v>17.899999999999999</v>
      </c>
      <c r="BA33" s="13">
        <v>33.5</v>
      </c>
      <c r="BB33" s="12">
        <v>20.399999999999999</v>
      </c>
      <c r="BC33" s="13">
        <v>1.8</v>
      </c>
      <c r="BD33" s="12">
        <v>0.6</v>
      </c>
      <c r="BE33" s="13">
        <v>67.900000000000006</v>
      </c>
      <c r="BF33" s="12">
        <v>0</v>
      </c>
      <c r="BG33" s="13">
        <v>7.5</v>
      </c>
      <c r="BH33" s="12">
        <v>11.1</v>
      </c>
      <c r="BI33" s="13">
        <v>87.3</v>
      </c>
      <c r="BJ33" s="12">
        <v>65.599999999999994</v>
      </c>
      <c r="BK33" s="13">
        <v>5.6</v>
      </c>
      <c r="BL33" s="12">
        <v>8.1999999999999993</v>
      </c>
      <c r="BM33" s="13">
        <v>1.8</v>
      </c>
      <c r="BN33" s="12">
        <v>58.9</v>
      </c>
      <c r="BO33" s="12">
        <v>0</v>
      </c>
      <c r="BP33" s="13">
        <v>0</v>
      </c>
      <c r="BQ33" s="26">
        <v>12232.299999999997</v>
      </c>
      <c r="BR33" s="156">
        <v>5574.6</v>
      </c>
      <c r="BS33" s="88">
        <v>2523.5</v>
      </c>
      <c r="BT33" s="89">
        <v>0</v>
      </c>
      <c r="BU33" s="90">
        <v>3051.1</v>
      </c>
      <c r="BV33" s="155">
        <v>-8.8999999999999986</v>
      </c>
      <c r="BW33" s="88">
        <v>21.5</v>
      </c>
      <c r="BX33" s="88">
        <v>-30.4</v>
      </c>
      <c r="BY33" s="155">
        <v>1209.2</v>
      </c>
      <c r="BZ33" s="88">
        <v>551.20000000000005</v>
      </c>
      <c r="CA33" s="88">
        <v>658</v>
      </c>
      <c r="CB33" s="43">
        <v>6774.9000000000005</v>
      </c>
      <c r="CC33" s="43">
        <v>19007.199999999997</v>
      </c>
    </row>
    <row r="34" spans="2:81" x14ac:dyDescent="0.25">
      <c r="B34" s="108" t="s">
        <v>79</v>
      </c>
      <c r="C34" s="27">
        <v>27</v>
      </c>
      <c r="D34" s="11">
        <v>134.4</v>
      </c>
      <c r="E34" s="12">
        <v>7.8</v>
      </c>
      <c r="F34" s="12">
        <v>14.1</v>
      </c>
      <c r="G34" s="11">
        <v>74.2</v>
      </c>
      <c r="H34" s="12">
        <v>608.30000000000007</v>
      </c>
      <c r="I34" s="12">
        <v>93.300000000000011</v>
      </c>
      <c r="J34" s="12">
        <v>2</v>
      </c>
      <c r="K34" s="11">
        <v>78.2</v>
      </c>
      <c r="L34" s="12">
        <v>66.400000000000006</v>
      </c>
      <c r="M34" s="12">
        <v>65</v>
      </c>
      <c r="N34" s="12">
        <v>269.3</v>
      </c>
      <c r="O34" s="12">
        <v>86.1</v>
      </c>
      <c r="P34" s="12">
        <v>194.8</v>
      </c>
      <c r="Q34" s="12">
        <v>266.60000000000002</v>
      </c>
      <c r="R34" s="12">
        <v>166.1</v>
      </c>
      <c r="S34" s="12">
        <v>162.4</v>
      </c>
      <c r="T34" s="12">
        <v>46.9</v>
      </c>
      <c r="U34" s="12">
        <v>15.8</v>
      </c>
      <c r="V34" s="12">
        <v>149.4</v>
      </c>
      <c r="W34" s="13">
        <v>10</v>
      </c>
      <c r="X34" s="12">
        <v>105.1</v>
      </c>
      <c r="Y34" s="13">
        <v>100.8</v>
      </c>
      <c r="Z34" s="12">
        <v>533.1</v>
      </c>
      <c r="AA34" s="13">
        <v>933.7</v>
      </c>
      <c r="AB34" s="12">
        <v>86.7</v>
      </c>
      <c r="AC34" s="13">
        <v>217.1</v>
      </c>
      <c r="AD34" s="12">
        <v>26980.400000000001</v>
      </c>
      <c r="AE34" s="13">
        <v>70.8</v>
      </c>
      <c r="AF34" s="12">
        <v>1011.8</v>
      </c>
      <c r="AG34" s="13">
        <v>1009.1</v>
      </c>
      <c r="AH34" s="12">
        <v>256</v>
      </c>
      <c r="AI34" s="13">
        <v>28.7</v>
      </c>
      <c r="AJ34" s="12">
        <v>35</v>
      </c>
      <c r="AK34" s="13">
        <v>1142.9000000000001</v>
      </c>
      <c r="AL34" s="12">
        <v>40.4</v>
      </c>
      <c r="AM34" s="13">
        <v>733.2</v>
      </c>
      <c r="AN34" s="12">
        <v>14.7</v>
      </c>
      <c r="AO34" s="13">
        <v>82</v>
      </c>
      <c r="AP34" s="12">
        <v>319.7</v>
      </c>
      <c r="AQ34" s="13">
        <v>385.3</v>
      </c>
      <c r="AR34" s="12">
        <v>308.7</v>
      </c>
      <c r="AS34" s="13">
        <v>118.5</v>
      </c>
      <c r="AT34" s="12">
        <v>126.9</v>
      </c>
      <c r="AU34" s="13">
        <v>4695.7</v>
      </c>
      <c r="AV34" s="171">
        <v>2248.1999999999998</v>
      </c>
      <c r="AW34" s="13">
        <v>8.3000000000000007</v>
      </c>
      <c r="AX34" s="12">
        <v>222.1</v>
      </c>
      <c r="AY34" s="13">
        <v>182.60000000000002</v>
      </c>
      <c r="AZ34" s="12">
        <v>80.400000000000006</v>
      </c>
      <c r="BA34" s="13">
        <v>90.2</v>
      </c>
      <c r="BB34" s="12">
        <v>241.9</v>
      </c>
      <c r="BC34" s="13">
        <v>5.3</v>
      </c>
      <c r="BD34" s="12">
        <v>29.5</v>
      </c>
      <c r="BE34" s="13">
        <v>241.60000000000002</v>
      </c>
      <c r="BF34" s="12">
        <v>695.7</v>
      </c>
      <c r="BG34" s="13">
        <v>614.70000000000005</v>
      </c>
      <c r="BH34" s="12">
        <v>180</v>
      </c>
      <c r="BI34" s="13">
        <v>432.4</v>
      </c>
      <c r="BJ34" s="12">
        <v>127.69999999999999</v>
      </c>
      <c r="BK34" s="13">
        <v>150</v>
      </c>
      <c r="BL34" s="12">
        <v>64.2</v>
      </c>
      <c r="BM34" s="13">
        <v>3.7</v>
      </c>
      <c r="BN34" s="12">
        <v>100.5</v>
      </c>
      <c r="BO34" s="12">
        <v>0</v>
      </c>
      <c r="BP34" s="13">
        <v>0</v>
      </c>
      <c r="BQ34" s="26">
        <v>45318.199999999975</v>
      </c>
      <c r="BR34" s="156">
        <v>7628.7</v>
      </c>
      <c r="BS34" s="88">
        <v>5397.7</v>
      </c>
      <c r="BT34" s="89">
        <v>0</v>
      </c>
      <c r="BU34" s="90">
        <v>2231</v>
      </c>
      <c r="BV34" s="155">
        <v>91622.3</v>
      </c>
      <c r="BW34" s="88">
        <v>91622.3</v>
      </c>
      <c r="BX34" s="88">
        <v>0</v>
      </c>
      <c r="BY34" s="155">
        <v>1288.0999999999999</v>
      </c>
      <c r="BZ34" s="88">
        <v>420.4</v>
      </c>
      <c r="CA34" s="88">
        <v>867.7</v>
      </c>
      <c r="CB34" s="43">
        <v>100539.1</v>
      </c>
      <c r="CC34" s="43">
        <v>145857.29999999999</v>
      </c>
    </row>
    <row r="35" spans="2:81" x14ac:dyDescent="0.25">
      <c r="B35" s="108" t="s">
        <v>80</v>
      </c>
      <c r="C35" s="27">
        <v>28</v>
      </c>
      <c r="D35" s="11">
        <v>30</v>
      </c>
      <c r="E35" s="12">
        <v>18.5</v>
      </c>
      <c r="F35" s="12">
        <v>2.2000000000000002</v>
      </c>
      <c r="G35" s="11">
        <v>6.9</v>
      </c>
      <c r="H35" s="12">
        <v>40.6</v>
      </c>
      <c r="I35" s="12">
        <v>3.0999999999999996</v>
      </c>
      <c r="J35" s="12">
        <v>5.2</v>
      </c>
      <c r="K35" s="11">
        <v>7.7</v>
      </c>
      <c r="L35" s="12">
        <v>2.8</v>
      </c>
      <c r="M35" s="12">
        <v>14</v>
      </c>
      <c r="N35" s="12">
        <v>14.5</v>
      </c>
      <c r="O35" s="12">
        <v>8.9</v>
      </c>
      <c r="P35" s="12">
        <v>13.9</v>
      </c>
      <c r="Q35" s="12">
        <v>17.100000000000001</v>
      </c>
      <c r="R35" s="12">
        <v>34.6</v>
      </c>
      <c r="S35" s="12">
        <v>30.2</v>
      </c>
      <c r="T35" s="12">
        <v>2.6</v>
      </c>
      <c r="U35" s="12">
        <v>12.2</v>
      </c>
      <c r="V35" s="12">
        <v>35.5</v>
      </c>
      <c r="W35" s="13">
        <v>734.5</v>
      </c>
      <c r="X35" s="12">
        <v>141.69999999999999</v>
      </c>
      <c r="Y35" s="13">
        <v>10.1</v>
      </c>
      <c r="Z35" s="12">
        <v>72.7</v>
      </c>
      <c r="AA35" s="13">
        <v>18.399999999999999</v>
      </c>
      <c r="AB35" s="12">
        <v>36.4</v>
      </c>
      <c r="AC35" s="13">
        <v>95.6</v>
      </c>
      <c r="AD35" s="12">
        <v>212</v>
      </c>
      <c r="AE35" s="13">
        <v>959.6</v>
      </c>
      <c r="AF35" s="12">
        <v>146.30000000000001</v>
      </c>
      <c r="AG35" s="13">
        <v>25.2</v>
      </c>
      <c r="AH35" s="12">
        <v>667.1</v>
      </c>
      <c r="AI35" s="13">
        <v>0.5</v>
      </c>
      <c r="AJ35" s="12">
        <v>0.6</v>
      </c>
      <c r="AK35" s="13">
        <v>29.6</v>
      </c>
      <c r="AL35" s="12">
        <v>5.9</v>
      </c>
      <c r="AM35" s="13">
        <v>45.900000000000006</v>
      </c>
      <c r="AN35" s="12">
        <v>0.4</v>
      </c>
      <c r="AO35" s="13">
        <v>2.1</v>
      </c>
      <c r="AP35" s="12">
        <v>2.2999999999999998</v>
      </c>
      <c r="AQ35" s="13">
        <v>8.6</v>
      </c>
      <c r="AR35" s="12">
        <v>24.3</v>
      </c>
      <c r="AS35" s="13">
        <v>7.6</v>
      </c>
      <c r="AT35" s="12">
        <v>39.5</v>
      </c>
      <c r="AU35" s="13">
        <v>8.1999999999999993</v>
      </c>
      <c r="AV35" s="171">
        <v>0</v>
      </c>
      <c r="AW35" s="13">
        <v>9.6999999999999993</v>
      </c>
      <c r="AX35" s="12">
        <v>17.2</v>
      </c>
      <c r="AY35" s="13">
        <v>29.3</v>
      </c>
      <c r="AZ35" s="12">
        <v>2.2999999999999998</v>
      </c>
      <c r="BA35" s="13">
        <v>8.1</v>
      </c>
      <c r="BB35" s="12">
        <v>152.5</v>
      </c>
      <c r="BC35" s="13">
        <v>0.2</v>
      </c>
      <c r="BD35" s="12">
        <v>0.7</v>
      </c>
      <c r="BE35" s="13">
        <v>8.8000000000000007</v>
      </c>
      <c r="BF35" s="12">
        <v>105.4</v>
      </c>
      <c r="BG35" s="13">
        <v>9.9</v>
      </c>
      <c r="BH35" s="12">
        <v>22.5</v>
      </c>
      <c r="BI35" s="13">
        <v>8.5</v>
      </c>
      <c r="BJ35" s="12">
        <v>26.6</v>
      </c>
      <c r="BK35" s="13">
        <v>16.8</v>
      </c>
      <c r="BL35" s="12">
        <v>3.4</v>
      </c>
      <c r="BM35" s="13">
        <v>0.4</v>
      </c>
      <c r="BN35" s="12">
        <v>2.9</v>
      </c>
      <c r="BO35" s="12">
        <v>0</v>
      </c>
      <c r="BP35" s="13">
        <v>0</v>
      </c>
      <c r="BQ35" s="26">
        <v>4020.8</v>
      </c>
      <c r="BR35" s="156">
        <v>17106.399999999998</v>
      </c>
      <c r="BS35" s="88">
        <v>17105.599999999999</v>
      </c>
      <c r="BT35" s="89">
        <v>0</v>
      </c>
      <c r="BU35" s="90">
        <v>0.8</v>
      </c>
      <c r="BV35" s="155">
        <v>2775.7</v>
      </c>
      <c r="BW35" s="88">
        <v>2775.7</v>
      </c>
      <c r="BX35" s="88">
        <v>0</v>
      </c>
      <c r="BY35" s="155">
        <v>1829.6</v>
      </c>
      <c r="BZ35" s="88">
        <v>1388.2</v>
      </c>
      <c r="CA35" s="88">
        <v>441.4</v>
      </c>
      <c r="CB35" s="43">
        <v>21711.699999999997</v>
      </c>
      <c r="CC35" s="43">
        <v>25732.499999999996</v>
      </c>
    </row>
    <row r="36" spans="2:81" x14ac:dyDescent="0.25">
      <c r="B36" s="108" t="s">
        <v>81</v>
      </c>
      <c r="C36" s="27">
        <v>29</v>
      </c>
      <c r="D36" s="11">
        <v>2699.3</v>
      </c>
      <c r="E36" s="12">
        <v>9.4</v>
      </c>
      <c r="F36" s="12">
        <v>86.7</v>
      </c>
      <c r="G36" s="11">
        <v>151.4</v>
      </c>
      <c r="H36" s="12">
        <v>4598.5000000000009</v>
      </c>
      <c r="I36" s="12">
        <v>692.5</v>
      </c>
      <c r="J36" s="12">
        <v>296.7</v>
      </c>
      <c r="K36" s="11">
        <v>491</v>
      </c>
      <c r="L36" s="12">
        <v>183.4</v>
      </c>
      <c r="M36" s="12">
        <v>153.4</v>
      </c>
      <c r="N36" s="12">
        <v>2781.9</v>
      </c>
      <c r="O36" s="12">
        <v>655.8</v>
      </c>
      <c r="P36" s="12">
        <v>761</v>
      </c>
      <c r="Q36" s="12">
        <v>533.5</v>
      </c>
      <c r="R36" s="12">
        <v>1001.7</v>
      </c>
      <c r="S36" s="12">
        <v>944.6</v>
      </c>
      <c r="T36" s="12">
        <v>169.8</v>
      </c>
      <c r="U36" s="12">
        <v>650.20000000000005</v>
      </c>
      <c r="V36" s="12">
        <v>993.4</v>
      </c>
      <c r="W36" s="13">
        <v>2361.9</v>
      </c>
      <c r="X36" s="12">
        <v>659.4</v>
      </c>
      <c r="Y36" s="13">
        <v>770.7</v>
      </c>
      <c r="Z36" s="12">
        <v>409.3</v>
      </c>
      <c r="AA36" s="13">
        <v>1367.8</v>
      </c>
      <c r="AB36" s="12">
        <v>280</v>
      </c>
      <c r="AC36" s="13">
        <v>485.9</v>
      </c>
      <c r="AD36" s="12">
        <v>4000.6</v>
      </c>
      <c r="AE36" s="13">
        <v>515.29999999999995</v>
      </c>
      <c r="AF36" s="12">
        <v>2630.8</v>
      </c>
      <c r="AG36" s="13">
        <v>480.9</v>
      </c>
      <c r="AH36" s="12">
        <v>507.9</v>
      </c>
      <c r="AI36" s="13">
        <v>35.200000000000003</v>
      </c>
      <c r="AJ36" s="12">
        <v>282.5</v>
      </c>
      <c r="AK36" s="13">
        <v>277.5</v>
      </c>
      <c r="AL36" s="12">
        <v>10.7</v>
      </c>
      <c r="AM36" s="13">
        <v>5913.9000000000005</v>
      </c>
      <c r="AN36" s="12">
        <v>122.8</v>
      </c>
      <c r="AO36" s="13">
        <v>236.6</v>
      </c>
      <c r="AP36" s="12">
        <v>477.2</v>
      </c>
      <c r="AQ36" s="13">
        <v>104.7</v>
      </c>
      <c r="AR36" s="12">
        <v>85</v>
      </c>
      <c r="AS36" s="13">
        <v>13.2</v>
      </c>
      <c r="AT36" s="12">
        <v>40.700000000000003</v>
      </c>
      <c r="AU36" s="13">
        <v>138.5</v>
      </c>
      <c r="AV36" s="171">
        <v>0</v>
      </c>
      <c r="AW36" s="13">
        <v>55.6</v>
      </c>
      <c r="AX36" s="12">
        <v>513.79999999999995</v>
      </c>
      <c r="AY36" s="13">
        <v>209.8</v>
      </c>
      <c r="AZ36" s="12">
        <v>267.3</v>
      </c>
      <c r="BA36" s="13">
        <v>183.5</v>
      </c>
      <c r="BB36" s="12">
        <v>143.69999999999999</v>
      </c>
      <c r="BC36" s="13">
        <v>6.5</v>
      </c>
      <c r="BD36" s="12">
        <v>26.2</v>
      </c>
      <c r="BE36" s="13">
        <v>378</v>
      </c>
      <c r="BF36" s="12">
        <v>462</v>
      </c>
      <c r="BG36" s="13">
        <v>413.4</v>
      </c>
      <c r="BH36" s="12">
        <v>479</v>
      </c>
      <c r="BI36" s="13">
        <v>857.8</v>
      </c>
      <c r="BJ36" s="12">
        <v>107.5</v>
      </c>
      <c r="BK36" s="13">
        <v>207.60000000000002</v>
      </c>
      <c r="BL36" s="12">
        <v>189.2</v>
      </c>
      <c r="BM36" s="13">
        <v>64.7</v>
      </c>
      <c r="BN36" s="12">
        <v>164</v>
      </c>
      <c r="BO36" s="12">
        <v>0</v>
      </c>
      <c r="BP36" s="13">
        <v>0</v>
      </c>
      <c r="BQ36" s="26">
        <v>44792.799999999996</v>
      </c>
      <c r="BR36" s="156">
        <v>29889</v>
      </c>
      <c r="BS36" s="88">
        <v>29353.5</v>
      </c>
      <c r="BT36" s="89">
        <v>0</v>
      </c>
      <c r="BU36" s="90">
        <v>535.5</v>
      </c>
      <c r="BV36" s="155">
        <v>6846</v>
      </c>
      <c r="BW36" s="88">
        <v>6846</v>
      </c>
      <c r="BX36" s="88">
        <v>0</v>
      </c>
      <c r="BY36" s="155">
        <v>23527.1</v>
      </c>
      <c r="BZ36" s="88">
        <v>15246</v>
      </c>
      <c r="CA36" s="88">
        <v>8281.1</v>
      </c>
      <c r="CB36" s="43">
        <v>60262.1</v>
      </c>
      <c r="CC36" s="43">
        <v>105054.9</v>
      </c>
    </row>
    <row r="37" spans="2:81" x14ac:dyDescent="0.25">
      <c r="B37" s="108" t="s">
        <v>82</v>
      </c>
      <c r="C37" s="27">
        <v>30</v>
      </c>
      <c r="D37" s="11">
        <v>2206.1999999999998</v>
      </c>
      <c r="E37" s="12">
        <v>7.8</v>
      </c>
      <c r="F37" s="12">
        <v>87.7</v>
      </c>
      <c r="G37" s="11">
        <v>85</v>
      </c>
      <c r="H37" s="12">
        <v>1648.2</v>
      </c>
      <c r="I37" s="12">
        <v>729.4</v>
      </c>
      <c r="J37" s="12">
        <v>132.9</v>
      </c>
      <c r="K37" s="11">
        <v>330.9</v>
      </c>
      <c r="L37" s="12">
        <v>102.7</v>
      </c>
      <c r="M37" s="12">
        <v>84</v>
      </c>
      <c r="N37" s="12">
        <v>1391.5</v>
      </c>
      <c r="O37" s="12">
        <v>252.9</v>
      </c>
      <c r="P37" s="12">
        <v>579.29999999999995</v>
      </c>
      <c r="Q37" s="12">
        <v>159.80000000000001</v>
      </c>
      <c r="R37" s="12">
        <v>502.5</v>
      </c>
      <c r="S37" s="12">
        <v>436.3</v>
      </c>
      <c r="T37" s="12">
        <v>154.30000000000001</v>
      </c>
      <c r="U37" s="12">
        <v>451.4</v>
      </c>
      <c r="V37" s="12">
        <v>536.4</v>
      </c>
      <c r="W37" s="13">
        <v>1325.5</v>
      </c>
      <c r="X37" s="12">
        <v>434.5</v>
      </c>
      <c r="Y37" s="13">
        <v>309.10000000000002</v>
      </c>
      <c r="Z37" s="12">
        <v>328</v>
      </c>
      <c r="AA37" s="13">
        <v>1155.5999999999999</v>
      </c>
      <c r="AB37" s="12">
        <v>113.1</v>
      </c>
      <c r="AC37" s="13">
        <v>242.3</v>
      </c>
      <c r="AD37" s="12">
        <v>2124.9</v>
      </c>
      <c r="AE37" s="13">
        <v>260.60000000000002</v>
      </c>
      <c r="AF37" s="12">
        <v>1108</v>
      </c>
      <c r="AG37" s="13">
        <v>330.8</v>
      </c>
      <c r="AH37" s="12">
        <v>455.2</v>
      </c>
      <c r="AI37" s="13">
        <v>32.799999999999997</v>
      </c>
      <c r="AJ37" s="12">
        <v>270.5</v>
      </c>
      <c r="AK37" s="13">
        <v>207.8</v>
      </c>
      <c r="AL37" s="12">
        <v>8.8000000000000007</v>
      </c>
      <c r="AM37" s="13">
        <v>1395.3</v>
      </c>
      <c r="AN37" s="12">
        <v>46.8</v>
      </c>
      <c r="AO37" s="13">
        <v>118.5</v>
      </c>
      <c r="AP37" s="12">
        <v>539.29999999999995</v>
      </c>
      <c r="AQ37" s="13">
        <v>136.4</v>
      </c>
      <c r="AR37" s="12">
        <v>60.7</v>
      </c>
      <c r="AS37" s="13">
        <v>7.7</v>
      </c>
      <c r="AT37" s="12">
        <v>31</v>
      </c>
      <c r="AU37" s="13">
        <v>38.5</v>
      </c>
      <c r="AV37" s="171">
        <v>0</v>
      </c>
      <c r="AW37" s="13">
        <v>50.2</v>
      </c>
      <c r="AX37" s="12">
        <v>462.8</v>
      </c>
      <c r="AY37" s="13">
        <v>202.3</v>
      </c>
      <c r="AZ37" s="12">
        <v>244</v>
      </c>
      <c r="BA37" s="13">
        <v>152.19999999999999</v>
      </c>
      <c r="BB37" s="12">
        <v>42.5</v>
      </c>
      <c r="BC37" s="13">
        <v>3.6</v>
      </c>
      <c r="BD37" s="12">
        <v>3.9</v>
      </c>
      <c r="BE37" s="13">
        <v>342.8</v>
      </c>
      <c r="BF37" s="12">
        <v>326.10000000000002</v>
      </c>
      <c r="BG37" s="13">
        <v>296.20000000000005</v>
      </c>
      <c r="BH37" s="12">
        <v>1557.3</v>
      </c>
      <c r="BI37" s="13">
        <v>400.3</v>
      </c>
      <c r="BJ37" s="12">
        <v>87</v>
      </c>
      <c r="BK37" s="13">
        <v>153.5</v>
      </c>
      <c r="BL37" s="12">
        <v>128.9</v>
      </c>
      <c r="BM37" s="13">
        <v>92.5</v>
      </c>
      <c r="BN37" s="12">
        <v>93.3</v>
      </c>
      <c r="BO37" s="12">
        <v>0</v>
      </c>
      <c r="BP37" s="13">
        <v>0</v>
      </c>
      <c r="BQ37" s="26">
        <v>25600.299999999992</v>
      </c>
      <c r="BR37" s="156">
        <v>40918.399999999994</v>
      </c>
      <c r="BS37" s="88">
        <v>37932.699999999997</v>
      </c>
      <c r="BT37" s="89">
        <v>0</v>
      </c>
      <c r="BU37" s="90">
        <v>2985.7</v>
      </c>
      <c r="BV37" s="155">
        <v>2336.1999999999998</v>
      </c>
      <c r="BW37" s="88">
        <v>2336.1999999999998</v>
      </c>
      <c r="BX37" s="88">
        <v>0</v>
      </c>
      <c r="BY37" s="155">
        <v>6393.1</v>
      </c>
      <c r="BZ37" s="88">
        <v>4708.8</v>
      </c>
      <c r="CA37" s="88">
        <v>1684.3</v>
      </c>
      <c r="CB37" s="43">
        <v>49647.7</v>
      </c>
      <c r="CC37" s="43">
        <v>75247.999999999985</v>
      </c>
    </row>
    <row r="38" spans="2:81" x14ac:dyDescent="0.25">
      <c r="B38" s="108" t="s">
        <v>83</v>
      </c>
      <c r="C38" s="27">
        <v>31</v>
      </c>
      <c r="D38" s="11">
        <v>239.29999999999998</v>
      </c>
      <c r="E38" s="12">
        <v>3</v>
      </c>
      <c r="F38" s="12">
        <v>23.4</v>
      </c>
      <c r="G38" s="11">
        <v>437.2</v>
      </c>
      <c r="H38" s="12">
        <v>3718.8</v>
      </c>
      <c r="I38" s="12">
        <v>269.89999999999998</v>
      </c>
      <c r="J38" s="12">
        <v>289.10000000000002</v>
      </c>
      <c r="K38" s="11">
        <v>373.1</v>
      </c>
      <c r="L38" s="12">
        <v>103.1</v>
      </c>
      <c r="M38" s="12">
        <v>283.2</v>
      </c>
      <c r="N38" s="12">
        <v>1126.3</v>
      </c>
      <c r="O38" s="12">
        <v>125.8</v>
      </c>
      <c r="P38" s="12">
        <v>413.9</v>
      </c>
      <c r="Q38" s="12">
        <v>994.09999999999991</v>
      </c>
      <c r="R38" s="12">
        <v>923.5</v>
      </c>
      <c r="S38" s="12">
        <v>477.4</v>
      </c>
      <c r="T38" s="12">
        <v>30.400000000000002</v>
      </c>
      <c r="U38" s="12">
        <v>182.3</v>
      </c>
      <c r="V38" s="12">
        <v>396.1</v>
      </c>
      <c r="W38" s="13">
        <v>591.5</v>
      </c>
      <c r="X38" s="12">
        <v>171</v>
      </c>
      <c r="Y38" s="13">
        <v>291.7</v>
      </c>
      <c r="Z38" s="12">
        <v>146.9</v>
      </c>
      <c r="AA38" s="13">
        <v>1382.9</v>
      </c>
      <c r="AB38" s="12">
        <v>46.9</v>
      </c>
      <c r="AC38" s="13">
        <v>227.9</v>
      </c>
      <c r="AD38" s="12">
        <v>1332.8</v>
      </c>
      <c r="AE38" s="13">
        <v>462</v>
      </c>
      <c r="AF38" s="12">
        <v>6160.0999999999995</v>
      </c>
      <c r="AG38" s="13">
        <v>979.3</v>
      </c>
      <c r="AH38" s="12">
        <v>2132.1000000000004</v>
      </c>
      <c r="AI38" s="13">
        <v>60.3</v>
      </c>
      <c r="AJ38" s="12">
        <v>12</v>
      </c>
      <c r="AK38" s="13">
        <v>4936.9000000000005</v>
      </c>
      <c r="AL38" s="12">
        <v>108.7</v>
      </c>
      <c r="AM38" s="13">
        <v>578.5</v>
      </c>
      <c r="AN38" s="12">
        <v>319.3</v>
      </c>
      <c r="AO38" s="13">
        <v>65.3</v>
      </c>
      <c r="AP38" s="12">
        <v>76</v>
      </c>
      <c r="AQ38" s="13">
        <v>54.4</v>
      </c>
      <c r="AR38" s="12">
        <v>39</v>
      </c>
      <c r="AS38" s="13">
        <v>14.5</v>
      </c>
      <c r="AT38" s="12">
        <v>24.4</v>
      </c>
      <c r="AU38" s="13">
        <v>24.599999999999998</v>
      </c>
      <c r="AV38" s="171">
        <v>0</v>
      </c>
      <c r="AW38" s="13">
        <v>58.599999999999994</v>
      </c>
      <c r="AX38" s="12">
        <v>123.9</v>
      </c>
      <c r="AY38" s="13">
        <v>80.300000000000011</v>
      </c>
      <c r="AZ38" s="12">
        <v>137.5</v>
      </c>
      <c r="BA38" s="13">
        <v>106.5</v>
      </c>
      <c r="BB38" s="12">
        <v>220.60000000000002</v>
      </c>
      <c r="BC38" s="13">
        <v>4.1000000000000005</v>
      </c>
      <c r="BD38" s="12">
        <v>697.9</v>
      </c>
      <c r="BE38" s="13">
        <v>47</v>
      </c>
      <c r="BF38" s="12">
        <v>935.09999999999991</v>
      </c>
      <c r="BG38" s="13">
        <v>84.3</v>
      </c>
      <c r="BH38" s="12">
        <v>109.60000000000001</v>
      </c>
      <c r="BI38" s="13">
        <v>62.300000000000004</v>
      </c>
      <c r="BJ38" s="12">
        <v>39.200000000000003</v>
      </c>
      <c r="BK38" s="13">
        <v>96.899999999999991</v>
      </c>
      <c r="BL38" s="12">
        <v>114.2</v>
      </c>
      <c r="BM38" s="13">
        <v>32</v>
      </c>
      <c r="BN38" s="12">
        <v>88.300000000000011</v>
      </c>
      <c r="BO38" s="12">
        <v>0</v>
      </c>
      <c r="BP38" s="13">
        <v>0</v>
      </c>
      <c r="BQ38" s="26">
        <v>33687.200000000004</v>
      </c>
      <c r="BR38" s="156">
        <v>11868.400000000001</v>
      </c>
      <c r="BS38" s="88">
        <v>10533.7</v>
      </c>
      <c r="BT38" s="89">
        <v>0</v>
      </c>
      <c r="BU38" s="90">
        <v>1334.7</v>
      </c>
      <c r="BV38" s="155">
        <v>316.39999999999998</v>
      </c>
      <c r="BW38" s="88">
        <v>316.39999999999998</v>
      </c>
      <c r="BX38" s="88">
        <v>0</v>
      </c>
      <c r="BY38" s="155">
        <v>7187.9</v>
      </c>
      <c r="BZ38" s="88">
        <v>5850.4</v>
      </c>
      <c r="CA38" s="88">
        <v>1337.5</v>
      </c>
      <c r="CB38" s="43">
        <v>19372.7</v>
      </c>
      <c r="CC38" s="43">
        <v>53059.900000000009</v>
      </c>
    </row>
    <row r="39" spans="2:81" x14ac:dyDescent="0.25">
      <c r="B39" s="108" t="s">
        <v>84</v>
      </c>
      <c r="C39" s="27">
        <v>32</v>
      </c>
      <c r="D39" s="11">
        <v>2.4</v>
      </c>
      <c r="E39" s="12">
        <v>0.2</v>
      </c>
      <c r="F39" s="12">
        <v>0.5</v>
      </c>
      <c r="G39" s="11">
        <v>0.5</v>
      </c>
      <c r="H39" s="12">
        <v>26.5</v>
      </c>
      <c r="I39" s="12">
        <v>5.7</v>
      </c>
      <c r="J39" s="12">
        <v>5.0999999999999996</v>
      </c>
      <c r="K39" s="11">
        <v>2.9</v>
      </c>
      <c r="L39" s="12">
        <v>1.4</v>
      </c>
      <c r="M39" s="12">
        <v>6.4</v>
      </c>
      <c r="N39" s="12">
        <v>12.7</v>
      </c>
      <c r="O39" s="12">
        <v>8.8000000000000007</v>
      </c>
      <c r="P39" s="12">
        <v>5.3</v>
      </c>
      <c r="Q39" s="12">
        <v>3.9</v>
      </c>
      <c r="R39" s="12">
        <v>13</v>
      </c>
      <c r="S39" s="12">
        <v>12.7</v>
      </c>
      <c r="T39" s="12">
        <v>0.7</v>
      </c>
      <c r="U39" s="12">
        <v>5.2</v>
      </c>
      <c r="V39" s="12">
        <v>11.8</v>
      </c>
      <c r="W39" s="13">
        <v>15.2</v>
      </c>
      <c r="X39" s="12">
        <v>2.8</v>
      </c>
      <c r="Y39" s="13">
        <v>1.9</v>
      </c>
      <c r="Z39" s="12">
        <v>10.8</v>
      </c>
      <c r="AA39" s="13">
        <v>5.4</v>
      </c>
      <c r="AB39" s="12">
        <v>1</v>
      </c>
      <c r="AC39" s="13">
        <v>7.4</v>
      </c>
      <c r="AD39" s="12">
        <v>17.399999999999999</v>
      </c>
      <c r="AE39" s="13">
        <v>7.3</v>
      </c>
      <c r="AF39" s="12">
        <v>55</v>
      </c>
      <c r="AG39" s="13">
        <v>14</v>
      </c>
      <c r="AH39" s="12">
        <v>10.1</v>
      </c>
      <c r="AI39" s="13">
        <v>9.5</v>
      </c>
      <c r="AJ39" s="12">
        <v>0</v>
      </c>
      <c r="AK39" s="13">
        <v>34.299999999999997</v>
      </c>
      <c r="AL39" s="12">
        <v>0.8</v>
      </c>
      <c r="AM39" s="13">
        <v>4</v>
      </c>
      <c r="AN39" s="12">
        <v>2.7</v>
      </c>
      <c r="AO39" s="13">
        <v>0.4</v>
      </c>
      <c r="AP39" s="12">
        <v>0.7</v>
      </c>
      <c r="AQ39" s="13">
        <v>1.7</v>
      </c>
      <c r="AR39" s="12">
        <v>0.4</v>
      </c>
      <c r="AS39" s="13">
        <v>0.1</v>
      </c>
      <c r="AT39" s="12">
        <v>0.2</v>
      </c>
      <c r="AU39" s="13">
        <v>1.5</v>
      </c>
      <c r="AV39" s="171">
        <v>0</v>
      </c>
      <c r="AW39" s="13">
        <v>5.5</v>
      </c>
      <c r="AX39" s="12">
        <v>13.7</v>
      </c>
      <c r="AY39" s="13">
        <v>1.9000000000000001</v>
      </c>
      <c r="AZ39" s="12">
        <v>3.8</v>
      </c>
      <c r="BA39" s="13">
        <v>3.5</v>
      </c>
      <c r="BB39" s="12">
        <v>20.9</v>
      </c>
      <c r="BC39" s="13">
        <v>0.5</v>
      </c>
      <c r="BD39" s="12">
        <v>16.100000000000001</v>
      </c>
      <c r="BE39" s="13">
        <v>15.8</v>
      </c>
      <c r="BF39" s="12">
        <v>21.4</v>
      </c>
      <c r="BG39" s="13">
        <v>2.2999999999999998</v>
      </c>
      <c r="BH39" s="12">
        <v>3.3</v>
      </c>
      <c r="BI39" s="13">
        <v>0.2</v>
      </c>
      <c r="BJ39" s="12">
        <v>1.7</v>
      </c>
      <c r="BK39" s="13">
        <v>3</v>
      </c>
      <c r="BL39" s="12">
        <v>0.1</v>
      </c>
      <c r="BM39" s="13">
        <v>0</v>
      </c>
      <c r="BN39" s="12">
        <v>0.3</v>
      </c>
      <c r="BO39" s="12">
        <v>0</v>
      </c>
      <c r="BP39" s="13">
        <v>0</v>
      </c>
      <c r="BQ39" s="26">
        <v>444.30000000000007</v>
      </c>
      <c r="BR39" s="156">
        <v>824.19999999999993</v>
      </c>
      <c r="BS39" s="88">
        <v>747.8</v>
      </c>
      <c r="BT39" s="89">
        <v>0</v>
      </c>
      <c r="BU39" s="90">
        <v>76.400000000000006</v>
      </c>
      <c r="BV39" s="155">
        <v>30.7</v>
      </c>
      <c r="BW39" s="88">
        <v>30.7</v>
      </c>
      <c r="BX39" s="88">
        <v>0</v>
      </c>
      <c r="BY39" s="155">
        <v>1459.9</v>
      </c>
      <c r="BZ39" s="88">
        <v>88</v>
      </c>
      <c r="CA39" s="88">
        <v>1371.9</v>
      </c>
      <c r="CB39" s="43">
        <v>2314.8000000000002</v>
      </c>
      <c r="CC39" s="43">
        <v>2759.1000000000004</v>
      </c>
    </row>
    <row r="40" spans="2:81" x14ac:dyDescent="0.25">
      <c r="B40" s="108" t="s">
        <v>85</v>
      </c>
      <c r="C40" s="27">
        <v>33</v>
      </c>
      <c r="D40" s="11">
        <v>1</v>
      </c>
      <c r="E40" s="12">
        <v>0</v>
      </c>
      <c r="F40" s="12">
        <v>3.9</v>
      </c>
      <c r="G40" s="11">
        <v>8.4</v>
      </c>
      <c r="H40" s="12">
        <v>14.399999999999999</v>
      </c>
      <c r="I40" s="12">
        <v>5.6000000000000005</v>
      </c>
      <c r="J40" s="12">
        <v>3.4</v>
      </c>
      <c r="K40" s="11">
        <v>7.9</v>
      </c>
      <c r="L40" s="12">
        <v>3.7</v>
      </c>
      <c r="M40" s="12">
        <v>12.1</v>
      </c>
      <c r="N40" s="12">
        <v>76.400000000000006</v>
      </c>
      <c r="O40" s="12">
        <v>19.2</v>
      </c>
      <c r="P40" s="12">
        <v>19.899999999999999</v>
      </c>
      <c r="Q40" s="12">
        <v>7</v>
      </c>
      <c r="R40" s="12">
        <v>13.8</v>
      </c>
      <c r="S40" s="12">
        <v>24.8</v>
      </c>
      <c r="T40" s="12">
        <v>2.2000000000000002</v>
      </c>
      <c r="U40" s="12">
        <v>10.1</v>
      </c>
      <c r="V40" s="12">
        <v>8.6</v>
      </c>
      <c r="W40" s="13">
        <v>2</v>
      </c>
      <c r="X40" s="12">
        <v>30.2</v>
      </c>
      <c r="Y40" s="13">
        <v>9.1999999999999993</v>
      </c>
      <c r="Z40" s="12">
        <v>57.9</v>
      </c>
      <c r="AA40" s="13">
        <v>0</v>
      </c>
      <c r="AB40" s="12">
        <v>0.4</v>
      </c>
      <c r="AC40" s="13">
        <v>14.2</v>
      </c>
      <c r="AD40" s="12">
        <v>26.9</v>
      </c>
      <c r="AE40" s="13">
        <v>8.4</v>
      </c>
      <c r="AF40" s="12">
        <v>407.9</v>
      </c>
      <c r="AG40" s="13">
        <v>98.8</v>
      </c>
      <c r="AH40" s="12">
        <v>0.3</v>
      </c>
      <c r="AI40" s="13">
        <v>3.8</v>
      </c>
      <c r="AJ40" s="12">
        <v>985.8</v>
      </c>
      <c r="AK40" s="13">
        <v>82.2</v>
      </c>
      <c r="AL40" s="12">
        <v>41.6</v>
      </c>
      <c r="AM40" s="13">
        <v>6</v>
      </c>
      <c r="AN40" s="12">
        <v>15.3</v>
      </c>
      <c r="AO40" s="13">
        <v>2.2000000000000002</v>
      </c>
      <c r="AP40" s="12">
        <v>4</v>
      </c>
      <c r="AQ40" s="13">
        <v>10.9</v>
      </c>
      <c r="AR40" s="12">
        <v>163.6</v>
      </c>
      <c r="AS40" s="13">
        <v>79.8</v>
      </c>
      <c r="AT40" s="12">
        <v>91.8</v>
      </c>
      <c r="AU40" s="13">
        <v>10.3</v>
      </c>
      <c r="AV40" s="171">
        <v>0</v>
      </c>
      <c r="AW40" s="13">
        <v>30.4</v>
      </c>
      <c r="AX40" s="12">
        <v>61.3</v>
      </c>
      <c r="AY40" s="13">
        <v>44.4</v>
      </c>
      <c r="AZ40" s="12">
        <v>27.2</v>
      </c>
      <c r="BA40" s="13">
        <v>25.1</v>
      </c>
      <c r="BB40" s="12">
        <v>185</v>
      </c>
      <c r="BC40" s="13">
        <v>2.9</v>
      </c>
      <c r="BD40" s="12">
        <v>1535.3</v>
      </c>
      <c r="BE40" s="13">
        <v>122.5</v>
      </c>
      <c r="BF40" s="12">
        <v>86.2</v>
      </c>
      <c r="BG40" s="13">
        <v>20.2</v>
      </c>
      <c r="BH40" s="12">
        <v>26.4</v>
      </c>
      <c r="BI40" s="13">
        <v>105.9</v>
      </c>
      <c r="BJ40" s="12">
        <v>6.6999999999999993</v>
      </c>
      <c r="BK40" s="13">
        <v>14.3</v>
      </c>
      <c r="BL40" s="12">
        <v>279.39999999999998</v>
      </c>
      <c r="BM40" s="13">
        <v>3.9</v>
      </c>
      <c r="BN40" s="12">
        <v>2.2000000000000002</v>
      </c>
      <c r="BO40" s="12">
        <v>0</v>
      </c>
      <c r="BP40" s="13">
        <v>0</v>
      </c>
      <c r="BQ40" s="26">
        <v>4975.199999999998</v>
      </c>
      <c r="BR40" s="156">
        <v>2832.4</v>
      </c>
      <c r="BS40" s="88">
        <v>2505.5</v>
      </c>
      <c r="BT40" s="89">
        <v>0</v>
      </c>
      <c r="BU40" s="90">
        <v>326.89999999999998</v>
      </c>
      <c r="BV40" s="155">
        <v>20.2</v>
      </c>
      <c r="BW40" s="88">
        <v>20.2</v>
      </c>
      <c r="BX40" s="88">
        <v>0</v>
      </c>
      <c r="BY40" s="155">
        <v>3365</v>
      </c>
      <c r="BZ40" s="88">
        <v>1176.9000000000001</v>
      </c>
      <c r="CA40" s="88">
        <v>2188.1</v>
      </c>
      <c r="CB40" s="43">
        <v>6217.6</v>
      </c>
      <c r="CC40" s="43">
        <v>11192.8</v>
      </c>
    </row>
    <row r="41" spans="2:81" x14ac:dyDescent="0.25">
      <c r="B41" s="108" t="s">
        <v>86</v>
      </c>
      <c r="C41" s="27">
        <v>34</v>
      </c>
      <c r="D41" s="11">
        <v>125</v>
      </c>
      <c r="E41" s="12">
        <v>3.1</v>
      </c>
      <c r="F41" s="12">
        <v>172.5</v>
      </c>
      <c r="G41" s="11">
        <v>186</v>
      </c>
      <c r="H41" s="12">
        <v>1071.7</v>
      </c>
      <c r="I41" s="12">
        <v>39.900000000000006</v>
      </c>
      <c r="J41" s="12">
        <v>96.5</v>
      </c>
      <c r="K41" s="11">
        <v>218</v>
      </c>
      <c r="L41" s="12">
        <v>75.5</v>
      </c>
      <c r="M41" s="12">
        <v>135.19999999999999</v>
      </c>
      <c r="N41" s="12">
        <v>1175.5</v>
      </c>
      <c r="O41" s="12">
        <v>210.4</v>
      </c>
      <c r="P41" s="12">
        <v>221.4</v>
      </c>
      <c r="Q41" s="12">
        <v>10.4</v>
      </c>
      <c r="R41" s="12">
        <v>799.2</v>
      </c>
      <c r="S41" s="12">
        <v>281.2</v>
      </c>
      <c r="T41" s="12">
        <v>58.4</v>
      </c>
      <c r="U41" s="12">
        <v>222.5</v>
      </c>
      <c r="V41" s="12">
        <v>228.4</v>
      </c>
      <c r="W41" s="13">
        <v>392.7</v>
      </c>
      <c r="X41" s="12">
        <v>210</v>
      </c>
      <c r="Y41" s="13">
        <v>109.4</v>
      </c>
      <c r="Z41" s="12">
        <v>98.9</v>
      </c>
      <c r="AA41" s="13">
        <v>8.4</v>
      </c>
      <c r="AB41" s="12">
        <v>8.4</v>
      </c>
      <c r="AC41" s="13">
        <v>76.3</v>
      </c>
      <c r="AD41" s="12">
        <v>231.2</v>
      </c>
      <c r="AE41" s="13">
        <v>618.5</v>
      </c>
      <c r="AF41" s="12">
        <v>6553.7999999999993</v>
      </c>
      <c r="AG41" s="13">
        <v>476</v>
      </c>
      <c r="AH41" s="12">
        <v>10397.300000000001</v>
      </c>
      <c r="AI41" s="13">
        <v>713.7</v>
      </c>
      <c r="AJ41" s="12">
        <v>1582.7</v>
      </c>
      <c r="AK41" s="13">
        <v>10938.7</v>
      </c>
      <c r="AL41" s="12">
        <v>7.4</v>
      </c>
      <c r="AM41" s="13">
        <v>61.9</v>
      </c>
      <c r="AN41" s="12">
        <v>17.7</v>
      </c>
      <c r="AO41" s="13">
        <v>0.8</v>
      </c>
      <c r="AP41" s="12">
        <v>32.9</v>
      </c>
      <c r="AQ41" s="13">
        <v>26.1</v>
      </c>
      <c r="AR41" s="12">
        <v>10.9</v>
      </c>
      <c r="AS41" s="13">
        <v>9.1</v>
      </c>
      <c r="AT41" s="12">
        <v>7.1</v>
      </c>
      <c r="AU41" s="13">
        <v>2.6</v>
      </c>
      <c r="AV41" s="171">
        <v>0</v>
      </c>
      <c r="AW41" s="13">
        <v>67.599999999999994</v>
      </c>
      <c r="AX41" s="12">
        <v>89.4</v>
      </c>
      <c r="AY41" s="13">
        <v>65.099999999999994</v>
      </c>
      <c r="AZ41" s="12">
        <v>35.4</v>
      </c>
      <c r="BA41" s="13">
        <v>59.3</v>
      </c>
      <c r="BB41" s="12">
        <v>50</v>
      </c>
      <c r="BC41" s="13">
        <v>5.4</v>
      </c>
      <c r="BD41" s="12">
        <v>29.4</v>
      </c>
      <c r="BE41" s="13">
        <v>87.5</v>
      </c>
      <c r="BF41" s="12">
        <v>737.9</v>
      </c>
      <c r="BG41" s="13">
        <v>11.899999999999999</v>
      </c>
      <c r="BH41" s="12">
        <v>0.6</v>
      </c>
      <c r="BI41" s="13">
        <v>15</v>
      </c>
      <c r="BJ41" s="12">
        <v>9.1</v>
      </c>
      <c r="BK41" s="13">
        <v>16.5</v>
      </c>
      <c r="BL41" s="12">
        <v>14.3</v>
      </c>
      <c r="BM41" s="13">
        <v>4.9000000000000004</v>
      </c>
      <c r="BN41" s="12">
        <v>8</v>
      </c>
      <c r="BO41" s="12">
        <v>0</v>
      </c>
      <c r="BP41" s="13">
        <v>0</v>
      </c>
      <c r="BQ41" s="26">
        <v>39230.600000000013</v>
      </c>
      <c r="BR41" s="156">
        <v>6567.6</v>
      </c>
      <c r="BS41" s="88">
        <v>1329.6</v>
      </c>
      <c r="BT41" s="89">
        <v>0</v>
      </c>
      <c r="BU41" s="90">
        <v>5238</v>
      </c>
      <c r="BV41" s="155">
        <v>0</v>
      </c>
      <c r="BW41" s="88">
        <v>0</v>
      </c>
      <c r="BX41" s="88">
        <v>0</v>
      </c>
      <c r="BY41" s="155">
        <v>4417</v>
      </c>
      <c r="BZ41" s="88">
        <v>2857.9</v>
      </c>
      <c r="CA41" s="88">
        <v>1559.1</v>
      </c>
      <c r="CB41" s="43">
        <v>10984.6</v>
      </c>
      <c r="CC41" s="43">
        <v>50215.200000000012</v>
      </c>
    </row>
    <row r="42" spans="2:81" x14ac:dyDescent="0.25">
      <c r="B42" s="108" t="s">
        <v>87</v>
      </c>
      <c r="C42" s="27">
        <v>35</v>
      </c>
      <c r="D42" s="11">
        <v>1</v>
      </c>
      <c r="E42" s="12">
        <v>0</v>
      </c>
      <c r="F42" s="12">
        <v>0.8</v>
      </c>
      <c r="G42" s="11">
        <v>1.4</v>
      </c>
      <c r="H42" s="12">
        <v>119.1</v>
      </c>
      <c r="I42" s="12">
        <v>7.6</v>
      </c>
      <c r="J42" s="12">
        <v>6.2</v>
      </c>
      <c r="K42" s="11">
        <v>13.8</v>
      </c>
      <c r="L42" s="12">
        <v>12.2</v>
      </c>
      <c r="M42" s="12">
        <v>3.3</v>
      </c>
      <c r="N42" s="12">
        <v>45.6</v>
      </c>
      <c r="O42" s="12">
        <v>25.8</v>
      </c>
      <c r="P42" s="12">
        <v>24.5</v>
      </c>
      <c r="Q42" s="12">
        <v>15.4</v>
      </c>
      <c r="R42" s="12">
        <v>16.2</v>
      </c>
      <c r="S42" s="12">
        <v>29.2</v>
      </c>
      <c r="T42" s="12">
        <v>0.3</v>
      </c>
      <c r="U42" s="12">
        <v>2.5</v>
      </c>
      <c r="V42" s="12">
        <v>21.3</v>
      </c>
      <c r="W42" s="13">
        <v>16.899999999999999</v>
      </c>
      <c r="X42" s="12">
        <v>0</v>
      </c>
      <c r="Y42" s="13">
        <v>13.3</v>
      </c>
      <c r="Z42" s="12">
        <v>7.9</v>
      </c>
      <c r="AA42" s="13">
        <v>129.30000000000001</v>
      </c>
      <c r="AB42" s="12">
        <v>18.100000000000001</v>
      </c>
      <c r="AC42" s="13">
        <v>20.5</v>
      </c>
      <c r="AD42" s="12">
        <v>213.4</v>
      </c>
      <c r="AE42" s="13">
        <v>1.4999999999999996</v>
      </c>
      <c r="AF42" s="12">
        <v>311.2</v>
      </c>
      <c r="AG42" s="13">
        <v>233.3</v>
      </c>
      <c r="AH42" s="12">
        <v>9.9</v>
      </c>
      <c r="AI42" s="13">
        <v>3</v>
      </c>
      <c r="AJ42" s="12">
        <v>0.9</v>
      </c>
      <c r="AK42" s="13">
        <v>84</v>
      </c>
      <c r="AL42" s="12">
        <v>1254.0999999999999</v>
      </c>
      <c r="AM42" s="13">
        <v>161</v>
      </c>
      <c r="AN42" s="12">
        <v>4.8</v>
      </c>
      <c r="AO42" s="13">
        <v>1.6</v>
      </c>
      <c r="AP42" s="12">
        <v>218.3</v>
      </c>
      <c r="AQ42" s="13">
        <v>41.7</v>
      </c>
      <c r="AR42" s="12">
        <v>63</v>
      </c>
      <c r="AS42" s="13">
        <v>34.299999999999997</v>
      </c>
      <c r="AT42" s="12">
        <v>29.1</v>
      </c>
      <c r="AU42" s="13">
        <v>212.5</v>
      </c>
      <c r="AV42" s="171">
        <v>0</v>
      </c>
      <c r="AW42" s="13">
        <v>121.8</v>
      </c>
      <c r="AX42" s="12">
        <v>127.2</v>
      </c>
      <c r="AY42" s="13">
        <v>26.099999999999998</v>
      </c>
      <c r="AZ42" s="12">
        <v>55</v>
      </c>
      <c r="BA42" s="13">
        <v>67.8</v>
      </c>
      <c r="BB42" s="12">
        <v>53</v>
      </c>
      <c r="BC42" s="13">
        <v>13</v>
      </c>
      <c r="BD42" s="12">
        <v>0.9</v>
      </c>
      <c r="BE42" s="13">
        <v>187.4</v>
      </c>
      <c r="BF42" s="12">
        <v>166.5</v>
      </c>
      <c r="BG42" s="13">
        <v>28.9</v>
      </c>
      <c r="BH42" s="12">
        <v>56.800000000000004</v>
      </c>
      <c r="BI42" s="13">
        <v>43.3</v>
      </c>
      <c r="BJ42" s="12">
        <v>1.2</v>
      </c>
      <c r="BK42" s="13">
        <v>3.5999999999999996</v>
      </c>
      <c r="BL42" s="12">
        <v>25.2</v>
      </c>
      <c r="BM42" s="13">
        <v>1.3</v>
      </c>
      <c r="BN42" s="12">
        <v>16.399999999999999</v>
      </c>
      <c r="BO42" s="12">
        <v>0</v>
      </c>
      <c r="BP42" s="13">
        <v>0</v>
      </c>
      <c r="BQ42" s="26">
        <v>4425.2</v>
      </c>
      <c r="BR42" s="156">
        <v>227.2</v>
      </c>
      <c r="BS42" s="88">
        <v>227.2</v>
      </c>
      <c r="BT42" s="89">
        <v>0</v>
      </c>
      <c r="BU42" s="90">
        <v>0</v>
      </c>
      <c r="BV42" s="155">
        <v>0</v>
      </c>
      <c r="BW42" s="88">
        <v>0</v>
      </c>
      <c r="BX42" s="88">
        <v>0</v>
      </c>
      <c r="BY42" s="155">
        <v>109</v>
      </c>
      <c r="BZ42" s="88">
        <v>66</v>
      </c>
      <c r="CA42" s="88">
        <v>43</v>
      </c>
      <c r="CB42" s="43">
        <v>336.2</v>
      </c>
      <c r="CC42" s="43">
        <v>4761.3999999999996</v>
      </c>
    </row>
    <row r="43" spans="2:81" x14ac:dyDescent="0.25">
      <c r="B43" s="108" t="s">
        <v>88</v>
      </c>
      <c r="C43" s="27">
        <v>36</v>
      </c>
      <c r="D43" s="11">
        <v>17.5</v>
      </c>
      <c r="E43" s="12">
        <v>0.5</v>
      </c>
      <c r="F43" s="12">
        <v>0.4</v>
      </c>
      <c r="G43" s="11">
        <v>7.8999999999999995</v>
      </c>
      <c r="H43" s="12">
        <v>89</v>
      </c>
      <c r="I43" s="12">
        <v>9.6999999999999993</v>
      </c>
      <c r="J43" s="12">
        <v>8.5</v>
      </c>
      <c r="K43" s="11">
        <v>10.6</v>
      </c>
      <c r="L43" s="12">
        <v>8.3000000000000007</v>
      </c>
      <c r="M43" s="12">
        <v>5.5</v>
      </c>
      <c r="N43" s="12">
        <v>227.2</v>
      </c>
      <c r="O43" s="12">
        <v>17</v>
      </c>
      <c r="P43" s="12">
        <v>45.7</v>
      </c>
      <c r="Q43" s="12">
        <v>11.100000000000001</v>
      </c>
      <c r="R43" s="12">
        <v>54.199999999999996</v>
      </c>
      <c r="S43" s="12">
        <v>47.4</v>
      </c>
      <c r="T43" s="12">
        <v>8.6999999999999993</v>
      </c>
      <c r="U43" s="12">
        <v>8.4</v>
      </c>
      <c r="V43" s="12">
        <v>35.299999999999997</v>
      </c>
      <c r="W43" s="13">
        <v>37</v>
      </c>
      <c r="X43" s="12">
        <v>49.199999999999996</v>
      </c>
      <c r="Y43" s="13">
        <v>17.2</v>
      </c>
      <c r="Z43" s="12">
        <v>17.8</v>
      </c>
      <c r="AA43" s="13">
        <v>27.9</v>
      </c>
      <c r="AB43" s="12">
        <v>4.3</v>
      </c>
      <c r="AC43" s="13">
        <v>58.4</v>
      </c>
      <c r="AD43" s="12">
        <v>1549.1</v>
      </c>
      <c r="AE43" s="13">
        <v>74.100000000000009</v>
      </c>
      <c r="AF43" s="12">
        <v>252.1</v>
      </c>
      <c r="AG43" s="13">
        <v>100</v>
      </c>
      <c r="AH43" s="12">
        <v>69.599999999999994</v>
      </c>
      <c r="AI43" s="13">
        <v>6.7</v>
      </c>
      <c r="AJ43" s="12">
        <v>0.9</v>
      </c>
      <c r="AK43" s="13">
        <v>103</v>
      </c>
      <c r="AL43" s="12">
        <v>5.2</v>
      </c>
      <c r="AM43" s="13">
        <v>325.39999999999998</v>
      </c>
      <c r="AN43" s="12">
        <v>32.9</v>
      </c>
      <c r="AO43" s="13">
        <v>70.099999999999994</v>
      </c>
      <c r="AP43" s="12">
        <v>2.2000000000000002</v>
      </c>
      <c r="AQ43" s="13">
        <v>444.9</v>
      </c>
      <c r="AR43" s="12">
        <v>303.3</v>
      </c>
      <c r="AS43" s="13">
        <v>81.699999999999989</v>
      </c>
      <c r="AT43" s="12">
        <v>146.4</v>
      </c>
      <c r="AU43" s="13">
        <v>151.89999999999998</v>
      </c>
      <c r="AV43" s="171">
        <v>0</v>
      </c>
      <c r="AW43" s="13">
        <v>247.1</v>
      </c>
      <c r="AX43" s="12">
        <v>547.4</v>
      </c>
      <c r="AY43" s="13">
        <v>107.7</v>
      </c>
      <c r="AZ43" s="12">
        <v>50</v>
      </c>
      <c r="BA43" s="13">
        <v>41.5</v>
      </c>
      <c r="BB43" s="12">
        <v>50.8</v>
      </c>
      <c r="BC43" s="13">
        <v>4.7</v>
      </c>
      <c r="BD43" s="12">
        <v>5352</v>
      </c>
      <c r="BE43" s="13">
        <v>219.7</v>
      </c>
      <c r="BF43" s="12">
        <v>362.8</v>
      </c>
      <c r="BG43" s="13">
        <v>56.4</v>
      </c>
      <c r="BH43" s="12">
        <v>609.6</v>
      </c>
      <c r="BI43" s="13">
        <v>129.60000000000002</v>
      </c>
      <c r="BJ43" s="12">
        <v>121.9</v>
      </c>
      <c r="BK43" s="13">
        <v>91</v>
      </c>
      <c r="BL43" s="12">
        <v>235</v>
      </c>
      <c r="BM43" s="13">
        <v>6.1</v>
      </c>
      <c r="BN43" s="12">
        <v>18.399999999999999</v>
      </c>
      <c r="BO43" s="12">
        <v>0</v>
      </c>
      <c r="BP43" s="13">
        <v>0</v>
      </c>
      <c r="BQ43" s="26">
        <v>12795.899999999998</v>
      </c>
      <c r="BR43" s="156">
        <v>94451.4</v>
      </c>
      <c r="BS43" s="88">
        <v>94197.4</v>
      </c>
      <c r="BT43" s="89">
        <v>0</v>
      </c>
      <c r="BU43" s="90">
        <v>254</v>
      </c>
      <c r="BV43" s="155">
        <v>0</v>
      </c>
      <c r="BW43" s="88">
        <v>0</v>
      </c>
      <c r="BX43" s="88">
        <v>0</v>
      </c>
      <c r="BY43" s="155">
        <v>6240</v>
      </c>
      <c r="BZ43" s="88">
        <v>4631</v>
      </c>
      <c r="CA43" s="88">
        <v>1609</v>
      </c>
      <c r="CB43" s="43">
        <v>100691.4</v>
      </c>
      <c r="CC43" s="43">
        <v>113487.29999999999</v>
      </c>
    </row>
    <row r="44" spans="2:81" x14ac:dyDescent="0.25">
      <c r="B44" s="108" t="s">
        <v>89</v>
      </c>
      <c r="C44" s="27">
        <v>37</v>
      </c>
      <c r="D44" s="11">
        <v>1.1000000000000001</v>
      </c>
      <c r="E44" s="12">
        <v>0</v>
      </c>
      <c r="F44" s="12">
        <v>0.5</v>
      </c>
      <c r="G44" s="11">
        <v>0.6</v>
      </c>
      <c r="H44" s="12">
        <v>9.1</v>
      </c>
      <c r="I44" s="12">
        <v>0.5</v>
      </c>
      <c r="J44" s="12">
        <v>0</v>
      </c>
      <c r="K44" s="11">
        <v>24.8</v>
      </c>
      <c r="L44" s="12">
        <v>68.400000000000006</v>
      </c>
      <c r="M44" s="12">
        <v>0.8</v>
      </c>
      <c r="N44" s="12">
        <v>27.6</v>
      </c>
      <c r="O44" s="12">
        <v>98.7</v>
      </c>
      <c r="P44" s="12">
        <v>2.2000000000000002</v>
      </c>
      <c r="Q44" s="12">
        <v>4.5</v>
      </c>
      <c r="R44" s="12">
        <v>4.8</v>
      </c>
      <c r="S44" s="12">
        <v>2.5</v>
      </c>
      <c r="T44" s="12">
        <v>6.5</v>
      </c>
      <c r="U44" s="12">
        <v>1.4</v>
      </c>
      <c r="V44" s="12">
        <v>0.3</v>
      </c>
      <c r="W44" s="13">
        <v>6</v>
      </c>
      <c r="X44" s="12">
        <v>1.8</v>
      </c>
      <c r="Y44" s="13">
        <v>1.6</v>
      </c>
      <c r="Z44" s="12">
        <v>2</v>
      </c>
      <c r="AA44" s="13">
        <v>51.2</v>
      </c>
      <c r="AB44" s="12">
        <v>9.6</v>
      </c>
      <c r="AC44" s="13">
        <v>0.7</v>
      </c>
      <c r="AD44" s="12">
        <v>102.3</v>
      </c>
      <c r="AE44" s="13">
        <v>9.1</v>
      </c>
      <c r="AF44" s="12">
        <v>102.5</v>
      </c>
      <c r="AG44" s="13">
        <v>45.1</v>
      </c>
      <c r="AH44" s="12">
        <v>4</v>
      </c>
      <c r="AI44" s="13">
        <v>0.1</v>
      </c>
      <c r="AJ44" s="12">
        <v>0</v>
      </c>
      <c r="AK44" s="13">
        <v>79.8</v>
      </c>
      <c r="AL44" s="12">
        <v>0</v>
      </c>
      <c r="AM44" s="13">
        <v>50.8</v>
      </c>
      <c r="AN44" s="12">
        <v>455.4</v>
      </c>
      <c r="AO44" s="13">
        <v>45.400000000000006</v>
      </c>
      <c r="AP44" s="12">
        <v>31.999999999999993</v>
      </c>
      <c r="AQ44" s="13">
        <v>70.3</v>
      </c>
      <c r="AR44" s="12">
        <v>237.6</v>
      </c>
      <c r="AS44" s="13">
        <v>32.4</v>
      </c>
      <c r="AT44" s="12">
        <v>76.400000000000006</v>
      </c>
      <c r="AU44" s="13">
        <v>3.7</v>
      </c>
      <c r="AV44" s="171">
        <v>0</v>
      </c>
      <c r="AW44" s="13">
        <v>101.7</v>
      </c>
      <c r="AX44" s="12">
        <v>335.6</v>
      </c>
      <c r="AY44" s="13">
        <v>150</v>
      </c>
      <c r="AZ44" s="12">
        <v>822.4</v>
      </c>
      <c r="BA44" s="13">
        <v>17.7</v>
      </c>
      <c r="BB44" s="12">
        <v>0</v>
      </c>
      <c r="BC44" s="13">
        <v>2.2000000000000002</v>
      </c>
      <c r="BD44" s="12">
        <v>4.3</v>
      </c>
      <c r="BE44" s="13">
        <v>132.80000000000001</v>
      </c>
      <c r="BF44" s="12">
        <v>264.7</v>
      </c>
      <c r="BG44" s="13">
        <v>608.79999999999995</v>
      </c>
      <c r="BH44" s="12">
        <v>110.9</v>
      </c>
      <c r="BI44" s="13">
        <v>80.599999999999994</v>
      </c>
      <c r="BJ44" s="12">
        <v>56</v>
      </c>
      <c r="BK44" s="13">
        <v>76.7</v>
      </c>
      <c r="BL44" s="12">
        <v>240.1</v>
      </c>
      <c r="BM44" s="13">
        <v>5.9</v>
      </c>
      <c r="BN44" s="12">
        <v>9.9</v>
      </c>
      <c r="BO44" s="12">
        <v>0</v>
      </c>
      <c r="BP44" s="13">
        <v>0</v>
      </c>
      <c r="BQ44" s="26">
        <v>4694.3999999999996</v>
      </c>
      <c r="BR44" s="156">
        <v>2180</v>
      </c>
      <c r="BS44" s="88">
        <v>2118.6999999999998</v>
      </c>
      <c r="BT44" s="89">
        <v>0</v>
      </c>
      <c r="BU44" s="90">
        <v>61.3</v>
      </c>
      <c r="BV44" s="155">
        <v>629.20000000000005</v>
      </c>
      <c r="BW44" s="88">
        <v>535.5</v>
      </c>
      <c r="BX44" s="88">
        <v>93.7</v>
      </c>
      <c r="BY44" s="155">
        <v>1162.5</v>
      </c>
      <c r="BZ44" s="88">
        <v>638.20000000000005</v>
      </c>
      <c r="CA44" s="88">
        <v>524.29999999999995</v>
      </c>
      <c r="CB44" s="43">
        <v>3971.7</v>
      </c>
      <c r="CC44" s="43">
        <v>8666.0999999999985</v>
      </c>
    </row>
    <row r="45" spans="2:81" x14ac:dyDescent="0.25">
      <c r="B45" s="108" t="s">
        <v>90</v>
      </c>
      <c r="C45" s="27">
        <v>38</v>
      </c>
      <c r="D45" s="11">
        <v>0.1</v>
      </c>
      <c r="E45" s="12">
        <v>0</v>
      </c>
      <c r="F45" s="12">
        <v>0</v>
      </c>
      <c r="G45" s="11">
        <v>0</v>
      </c>
      <c r="H45" s="12">
        <v>4.3</v>
      </c>
      <c r="I45" s="12">
        <v>0.60000000000000009</v>
      </c>
      <c r="J45" s="12">
        <v>0</v>
      </c>
      <c r="K45" s="11">
        <v>0</v>
      </c>
      <c r="L45" s="12">
        <v>133.80000000000001</v>
      </c>
      <c r="M45" s="12">
        <v>0</v>
      </c>
      <c r="N45" s="12">
        <v>2</v>
      </c>
      <c r="O45" s="12">
        <v>0</v>
      </c>
      <c r="P45" s="12">
        <v>0.4</v>
      </c>
      <c r="Q45" s="12">
        <v>0</v>
      </c>
      <c r="R45" s="12">
        <v>0</v>
      </c>
      <c r="S45" s="12">
        <v>1</v>
      </c>
      <c r="T45" s="12">
        <v>3.1</v>
      </c>
      <c r="U45" s="12">
        <v>0</v>
      </c>
      <c r="V45" s="12">
        <v>9.9999999999999645E-2</v>
      </c>
      <c r="W45" s="13">
        <v>0</v>
      </c>
      <c r="X45" s="12">
        <v>0</v>
      </c>
      <c r="Y45" s="13">
        <v>0</v>
      </c>
      <c r="Z45" s="12">
        <v>0</v>
      </c>
      <c r="AA45" s="13">
        <v>0</v>
      </c>
      <c r="AB45" s="12">
        <v>0</v>
      </c>
      <c r="AC45" s="13">
        <v>0</v>
      </c>
      <c r="AD45" s="12">
        <v>3.4</v>
      </c>
      <c r="AE45" s="13">
        <v>0</v>
      </c>
      <c r="AF45" s="12">
        <v>0</v>
      </c>
      <c r="AG45" s="13">
        <v>18.399999999999999</v>
      </c>
      <c r="AH45" s="12">
        <v>0</v>
      </c>
      <c r="AI45" s="13">
        <v>0</v>
      </c>
      <c r="AJ45" s="12">
        <v>7.7</v>
      </c>
      <c r="AK45" s="13">
        <v>0</v>
      </c>
      <c r="AL45" s="12">
        <v>0</v>
      </c>
      <c r="AM45" s="13">
        <v>176.89999999999998</v>
      </c>
      <c r="AN45" s="12">
        <v>22.5</v>
      </c>
      <c r="AO45" s="13">
        <v>2293.5</v>
      </c>
      <c r="AP45" s="12">
        <v>11.4</v>
      </c>
      <c r="AQ45" s="13">
        <v>111.6</v>
      </c>
      <c r="AR45" s="12">
        <v>0</v>
      </c>
      <c r="AS45" s="13">
        <v>0</v>
      </c>
      <c r="AT45" s="12">
        <v>0</v>
      </c>
      <c r="AU45" s="13">
        <v>14</v>
      </c>
      <c r="AV45" s="171">
        <v>0</v>
      </c>
      <c r="AW45" s="13">
        <v>5.6</v>
      </c>
      <c r="AX45" s="12">
        <v>56.7</v>
      </c>
      <c r="AY45" s="13">
        <v>21</v>
      </c>
      <c r="AZ45" s="12">
        <v>314.39999999999998</v>
      </c>
      <c r="BA45" s="13">
        <v>43.8</v>
      </c>
      <c r="BB45" s="12">
        <v>28.4</v>
      </c>
      <c r="BC45" s="13">
        <v>21.5</v>
      </c>
      <c r="BD45" s="12">
        <v>2.1</v>
      </c>
      <c r="BE45" s="13">
        <v>279.5</v>
      </c>
      <c r="BF45" s="12">
        <v>5.7</v>
      </c>
      <c r="BG45" s="13">
        <v>55.2</v>
      </c>
      <c r="BH45" s="12">
        <v>0.2</v>
      </c>
      <c r="BI45" s="13">
        <v>5.5</v>
      </c>
      <c r="BJ45" s="12">
        <v>4.5999999999999996</v>
      </c>
      <c r="BK45" s="13">
        <v>2.6999999999999997</v>
      </c>
      <c r="BL45" s="12">
        <v>26</v>
      </c>
      <c r="BM45" s="13">
        <v>0.5</v>
      </c>
      <c r="BN45" s="12">
        <v>1.5</v>
      </c>
      <c r="BO45" s="12">
        <v>0</v>
      </c>
      <c r="BP45" s="13">
        <v>0</v>
      </c>
      <c r="BQ45" s="26">
        <v>3679.6999999999994</v>
      </c>
      <c r="BR45" s="156">
        <v>3673</v>
      </c>
      <c r="BS45" s="88">
        <v>1584.9</v>
      </c>
      <c r="BT45" s="89">
        <v>0</v>
      </c>
      <c r="BU45" s="90">
        <v>2088.1</v>
      </c>
      <c r="BV45" s="155">
        <v>2608.5</v>
      </c>
      <c r="BW45" s="88">
        <v>2265.5</v>
      </c>
      <c r="BX45" s="88">
        <v>343</v>
      </c>
      <c r="BY45" s="155">
        <v>526.79999999999995</v>
      </c>
      <c r="BZ45" s="88">
        <v>321.60000000000002</v>
      </c>
      <c r="CA45" s="88">
        <v>205.2</v>
      </c>
      <c r="CB45" s="43">
        <v>6808.3</v>
      </c>
      <c r="CC45" s="43">
        <v>10488</v>
      </c>
    </row>
    <row r="46" spans="2:81" x14ac:dyDescent="0.25">
      <c r="B46" s="108" t="s">
        <v>91</v>
      </c>
      <c r="C46" s="27">
        <v>39</v>
      </c>
      <c r="D46" s="11">
        <v>31</v>
      </c>
      <c r="E46" s="12">
        <v>1.4</v>
      </c>
      <c r="F46" s="12">
        <v>28.1</v>
      </c>
      <c r="G46" s="11">
        <v>92.7</v>
      </c>
      <c r="H46" s="12">
        <v>654.90000000000009</v>
      </c>
      <c r="I46" s="12">
        <v>85.8</v>
      </c>
      <c r="J46" s="12">
        <v>35.9</v>
      </c>
      <c r="K46" s="11">
        <v>41.7</v>
      </c>
      <c r="L46" s="12">
        <v>48.9</v>
      </c>
      <c r="M46" s="12">
        <v>41.6</v>
      </c>
      <c r="N46" s="12">
        <v>286.2</v>
      </c>
      <c r="O46" s="12">
        <v>90.9</v>
      </c>
      <c r="P46" s="12">
        <v>63.9</v>
      </c>
      <c r="Q46" s="12">
        <v>80.5</v>
      </c>
      <c r="R46" s="12">
        <v>119.5</v>
      </c>
      <c r="S46" s="12">
        <v>75.900000000000006</v>
      </c>
      <c r="T46" s="12">
        <v>35.5</v>
      </c>
      <c r="U46" s="12">
        <v>54.2</v>
      </c>
      <c r="V46" s="12">
        <v>108.6</v>
      </c>
      <c r="W46" s="13">
        <v>51</v>
      </c>
      <c r="X46" s="12">
        <v>23.2</v>
      </c>
      <c r="Y46" s="13">
        <v>74.300000000000011</v>
      </c>
      <c r="Z46" s="12">
        <v>50.6</v>
      </c>
      <c r="AA46" s="13">
        <v>1073.0999999999999</v>
      </c>
      <c r="AB46" s="12">
        <v>53.2</v>
      </c>
      <c r="AC46" s="13">
        <v>150.80000000000001</v>
      </c>
      <c r="AD46" s="12">
        <v>561.20000000000005</v>
      </c>
      <c r="AE46" s="13">
        <v>108</v>
      </c>
      <c r="AF46" s="12">
        <v>449.2</v>
      </c>
      <c r="AG46" s="13">
        <v>436.1</v>
      </c>
      <c r="AH46" s="12">
        <v>104.6</v>
      </c>
      <c r="AI46" s="13">
        <v>17.7</v>
      </c>
      <c r="AJ46" s="12">
        <v>16</v>
      </c>
      <c r="AK46" s="13">
        <v>219</v>
      </c>
      <c r="AL46" s="12">
        <v>22.3</v>
      </c>
      <c r="AM46" s="13">
        <v>742.5</v>
      </c>
      <c r="AN46" s="12">
        <v>55.3</v>
      </c>
      <c r="AO46" s="13">
        <v>243.9</v>
      </c>
      <c r="AP46" s="12">
        <v>3756.9</v>
      </c>
      <c r="AQ46" s="13">
        <v>280.89999999999998</v>
      </c>
      <c r="AR46" s="12">
        <v>283.89999999999998</v>
      </c>
      <c r="AS46" s="13">
        <v>95.2</v>
      </c>
      <c r="AT46" s="12">
        <v>203</v>
      </c>
      <c r="AU46" s="13">
        <v>423.3</v>
      </c>
      <c r="AV46" s="171">
        <v>0</v>
      </c>
      <c r="AW46" s="13">
        <v>102.3</v>
      </c>
      <c r="AX46" s="12">
        <v>142.69999999999999</v>
      </c>
      <c r="AY46" s="13">
        <v>135.69999999999999</v>
      </c>
      <c r="AZ46" s="12">
        <v>122.2</v>
      </c>
      <c r="BA46" s="13">
        <v>54.1</v>
      </c>
      <c r="BB46" s="12">
        <v>50.6</v>
      </c>
      <c r="BC46" s="13">
        <v>7.8</v>
      </c>
      <c r="BD46" s="12">
        <v>0</v>
      </c>
      <c r="BE46" s="13">
        <v>210.7</v>
      </c>
      <c r="BF46" s="12">
        <v>1110.9000000000001</v>
      </c>
      <c r="BG46" s="13">
        <v>243.8</v>
      </c>
      <c r="BH46" s="12">
        <v>171.1</v>
      </c>
      <c r="BI46" s="13">
        <v>235.4</v>
      </c>
      <c r="BJ46" s="12">
        <v>72.7</v>
      </c>
      <c r="BK46" s="13">
        <v>71.7</v>
      </c>
      <c r="BL46" s="12">
        <v>212</v>
      </c>
      <c r="BM46" s="13">
        <v>33.299999999999997</v>
      </c>
      <c r="BN46" s="12">
        <v>36.800000000000004</v>
      </c>
      <c r="BO46" s="12">
        <v>0</v>
      </c>
      <c r="BP46" s="13">
        <v>0</v>
      </c>
      <c r="BQ46" s="26">
        <v>14486.2</v>
      </c>
      <c r="BR46" s="156">
        <v>12298.5</v>
      </c>
      <c r="BS46" s="88">
        <v>11593.5</v>
      </c>
      <c r="BT46" s="89">
        <v>0</v>
      </c>
      <c r="BU46" s="90">
        <v>705</v>
      </c>
      <c r="BV46" s="155">
        <v>0</v>
      </c>
      <c r="BW46" s="88">
        <v>0</v>
      </c>
      <c r="BX46" s="88">
        <v>0</v>
      </c>
      <c r="BY46" s="155">
        <v>2103.3000000000002</v>
      </c>
      <c r="BZ46" s="88">
        <v>931.2</v>
      </c>
      <c r="CA46" s="88">
        <v>1172.0999999999999</v>
      </c>
      <c r="CB46" s="43">
        <v>14401.8</v>
      </c>
      <c r="CC46" s="43">
        <v>28888</v>
      </c>
    </row>
    <row r="47" spans="2:81" x14ac:dyDescent="0.25">
      <c r="B47" s="108" t="s">
        <v>92</v>
      </c>
      <c r="C47" s="27">
        <v>40</v>
      </c>
      <c r="D47" s="11">
        <v>11</v>
      </c>
      <c r="E47" s="12">
        <v>0.2</v>
      </c>
      <c r="F47" s="12">
        <v>2.5</v>
      </c>
      <c r="G47" s="11">
        <v>5.7</v>
      </c>
      <c r="H47" s="12">
        <v>181.20000000000002</v>
      </c>
      <c r="I47" s="12">
        <v>14.9</v>
      </c>
      <c r="J47" s="12">
        <v>11.8</v>
      </c>
      <c r="K47" s="11">
        <v>16.7</v>
      </c>
      <c r="L47" s="12">
        <v>19.8</v>
      </c>
      <c r="M47" s="12">
        <v>21.3</v>
      </c>
      <c r="N47" s="12">
        <v>78.900000000000006</v>
      </c>
      <c r="O47" s="12">
        <v>15.9</v>
      </c>
      <c r="P47" s="12">
        <v>3</v>
      </c>
      <c r="Q47" s="12">
        <v>29.9</v>
      </c>
      <c r="R47" s="12">
        <v>43.3</v>
      </c>
      <c r="S47" s="12">
        <v>57.6</v>
      </c>
      <c r="T47" s="12">
        <v>91.4</v>
      </c>
      <c r="U47" s="12">
        <v>17.5</v>
      </c>
      <c r="V47" s="12">
        <v>131.9</v>
      </c>
      <c r="W47" s="13">
        <v>54.2</v>
      </c>
      <c r="X47" s="12">
        <v>9.9999999999999982</v>
      </c>
      <c r="Y47" s="13">
        <v>10.199999999999999</v>
      </c>
      <c r="Z47" s="12">
        <v>182.6</v>
      </c>
      <c r="AA47" s="13">
        <v>171</v>
      </c>
      <c r="AB47" s="12">
        <v>40.6</v>
      </c>
      <c r="AC47" s="13">
        <v>27.4</v>
      </c>
      <c r="AD47" s="12">
        <v>137.5</v>
      </c>
      <c r="AE47" s="13">
        <v>11.7</v>
      </c>
      <c r="AF47" s="12">
        <v>277.3</v>
      </c>
      <c r="AG47" s="13">
        <v>108.3</v>
      </c>
      <c r="AH47" s="12">
        <v>832.9</v>
      </c>
      <c r="AI47" s="13">
        <v>12.4</v>
      </c>
      <c r="AJ47" s="12">
        <v>143.5</v>
      </c>
      <c r="AK47" s="13">
        <v>446.7</v>
      </c>
      <c r="AL47" s="12">
        <v>79.900000000000006</v>
      </c>
      <c r="AM47" s="13">
        <v>43.8</v>
      </c>
      <c r="AN47" s="12">
        <v>73.599999999999994</v>
      </c>
      <c r="AO47" s="13">
        <v>3.5</v>
      </c>
      <c r="AP47" s="12">
        <v>367.5</v>
      </c>
      <c r="AQ47" s="13">
        <v>8356.7999999999993</v>
      </c>
      <c r="AR47" s="12">
        <v>436.1</v>
      </c>
      <c r="AS47" s="13">
        <v>45.7</v>
      </c>
      <c r="AT47" s="12">
        <v>150.4</v>
      </c>
      <c r="AU47" s="13">
        <v>34.6</v>
      </c>
      <c r="AV47" s="171">
        <v>0</v>
      </c>
      <c r="AW47" s="13">
        <v>88.8</v>
      </c>
      <c r="AX47" s="12">
        <v>240.2</v>
      </c>
      <c r="AY47" s="13">
        <v>259.10000000000002</v>
      </c>
      <c r="AZ47" s="12">
        <v>74.900000000000006</v>
      </c>
      <c r="BA47" s="13">
        <v>31.3</v>
      </c>
      <c r="BB47" s="12">
        <v>32.200000000000003</v>
      </c>
      <c r="BC47" s="13">
        <v>9.3000000000000007</v>
      </c>
      <c r="BD47" s="12">
        <v>23.2</v>
      </c>
      <c r="BE47" s="13">
        <v>104.5</v>
      </c>
      <c r="BF47" s="12">
        <v>512.20000000000005</v>
      </c>
      <c r="BG47" s="13">
        <v>167</v>
      </c>
      <c r="BH47" s="12">
        <v>337.8</v>
      </c>
      <c r="BI47" s="13">
        <v>115.6</v>
      </c>
      <c r="BJ47" s="12">
        <v>8.5</v>
      </c>
      <c r="BK47" s="13">
        <v>12.4</v>
      </c>
      <c r="BL47" s="12">
        <v>21.3</v>
      </c>
      <c r="BM47" s="13">
        <v>63.8</v>
      </c>
      <c r="BN47" s="12">
        <v>16.7</v>
      </c>
      <c r="BO47" s="12">
        <v>0</v>
      </c>
      <c r="BP47" s="13">
        <v>0</v>
      </c>
      <c r="BQ47" s="26">
        <v>14931.5</v>
      </c>
      <c r="BR47" s="156">
        <v>371.6</v>
      </c>
      <c r="BS47" s="88">
        <v>9.6</v>
      </c>
      <c r="BT47" s="89">
        <v>0</v>
      </c>
      <c r="BU47" s="90">
        <v>362</v>
      </c>
      <c r="BV47" s="155">
        <v>14145.6</v>
      </c>
      <c r="BW47" s="88">
        <v>14145.6</v>
      </c>
      <c r="BX47" s="88">
        <v>0</v>
      </c>
      <c r="BY47" s="155">
        <v>7647.7</v>
      </c>
      <c r="BZ47" s="88">
        <v>3436</v>
      </c>
      <c r="CA47" s="88">
        <v>4211.7</v>
      </c>
      <c r="CB47" s="43">
        <v>22164.899999999998</v>
      </c>
      <c r="CC47" s="43">
        <v>37096.399999999994</v>
      </c>
    </row>
    <row r="48" spans="2:81" x14ac:dyDescent="0.25">
      <c r="B48" s="108" t="s">
        <v>45</v>
      </c>
      <c r="C48" s="27">
        <v>41</v>
      </c>
      <c r="D48" s="11">
        <v>365.2</v>
      </c>
      <c r="E48" s="12">
        <v>12.5</v>
      </c>
      <c r="F48" s="12">
        <v>23.5</v>
      </c>
      <c r="G48" s="11">
        <v>56.8</v>
      </c>
      <c r="H48" s="12">
        <v>1137.8999999999999</v>
      </c>
      <c r="I48" s="12">
        <v>173.7</v>
      </c>
      <c r="J48" s="12">
        <v>63</v>
      </c>
      <c r="K48" s="11">
        <v>115</v>
      </c>
      <c r="L48" s="12">
        <v>69.099999999999994</v>
      </c>
      <c r="M48" s="12">
        <v>223.6</v>
      </c>
      <c r="N48" s="12">
        <v>392.4</v>
      </c>
      <c r="O48" s="12">
        <v>88</v>
      </c>
      <c r="P48" s="12">
        <v>163.80000000000001</v>
      </c>
      <c r="Q48" s="12">
        <v>151.6</v>
      </c>
      <c r="R48" s="12">
        <v>312.3</v>
      </c>
      <c r="S48" s="12">
        <v>279.10000000000002</v>
      </c>
      <c r="T48" s="12">
        <v>55</v>
      </c>
      <c r="U48" s="12">
        <v>143.9</v>
      </c>
      <c r="V48" s="12">
        <v>239.7</v>
      </c>
      <c r="W48" s="13">
        <v>428.6</v>
      </c>
      <c r="X48" s="12">
        <v>141</v>
      </c>
      <c r="Y48" s="13">
        <v>122.8</v>
      </c>
      <c r="Z48" s="12">
        <v>172</v>
      </c>
      <c r="AA48" s="13">
        <v>680.6</v>
      </c>
      <c r="AB48" s="12">
        <v>86.1</v>
      </c>
      <c r="AC48" s="13">
        <v>125.3</v>
      </c>
      <c r="AD48" s="12">
        <v>1742.1</v>
      </c>
      <c r="AE48" s="13">
        <v>305.60000000000002</v>
      </c>
      <c r="AF48" s="12">
        <v>1509.3</v>
      </c>
      <c r="AG48" s="13">
        <v>1124.2</v>
      </c>
      <c r="AH48" s="12">
        <v>571.29999999999995</v>
      </c>
      <c r="AI48" s="13">
        <v>26.3</v>
      </c>
      <c r="AJ48" s="12">
        <v>101.5</v>
      </c>
      <c r="AK48" s="13">
        <v>523.29999999999995</v>
      </c>
      <c r="AL48" s="12">
        <v>36.700000000000003</v>
      </c>
      <c r="AM48" s="13">
        <v>1070.8</v>
      </c>
      <c r="AN48" s="12">
        <v>77.2</v>
      </c>
      <c r="AO48" s="13">
        <v>116.9</v>
      </c>
      <c r="AP48" s="12">
        <v>276.89999999999998</v>
      </c>
      <c r="AQ48" s="13">
        <v>293.39999999999998</v>
      </c>
      <c r="AR48" s="12">
        <v>2995.7</v>
      </c>
      <c r="AS48" s="13">
        <v>329.2</v>
      </c>
      <c r="AT48" s="12">
        <v>544.4</v>
      </c>
      <c r="AU48" s="13">
        <v>4543.1000000000004</v>
      </c>
      <c r="AV48" s="171">
        <v>4067</v>
      </c>
      <c r="AW48" s="13">
        <v>491.6</v>
      </c>
      <c r="AX48" s="12">
        <v>341.9</v>
      </c>
      <c r="AY48" s="13">
        <v>95.3</v>
      </c>
      <c r="AZ48" s="12">
        <v>126.6</v>
      </c>
      <c r="BA48" s="13">
        <v>110.4</v>
      </c>
      <c r="BB48" s="12">
        <v>132.69999999999999</v>
      </c>
      <c r="BC48" s="13">
        <v>39.1</v>
      </c>
      <c r="BD48" s="12">
        <v>169.8</v>
      </c>
      <c r="BE48" s="13">
        <v>350.9</v>
      </c>
      <c r="BF48" s="12">
        <v>1789.6</v>
      </c>
      <c r="BG48" s="13">
        <v>406.6</v>
      </c>
      <c r="BH48" s="12">
        <v>517.5</v>
      </c>
      <c r="BI48" s="13">
        <v>228.1</v>
      </c>
      <c r="BJ48" s="12">
        <v>132.6</v>
      </c>
      <c r="BK48" s="13">
        <v>158</v>
      </c>
      <c r="BL48" s="12">
        <v>152.9</v>
      </c>
      <c r="BM48" s="13">
        <v>26.3</v>
      </c>
      <c r="BN48" s="12">
        <v>128.30000000000001</v>
      </c>
      <c r="BO48" s="12">
        <v>0</v>
      </c>
      <c r="BP48" s="13">
        <v>0</v>
      </c>
      <c r="BQ48" s="26">
        <v>27408.599999999995</v>
      </c>
      <c r="BR48" s="156">
        <v>8932</v>
      </c>
      <c r="BS48" s="88">
        <v>8824</v>
      </c>
      <c r="BT48" s="89">
        <v>0</v>
      </c>
      <c r="BU48" s="90">
        <v>108</v>
      </c>
      <c r="BV48" s="155">
        <v>0</v>
      </c>
      <c r="BW48" s="88">
        <v>0</v>
      </c>
      <c r="BX48" s="88">
        <v>0</v>
      </c>
      <c r="BY48" s="155">
        <v>2713.3</v>
      </c>
      <c r="BZ48" s="88">
        <v>2051.1</v>
      </c>
      <c r="CA48" s="88">
        <v>662.2</v>
      </c>
      <c r="CB48" s="43">
        <v>11645.3</v>
      </c>
      <c r="CC48" s="43">
        <v>39053.899999999994</v>
      </c>
    </row>
    <row r="49" spans="2:81" x14ac:dyDescent="0.25">
      <c r="B49" s="108" t="s">
        <v>93</v>
      </c>
      <c r="C49" s="27">
        <v>42</v>
      </c>
      <c r="D49" s="11">
        <v>373.8</v>
      </c>
      <c r="E49" s="12">
        <v>19</v>
      </c>
      <c r="F49" s="12">
        <v>28.5</v>
      </c>
      <c r="G49" s="11">
        <v>10.7</v>
      </c>
      <c r="H49" s="12">
        <v>107.5</v>
      </c>
      <c r="I49" s="12">
        <v>21.9</v>
      </c>
      <c r="J49" s="12">
        <v>12.2</v>
      </c>
      <c r="K49" s="11">
        <v>20.9</v>
      </c>
      <c r="L49" s="12">
        <v>10.3</v>
      </c>
      <c r="M49" s="12">
        <v>13.1</v>
      </c>
      <c r="N49" s="12">
        <v>34.6</v>
      </c>
      <c r="O49" s="12">
        <v>5.4</v>
      </c>
      <c r="P49" s="12">
        <v>27.1</v>
      </c>
      <c r="Q49" s="12">
        <v>29.4</v>
      </c>
      <c r="R49" s="12">
        <v>25.6</v>
      </c>
      <c r="S49" s="12">
        <v>41.8</v>
      </c>
      <c r="T49" s="12">
        <v>3.4</v>
      </c>
      <c r="U49" s="12">
        <v>13.1</v>
      </c>
      <c r="V49" s="12">
        <v>20.2</v>
      </c>
      <c r="W49" s="13">
        <v>13.2</v>
      </c>
      <c r="X49" s="12">
        <v>5.8</v>
      </c>
      <c r="Y49" s="13">
        <v>16</v>
      </c>
      <c r="Z49" s="12">
        <v>20.5</v>
      </c>
      <c r="AA49" s="13">
        <v>89.9</v>
      </c>
      <c r="AB49" s="12">
        <v>15.3</v>
      </c>
      <c r="AC49" s="13">
        <v>47.6</v>
      </c>
      <c r="AD49" s="12">
        <v>266.8</v>
      </c>
      <c r="AE49" s="13">
        <v>58.6</v>
      </c>
      <c r="AF49" s="12">
        <v>389.5</v>
      </c>
      <c r="AG49" s="13">
        <v>155.4</v>
      </c>
      <c r="AH49" s="12">
        <v>268.79999999999995</v>
      </c>
      <c r="AI49" s="13">
        <v>11.3</v>
      </c>
      <c r="AJ49" s="12">
        <v>12.9</v>
      </c>
      <c r="AK49" s="13">
        <v>98.9</v>
      </c>
      <c r="AL49" s="12">
        <v>7.2</v>
      </c>
      <c r="AM49" s="13">
        <v>95</v>
      </c>
      <c r="AN49" s="12">
        <v>4.7</v>
      </c>
      <c r="AO49" s="13">
        <v>6</v>
      </c>
      <c r="AP49" s="12">
        <v>1.9</v>
      </c>
      <c r="AQ49" s="13">
        <v>18.899999999999999</v>
      </c>
      <c r="AR49" s="12">
        <v>2.2999999999999998</v>
      </c>
      <c r="AS49" s="13">
        <v>1527.6000000000001</v>
      </c>
      <c r="AT49" s="12">
        <v>26.7</v>
      </c>
      <c r="AU49" s="13">
        <v>2151.5</v>
      </c>
      <c r="AV49" s="171">
        <v>1500.3</v>
      </c>
      <c r="AW49" s="13">
        <v>110.3</v>
      </c>
      <c r="AX49" s="12">
        <v>73.8</v>
      </c>
      <c r="AY49" s="13">
        <v>13.9</v>
      </c>
      <c r="AZ49" s="12">
        <v>18.399999999999999</v>
      </c>
      <c r="BA49" s="13">
        <v>16.5</v>
      </c>
      <c r="BB49" s="12">
        <v>82.1</v>
      </c>
      <c r="BC49" s="13">
        <v>3.2</v>
      </c>
      <c r="BD49" s="12">
        <v>12.2</v>
      </c>
      <c r="BE49" s="13">
        <v>101.9</v>
      </c>
      <c r="BF49" s="12">
        <v>62.7</v>
      </c>
      <c r="BG49" s="13">
        <v>6.3000000000000007</v>
      </c>
      <c r="BH49" s="12">
        <v>29.2</v>
      </c>
      <c r="BI49" s="13">
        <v>7.2</v>
      </c>
      <c r="BJ49" s="12">
        <v>17.2</v>
      </c>
      <c r="BK49" s="13">
        <v>71.900000000000006</v>
      </c>
      <c r="BL49" s="12">
        <v>2.8</v>
      </c>
      <c r="BM49" s="13">
        <v>5.8</v>
      </c>
      <c r="BN49" s="12">
        <v>19.899999999999999</v>
      </c>
      <c r="BO49" s="12">
        <v>0</v>
      </c>
      <c r="BP49" s="13">
        <v>0</v>
      </c>
      <c r="BQ49" s="26">
        <v>6786.0999999999976</v>
      </c>
      <c r="BR49" s="156">
        <v>8736.9</v>
      </c>
      <c r="BS49" s="88">
        <v>8736.9</v>
      </c>
      <c r="BT49" s="89">
        <v>0</v>
      </c>
      <c r="BU49" s="90">
        <v>0</v>
      </c>
      <c r="BV49" s="155">
        <v>0</v>
      </c>
      <c r="BW49" s="88">
        <v>0</v>
      </c>
      <c r="BX49" s="88">
        <v>0</v>
      </c>
      <c r="BY49" s="155">
        <v>1140</v>
      </c>
      <c r="BZ49" s="88">
        <v>548</v>
      </c>
      <c r="CA49" s="88">
        <v>592</v>
      </c>
      <c r="CB49" s="43">
        <v>9876.9</v>
      </c>
      <c r="CC49" s="43">
        <v>16662.999999999996</v>
      </c>
    </row>
    <row r="50" spans="2:81" x14ac:dyDescent="0.25">
      <c r="B50" s="108" t="s">
        <v>94</v>
      </c>
      <c r="C50" s="27">
        <v>43</v>
      </c>
      <c r="D50" s="11">
        <v>12.5</v>
      </c>
      <c r="E50" s="12">
        <v>0.1</v>
      </c>
      <c r="F50" s="12">
        <v>0.4</v>
      </c>
      <c r="G50" s="11">
        <v>4.9000000000000004</v>
      </c>
      <c r="H50" s="12">
        <v>91.2</v>
      </c>
      <c r="I50" s="12">
        <v>15.399999999999999</v>
      </c>
      <c r="J50" s="12">
        <v>2.2999999999999998</v>
      </c>
      <c r="K50" s="11">
        <v>8.6999999999999993</v>
      </c>
      <c r="L50" s="12">
        <v>5.6</v>
      </c>
      <c r="M50" s="12">
        <v>0.3</v>
      </c>
      <c r="N50" s="12">
        <v>36.6</v>
      </c>
      <c r="O50" s="12">
        <v>7.5</v>
      </c>
      <c r="P50" s="12">
        <v>26.7</v>
      </c>
      <c r="Q50" s="12">
        <v>11.3</v>
      </c>
      <c r="R50" s="12">
        <v>31.3</v>
      </c>
      <c r="S50" s="12">
        <v>27.5</v>
      </c>
      <c r="T50" s="12">
        <v>0.4</v>
      </c>
      <c r="U50" s="12">
        <v>4.5999999999999996</v>
      </c>
      <c r="V50" s="12">
        <v>26.5</v>
      </c>
      <c r="W50" s="13">
        <v>10.5</v>
      </c>
      <c r="X50" s="12">
        <v>9.1999999999999993</v>
      </c>
      <c r="Y50" s="13">
        <v>8.1999999999999993</v>
      </c>
      <c r="Z50" s="12">
        <v>9.1</v>
      </c>
      <c r="AA50" s="13">
        <v>32.4</v>
      </c>
      <c r="AB50" s="12">
        <v>12.299999999999999</v>
      </c>
      <c r="AC50" s="13">
        <v>24</v>
      </c>
      <c r="AD50" s="12">
        <v>97.6</v>
      </c>
      <c r="AE50" s="13">
        <v>301.39999999999998</v>
      </c>
      <c r="AF50" s="12">
        <v>359.7</v>
      </c>
      <c r="AG50" s="13">
        <v>217.6</v>
      </c>
      <c r="AH50" s="12">
        <v>19.8</v>
      </c>
      <c r="AI50" s="13">
        <v>0.6</v>
      </c>
      <c r="AJ50" s="12">
        <v>6.9</v>
      </c>
      <c r="AK50" s="13">
        <v>17.399999999999999</v>
      </c>
      <c r="AL50" s="12">
        <v>7.3</v>
      </c>
      <c r="AM50" s="13">
        <v>67.599999999999994</v>
      </c>
      <c r="AN50" s="12">
        <v>3.3</v>
      </c>
      <c r="AO50" s="13">
        <v>0.3</v>
      </c>
      <c r="AP50" s="12">
        <v>12.9</v>
      </c>
      <c r="AQ50" s="13">
        <v>7.1</v>
      </c>
      <c r="AR50" s="12">
        <v>391.1</v>
      </c>
      <c r="AS50" s="13">
        <v>5602</v>
      </c>
      <c r="AT50" s="12">
        <v>2244.8000000000002</v>
      </c>
      <c r="AU50" s="13">
        <v>194.7</v>
      </c>
      <c r="AV50" s="171">
        <v>0</v>
      </c>
      <c r="AW50" s="13">
        <v>16.899999999999999</v>
      </c>
      <c r="AX50" s="12">
        <v>15.8</v>
      </c>
      <c r="AY50" s="13">
        <v>15.299999999999999</v>
      </c>
      <c r="AZ50" s="12">
        <v>15.4</v>
      </c>
      <c r="BA50" s="13">
        <v>9.1999999999999993</v>
      </c>
      <c r="BB50" s="12">
        <v>160.1</v>
      </c>
      <c r="BC50" s="13">
        <v>2.8</v>
      </c>
      <c r="BD50" s="12">
        <v>8.8000000000000007</v>
      </c>
      <c r="BE50" s="13">
        <v>58</v>
      </c>
      <c r="BF50" s="12">
        <v>32.700000000000003</v>
      </c>
      <c r="BG50" s="13">
        <v>56.3</v>
      </c>
      <c r="BH50" s="12">
        <v>106.4</v>
      </c>
      <c r="BI50" s="13">
        <v>7.1999999999999993</v>
      </c>
      <c r="BJ50" s="12">
        <v>1.4</v>
      </c>
      <c r="BK50" s="13">
        <v>3.5</v>
      </c>
      <c r="BL50" s="12">
        <v>0</v>
      </c>
      <c r="BM50" s="13">
        <v>1.1000000000000001</v>
      </c>
      <c r="BN50" s="12">
        <v>16.899999999999999</v>
      </c>
      <c r="BO50" s="12">
        <v>0</v>
      </c>
      <c r="BP50" s="13">
        <v>0</v>
      </c>
      <c r="BQ50" s="26">
        <v>10499.4</v>
      </c>
      <c r="BR50" s="156">
        <v>5024.3999999999996</v>
      </c>
      <c r="BS50" s="88">
        <v>5020.3999999999996</v>
      </c>
      <c r="BT50" s="89">
        <v>0</v>
      </c>
      <c r="BU50" s="90">
        <v>4</v>
      </c>
      <c r="BV50" s="155">
        <v>0</v>
      </c>
      <c r="BW50" s="88">
        <v>0</v>
      </c>
      <c r="BX50" s="88">
        <v>0</v>
      </c>
      <c r="BY50" s="155">
        <v>775.3</v>
      </c>
      <c r="BZ50" s="88">
        <v>485.5</v>
      </c>
      <c r="CA50" s="88">
        <v>289.8</v>
      </c>
      <c r="CB50" s="43">
        <v>5799.7</v>
      </c>
      <c r="CC50" s="43">
        <v>16299.099999999999</v>
      </c>
    </row>
    <row r="51" spans="2:81" x14ac:dyDescent="0.25">
      <c r="B51" s="108" t="s">
        <v>95</v>
      </c>
      <c r="C51" s="27">
        <v>44</v>
      </c>
      <c r="D51" s="11">
        <v>6.7</v>
      </c>
      <c r="E51" s="12">
        <v>1.1000000000000001</v>
      </c>
      <c r="F51" s="12">
        <v>1.5</v>
      </c>
      <c r="G51" s="11">
        <v>9.3000000000000007</v>
      </c>
      <c r="H51" s="12">
        <v>267.40000000000003</v>
      </c>
      <c r="I51" s="12">
        <v>153.29999999999998</v>
      </c>
      <c r="J51" s="12">
        <v>24.7</v>
      </c>
      <c r="K51" s="11">
        <v>75.5</v>
      </c>
      <c r="L51" s="12">
        <v>61.8</v>
      </c>
      <c r="M51" s="12">
        <v>20.2</v>
      </c>
      <c r="N51" s="12">
        <v>86.3</v>
      </c>
      <c r="O51" s="12">
        <v>86.1</v>
      </c>
      <c r="P51" s="12">
        <v>109.3</v>
      </c>
      <c r="Q51" s="12">
        <v>30.3</v>
      </c>
      <c r="R51" s="12">
        <v>105.5</v>
      </c>
      <c r="S51" s="12">
        <v>213.2</v>
      </c>
      <c r="T51" s="12">
        <v>62.1</v>
      </c>
      <c r="U51" s="12">
        <v>211.7</v>
      </c>
      <c r="V51" s="12">
        <v>187</v>
      </c>
      <c r="W51" s="13">
        <v>69.3</v>
      </c>
      <c r="X51" s="12">
        <v>19.600000000000001</v>
      </c>
      <c r="Y51" s="13">
        <v>177.2</v>
      </c>
      <c r="Z51" s="12">
        <v>116</v>
      </c>
      <c r="AA51" s="13">
        <v>54</v>
      </c>
      <c r="AB51" s="12">
        <v>41.2</v>
      </c>
      <c r="AC51" s="13">
        <v>45.5</v>
      </c>
      <c r="AD51" s="12">
        <v>4283.8</v>
      </c>
      <c r="AE51" s="13">
        <v>1324.3</v>
      </c>
      <c r="AF51" s="12">
        <v>5308.5</v>
      </c>
      <c r="AG51" s="13">
        <v>8318.7000000000007</v>
      </c>
      <c r="AH51" s="12">
        <v>506.7</v>
      </c>
      <c r="AI51" s="13">
        <v>150.4</v>
      </c>
      <c r="AJ51" s="12">
        <v>80.7</v>
      </c>
      <c r="AK51" s="13">
        <v>1153.5</v>
      </c>
      <c r="AL51" s="12">
        <v>103.1</v>
      </c>
      <c r="AM51" s="13">
        <v>5258.2999999999993</v>
      </c>
      <c r="AN51" s="12">
        <v>345.6</v>
      </c>
      <c r="AO51" s="13">
        <v>986.5</v>
      </c>
      <c r="AP51" s="12">
        <v>1129.2</v>
      </c>
      <c r="AQ51" s="13">
        <v>818.4</v>
      </c>
      <c r="AR51" s="12">
        <v>1563.7</v>
      </c>
      <c r="AS51" s="13">
        <v>140.6</v>
      </c>
      <c r="AT51" s="12">
        <v>459.1</v>
      </c>
      <c r="AU51" s="13">
        <v>1090.7</v>
      </c>
      <c r="AV51" s="171">
        <v>0</v>
      </c>
      <c r="AW51" s="13">
        <v>958.4</v>
      </c>
      <c r="AX51" s="12">
        <v>661.6</v>
      </c>
      <c r="AY51" s="13">
        <v>218.6</v>
      </c>
      <c r="AZ51" s="12">
        <v>871.3</v>
      </c>
      <c r="BA51" s="13">
        <v>278.7</v>
      </c>
      <c r="BB51" s="12">
        <v>344.9</v>
      </c>
      <c r="BC51" s="13">
        <v>51.4</v>
      </c>
      <c r="BD51" s="12">
        <v>109.6</v>
      </c>
      <c r="BE51" s="13">
        <v>1108.6999999999998</v>
      </c>
      <c r="BF51" s="12">
        <v>1292.4000000000001</v>
      </c>
      <c r="BG51" s="13">
        <v>329</v>
      </c>
      <c r="BH51" s="12">
        <v>191.2</v>
      </c>
      <c r="BI51" s="13">
        <v>111</v>
      </c>
      <c r="BJ51" s="12">
        <v>609.70000000000005</v>
      </c>
      <c r="BK51" s="13">
        <v>894.6</v>
      </c>
      <c r="BL51" s="12">
        <v>1</v>
      </c>
      <c r="BM51" s="13">
        <v>9.1</v>
      </c>
      <c r="BN51" s="12">
        <v>751.4</v>
      </c>
      <c r="BO51" s="12">
        <v>0</v>
      </c>
      <c r="BP51" s="13">
        <v>0</v>
      </c>
      <c r="BQ51" s="26">
        <v>44050.19999999999</v>
      </c>
      <c r="BR51" s="156">
        <v>106189.4</v>
      </c>
      <c r="BS51" s="88">
        <v>105983.4</v>
      </c>
      <c r="BT51" s="89">
        <v>0</v>
      </c>
      <c r="BU51" s="90">
        <v>206</v>
      </c>
      <c r="BV51" s="155">
        <v>198.3</v>
      </c>
      <c r="BW51" s="88">
        <v>198.3</v>
      </c>
      <c r="BX51" s="88">
        <v>0</v>
      </c>
      <c r="BY51" s="155">
        <v>132.69999999999999</v>
      </c>
      <c r="BZ51" s="88">
        <v>78</v>
      </c>
      <c r="CA51" s="88">
        <v>54.7</v>
      </c>
      <c r="CB51" s="43">
        <v>106520.4</v>
      </c>
      <c r="CC51" s="43">
        <v>150570.59999999998</v>
      </c>
    </row>
    <row r="52" spans="2:81" x14ac:dyDescent="0.25">
      <c r="B52" s="109" t="s">
        <v>96</v>
      </c>
      <c r="C52" s="27" t="s">
        <v>53</v>
      </c>
      <c r="D52" s="11">
        <v>0</v>
      </c>
      <c r="E52" s="12">
        <v>0</v>
      </c>
      <c r="F52" s="12">
        <v>0</v>
      </c>
      <c r="G52" s="11">
        <v>0</v>
      </c>
      <c r="H52" s="12">
        <v>0</v>
      </c>
      <c r="I52" s="12">
        <v>0</v>
      </c>
      <c r="J52" s="12">
        <v>0</v>
      </c>
      <c r="K52" s="11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3">
        <v>0</v>
      </c>
      <c r="X52" s="12">
        <v>0</v>
      </c>
      <c r="Y52" s="13">
        <v>0</v>
      </c>
      <c r="Z52" s="12">
        <v>0</v>
      </c>
      <c r="AA52" s="13">
        <v>0</v>
      </c>
      <c r="AB52" s="12">
        <v>0</v>
      </c>
      <c r="AC52" s="13">
        <v>0</v>
      </c>
      <c r="AD52" s="12">
        <v>0</v>
      </c>
      <c r="AE52" s="13">
        <v>0</v>
      </c>
      <c r="AF52" s="12">
        <v>0</v>
      </c>
      <c r="AG52" s="13">
        <v>0</v>
      </c>
      <c r="AH52" s="12">
        <v>0</v>
      </c>
      <c r="AI52" s="13">
        <v>0</v>
      </c>
      <c r="AJ52" s="12">
        <v>0</v>
      </c>
      <c r="AK52" s="13">
        <v>0</v>
      </c>
      <c r="AL52" s="12">
        <v>0</v>
      </c>
      <c r="AM52" s="13">
        <v>0</v>
      </c>
      <c r="AN52" s="12">
        <v>0</v>
      </c>
      <c r="AO52" s="13">
        <v>0</v>
      </c>
      <c r="AP52" s="12">
        <v>0</v>
      </c>
      <c r="AQ52" s="13">
        <v>0</v>
      </c>
      <c r="AR52" s="12">
        <v>0</v>
      </c>
      <c r="AS52" s="13">
        <v>0</v>
      </c>
      <c r="AT52" s="12">
        <v>0</v>
      </c>
      <c r="AU52" s="13">
        <v>0</v>
      </c>
      <c r="AV52" s="171">
        <v>0</v>
      </c>
      <c r="AW52" s="13">
        <v>0</v>
      </c>
      <c r="AX52" s="12">
        <v>0</v>
      </c>
      <c r="AY52" s="13">
        <v>0</v>
      </c>
      <c r="AZ52" s="12">
        <v>0</v>
      </c>
      <c r="BA52" s="13">
        <v>0</v>
      </c>
      <c r="BB52" s="12">
        <v>0</v>
      </c>
      <c r="BC52" s="13">
        <v>0</v>
      </c>
      <c r="BD52" s="12">
        <v>0</v>
      </c>
      <c r="BE52" s="13">
        <v>0</v>
      </c>
      <c r="BF52" s="12">
        <v>0</v>
      </c>
      <c r="BG52" s="13">
        <v>0</v>
      </c>
      <c r="BH52" s="12">
        <v>0</v>
      </c>
      <c r="BI52" s="13">
        <v>0</v>
      </c>
      <c r="BJ52" s="12">
        <v>0</v>
      </c>
      <c r="BK52" s="13">
        <v>0</v>
      </c>
      <c r="BL52" s="12">
        <v>0</v>
      </c>
      <c r="BM52" s="13">
        <v>0</v>
      </c>
      <c r="BN52" s="12">
        <v>0</v>
      </c>
      <c r="BO52" s="12">
        <v>0</v>
      </c>
      <c r="BP52" s="13">
        <v>0</v>
      </c>
      <c r="BQ52" s="26">
        <v>0</v>
      </c>
      <c r="BR52" s="156">
        <v>87571</v>
      </c>
      <c r="BS52" s="88">
        <v>87571</v>
      </c>
      <c r="BT52" s="89">
        <v>0</v>
      </c>
      <c r="BU52" s="90">
        <v>0</v>
      </c>
      <c r="BV52" s="155">
        <v>0</v>
      </c>
      <c r="BW52" s="88">
        <v>0</v>
      </c>
      <c r="BX52" s="88">
        <v>0</v>
      </c>
      <c r="BY52" s="155">
        <v>0</v>
      </c>
      <c r="BZ52" s="88">
        <v>0</v>
      </c>
      <c r="CA52" s="88">
        <v>0</v>
      </c>
      <c r="CB52" s="43">
        <v>87571</v>
      </c>
      <c r="CC52" s="43">
        <v>87571</v>
      </c>
    </row>
    <row r="53" spans="2:81" x14ac:dyDescent="0.25">
      <c r="B53" s="108" t="s">
        <v>97</v>
      </c>
      <c r="C53" s="27">
        <v>45</v>
      </c>
      <c r="D53" s="11">
        <v>32.1</v>
      </c>
      <c r="E53" s="12">
        <v>4.9000000000000004</v>
      </c>
      <c r="F53" s="12">
        <v>16.2</v>
      </c>
      <c r="G53" s="11">
        <v>89</v>
      </c>
      <c r="H53" s="12">
        <v>986.09999999999991</v>
      </c>
      <c r="I53" s="12">
        <v>162.5</v>
      </c>
      <c r="J53" s="12">
        <v>61.2</v>
      </c>
      <c r="K53" s="11">
        <v>87.7</v>
      </c>
      <c r="L53" s="12">
        <v>64.8</v>
      </c>
      <c r="M53" s="12">
        <v>530.70000000000005</v>
      </c>
      <c r="N53" s="12">
        <v>389.7</v>
      </c>
      <c r="O53" s="12">
        <v>141.1</v>
      </c>
      <c r="P53" s="12">
        <v>173.9</v>
      </c>
      <c r="Q53" s="12">
        <v>309.3</v>
      </c>
      <c r="R53" s="12">
        <v>190.5</v>
      </c>
      <c r="S53" s="12">
        <v>248.5</v>
      </c>
      <c r="T53" s="12">
        <v>91.6</v>
      </c>
      <c r="U53" s="12">
        <v>333.4</v>
      </c>
      <c r="V53" s="12">
        <v>357.5</v>
      </c>
      <c r="W53" s="13">
        <v>325.60000000000002</v>
      </c>
      <c r="X53" s="12">
        <v>126.8</v>
      </c>
      <c r="Y53" s="13">
        <v>175.4</v>
      </c>
      <c r="Z53" s="12">
        <v>102.8</v>
      </c>
      <c r="AA53" s="13">
        <v>439</v>
      </c>
      <c r="AB53" s="12">
        <v>128.1</v>
      </c>
      <c r="AC53" s="13">
        <v>313.89999999999998</v>
      </c>
      <c r="AD53" s="12">
        <v>2624.3</v>
      </c>
      <c r="AE53" s="13">
        <v>587.1</v>
      </c>
      <c r="AF53" s="12">
        <v>2819.6</v>
      </c>
      <c r="AG53" s="13">
        <v>1447.8</v>
      </c>
      <c r="AH53" s="12">
        <v>288.8</v>
      </c>
      <c r="AI53" s="13">
        <v>73.8</v>
      </c>
      <c r="AJ53" s="12">
        <v>28.9</v>
      </c>
      <c r="AK53" s="13">
        <v>410.7</v>
      </c>
      <c r="AL53" s="12">
        <v>41</v>
      </c>
      <c r="AM53" s="13">
        <v>911.9</v>
      </c>
      <c r="AN53" s="12">
        <v>199.4</v>
      </c>
      <c r="AO53" s="13">
        <v>580.30000000000007</v>
      </c>
      <c r="AP53" s="12">
        <v>481.9</v>
      </c>
      <c r="AQ53" s="13">
        <v>656</v>
      </c>
      <c r="AR53" s="12">
        <v>782.3</v>
      </c>
      <c r="AS53" s="13">
        <v>363.2</v>
      </c>
      <c r="AT53" s="12">
        <v>238.7</v>
      </c>
      <c r="AU53" s="13">
        <v>2819.5</v>
      </c>
      <c r="AV53" s="171">
        <v>0</v>
      </c>
      <c r="AW53" s="13">
        <v>7146.4</v>
      </c>
      <c r="AX53" s="12">
        <v>309.3</v>
      </c>
      <c r="AY53" s="13">
        <v>307.29999999999995</v>
      </c>
      <c r="AZ53" s="12">
        <v>212.60000000000002</v>
      </c>
      <c r="BA53" s="13">
        <v>99</v>
      </c>
      <c r="BB53" s="12">
        <v>89.4</v>
      </c>
      <c r="BC53" s="13">
        <v>8.1999999999999993</v>
      </c>
      <c r="BD53" s="12">
        <v>125.4</v>
      </c>
      <c r="BE53" s="13">
        <v>327.5</v>
      </c>
      <c r="BF53" s="12">
        <v>335.1</v>
      </c>
      <c r="BG53" s="13">
        <v>166.7</v>
      </c>
      <c r="BH53" s="12">
        <v>327.8</v>
      </c>
      <c r="BI53" s="13">
        <v>259.3</v>
      </c>
      <c r="BJ53" s="12">
        <v>462.8</v>
      </c>
      <c r="BK53" s="13">
        <v>278</v>
      </c>
      <c r="BL53" s="12">
        <v>382.3</v>
      </c>
      <c r="BM53" s="13">
        <v>36.1</v>
      </c>
      <c r="BN53" s="12">
        <v>190.4</v>
      </c>
      <c r="BO53" s="12">
        <v>0</v>
      </c>
      <c r="BP53" s="13">
        <v>0</v>
      </c>
      <c r="BQ53" s="26">
        <v>32301.1</v>
      </c>
      <c r="BR53" s="156">
        <v>1004.4</v>
      </c>
      <c r="BS53" s="88">
        <v>399.4</v>
      </c>
      <c r="BT53" s="89">
        <v>0</v>
      </c>
      <c r="BU53" s="90">
        <v>605</v>
      </c>
      <c r="BV53" s="155">
        <v>228.5</v>
      </c>
      <c r="BW53" s="88">
        <v>228.5</v>
      </c>
      <c r="BX53" s="88">
        <v>0</v>
      </c>
      <c r="BY53" s="155">
        <v>3820.8</v>
      </c>
      <c r="BZ53" s="88">
        <v>2222.1</v>
      </c>
      <c r="CA53" s="88">
        <v>1598.7</v>
      </c>
      <c r="CB53" s="43">
        <v>5053.7</v>
      </c>
      <c r="CC53" s="43">
        <v>37354.799999999996</v>
      </c>
    </row>
    <row r="54" spans="2:81" x14ac:dyDescent="0.25">
      <c r="B54" s="108" t="s">
        <v>98</v>
      </c>
      <c r="C54" s="27">
        <v>46</v>
      </c>
      <c r="D54" s="11">
        <v>16.8</v>
      </c>
      <c r="E54" s="12">
        <v>4</v>
      </c>
      <c r="F54" s="12">
        <v>0.2</v>
      </c>
      <c r="G54" s="11">
        <v>118.1</v>
      </c>
      <c r="H54" s="12">
        <v>392.80000000000007</v>
      </c>
      <c r="I54" s="12">
        <v>6.1</v>
      </c>
      <c r="J54" s="12">
        <v>29.2</v>
      </c>
      <c r="K54" s="11">
        <v>81.5</v>
      </c>
      <c r="L54" s="12">
        <v>10.199999999999999</v>
      </c>
      <c r="M54" s="12">
        <v>146.1</v>
      </c>
      <c r="N54" s="12">
        <v>315.8</v>
      </c>
      <c r="O54" s="12">
        <v>95.9</v>
      </c>
      <c r="P54" s="12">
        <v>95.7</v>
      </c>
      <c r="Q54" s="12">
        <v>108.5</v>
      </c>
      <c r="R54" s="12">
        <v>150.1</v>
      </c>
      <c r="S54" s="12">
        <v>162.80000000000001</v>
      </c>
      <c r="T54" s="12">
        <v>59.7</v>
      </c>
      <c r="U54" s="12">
        <v>103.7</v>
      </c>
      <c r="V54" s="12">
        <v>255.2</v>
      </c>
      <c r="W54" s="13">
        <v>385.9</v>
      </c>
      <c r="X54" s="12">
        <v>71.3</v>
      </c>
      <c r="Y54" s="13">
        <v>5.6999999999999993</v>
      </c>
      <c r="Z54" s="12">
        <v>210.4</v>
      </c>
      <c r="AA54" s="13">
        <v>283.5</v>
      </c>
      <c r="AB54" s="12">
        <v>9.6000000000000014</v>
      </c>
      <c r="AC54" s="13">
        <v>86.6</v>
      </c>
      <c r="AD54" s="12">
        <v>3875.5</v>
      </c>
      <c r="AE54" s="13">
        <v>18.2</v>
      </c>
      <c r="AF54" s="12">
        <v>136.1</v>
      </c>
      <c r="AG54" s="13">
        <v>70.400000000000006</v>
      </c>
      <c r="AH54" s="12">
        <v>139.30000000000001</v>
      </c>
      <c r="AI54" s="13">
        <v>0.4</v>
      </c>
      <c r="AJ54" s="12">
        <v>182.9</v>
      </c>
      <c r="AK54" s="13">
        <v>166</v>
      </c>
      <c r="AL54" s="12">
        <v>24.8</v>
      </c>
      <c r="AM54" s="13">
        <v>83.199999999999989</v>
      </c>
      <c r="AN54" s="12">
        <v>118.9</v>
      </c>
      <c r="AO54" s="13">
        <v>31.4</v>
      </c>
      <c r="AP54" s="12">
        <v>385</v>
      </c>
      <c r="AQ54" s="13">
        <v>256.8</v>
      </c>
      <c r="AR54" s="12">
        <v>10.6</v>
      </c>
      <c r="AS54" s="13">
        <v>0.90000000000000036</v>
      </c>
      <c r="AT54" s="12">
        <v>5.0999999999999996</v>
      </c>
      <c r="AU54" s="13">
        <v>548.20000000000005</v>
      </c>
      <c r="AV54" s="171">
        <v>0</v>
      </c>
      <c r="AW54" s="13">
        <v>290.7</v>
      </c>
      <c r="AX54" s="12">
        <v>4107.1000000000004</v>
      </c>
      <c r="AY54" s="13">
        <v>203.2</v>
      </c>
      <c r="AZ54" s="12">
        <v>346.7</v>
      </c>
      <c r="BA54" s="13">
        <v>113</v>
      </c>
      <c r="BB54" s="12">
        <v>75.5</v>
      </c>
      <c r="BC54" s="13">
        <v>41</v>
      </c>
      <c r="BD54" s="12">
        <v>1.4</v>
      </c>
      <c r="BE54" s="13">
        <v>670.8</v>
      </c>
      <c r="BF54" s="12">
        <v>1085.4000000000001</v>
      </c>
      <c r="BG54" s="13">
        <v>72.7</v>
      </c>
      <c r="BH54" s="12">
        <v>10.1</v>
      </c>
      <c r="BI54" s="13">
        <v>17.399999999999999</v>
      </c>
      <c r="BJ54" s="12">
        <v>97.800000000000011</v>
      </c>
      <c r="BK54" s="13">
        <v>154</v>
      </c>
      <c r="BL54" s="12">
        <v>0</v>
      </c>
      <c r="BM54" s="13">
        <v>3.1</v>
      </c>
      <c r="BN54" s="12">
        <v>10.7</v>
      </c>
      <c r="BO54" s="12">
        <v>0</v>
      </c>
      <c r="BP54" s="13">
        <v>0</v>
      </c>
      <c r="BQ54" s="26">
        <v>16559.7</v>
      </c>
      <c r="BR54" s="156">
        <v>1249.4000000000001</v>
      </c>
      <c r="BS54" s="88">
        <v>928.4</v>
      </c>
      <c r="BT54" s="89">
        <v>0</v>
      </c>
      <c r="BU54" s="90">
        <v>321</v>
      </c>
      <c r="BV54" s="155">
        <v>5810.3</v>
      </c>
      <c r="BW54" s="88">
        <v>5810.3</v>
      </c>
      <c r="BX54" s="88">
        <v>0</v>
      </c>
      <c r="BY54" s="155">
        <v>5693.1</v>
      </c>
      <c r="BZ54" s="88">
        <v>1957.8</v>
      </c>
      <c r="CA54" s="88">
        <v>3735.3</v>
      </c>
      <c r="CB54" s="43">
        <v>12752.800000000001</v>
      </c>
      <c r="CC54" s="43">
        <v>29312.5</v>
      </c>
    </row>
    <row r="55" spans="2:81" x14ac:dyDescent="0.25">
      <c r="B55" s="108" t="s">
        <v>99</v>
      </c>
      <c r="C55" s="27">
        <v>47</v>
      </c>
      <c r="D55" s="11">
        <v>0</v>
      </c>
      <c r="E55" s="12">
        <v>0</v>
      </c>
      <c r="F55" s="12">
        <v>0</v>
      </c>
      <c r="G55" s="11">
        <v>0</v>
      </c>
      <c r="H55" s="12">
        <v>0</v>
      </c>
      <c r="I55" s="12">
        <v>0</v>
      </c>
      <c r="J55" s="12">
        <v>0</v>
      </c>
      <c r="K55" s="11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3">
        <v>0</v>
      </c>
      <c r="X55" s="12">
        <v>0</v>
      </c>
      <c r="Y55" s="13">
        <v>0</v>
      </c>
      <c r="Z55" s="12">
        <v>0</v>
      </c>
      <c r="AA55" s="13">
        <v>0</v>
      </c>
      <c r="AB55" s="12">
        <v>0</v>
      </c>
      <c r="AC55" s="13">
        <v>0</v>
      </c>
      <c r="AD55" s="12">
        <v>0</v>
      </c>
      <c r="AE55" s="13">
        <v>0</v>
      </c>
      <c r="AF55" s="12">
        <v>0</v>
      </c>
      <c r="AG55" s="13">
        <v>0</v>
      </c>
      <c r="AH55" s="12">
        <v>0</v>
      </c>
      <c r="AI55" s="13">
        <v>0</v>
      </c>
      <c r="AJ55" s="12">
        <v>0</v>
      </c>
      <c r="AK55" s="13">
        <v>0</v>
      </c>
      <c r="AL55" s="12">
        <v>0</v>
      </c>
      <c r="AM55" s="13">
        <v>0</v>
      </c>
      <c r="AN55" s="12">
        <v>0</v>
      </c>
      <c r="AO55" s="13">
        <v>0</v>
      </c>
      <c r="AP55" s="12">
        <v>0</v>
      </c>
      <c r="AQ55" s="13">
        <v>0</v>
      </c>
      <c r="AR55" s="12">
        <v>0</v>
      </c>
      <c r="AS55" s="13">
        <v>0</v>
      </c>
      <c r="AT55" s="12">
        <v>0</v>
      </c>
      <c r="AU55" s="13">
        <v>0</v>
      </c>
      <c r="AV55" s="171">
        <v>0</v>
      </c>
      <c r="AW55" s="13">
        <v>0</v>
      </c>
      <c r="AX55" s="12">
        <v>0</v>
      </c>
      <c r="AY55" s="13">
        <v>466.20000000000005</v>
      </c>
      <c r="AZ55" s="12">
        <v>0</v>
      </c>
      <c r="BA55" s="13">
        <v>0</v>
      </c>
      <c r="BB55" s="12">
        <v>0</v>
      </c>
      <c r="BC55" s="13">
        <v>0</v>
      </c>
      <c r="BD55" s="12">
        <v>0</v>
      </c>
      <c r="BE55" s="13">
        <v>0</v>
      </c>
      <c r="BF55" s="12">
        <v>0</v>
      </c>
      <c r="BG55" s="13">
        <v>0</v>
      </c>
      <c r="BH55" s="12">
        <v>0</v>
      </c>
      <c r="BI55" s="13">
        <v>0</v>
      </c>
      <c r="BJ55" s="12">
        <v>0</v>
      </c>
      <c r="BK55" s="13">
        <v>0</v>
      </c>
      <c r="BL55" s="12">
        <v>0</v>
      </c>
      <c r="BM55" s="13">
        <v>0</v>
      </c>
      <c r="BN55" s="12">
        <v>0</v>
      </c>
      <c r="BO55" s="12">
        <v>0</v>
      </c>
      <c r="BP55" s="13">
        <v>0</v>
      </c>
      <c r="BQ55" s="26">
        <v>466.20000000000005</v>
      </c>
      <c r="BR55" s="156">
        <v>5917</v>
      </c>
      <c r="BS55" s="88">
        <v>0</v>
      </c>
      <c r="BT55" s="89">
        <v>0</v>
      </c>
      <c r="BU55" s="90">
        <v>5917</v>
      </c>
      <c r="BV55" s="155">
        <v>13775.9</v>
      </c>
      <c r="BW55" s="88">
        <v>13775.9</v>
      </c>
      <c r="BX55" s="88">
        <v>0</v>
      </c>
      <c r="BY55" s="155">
        <v>904</v>
      </c>
      <c r="BZ55" s="88">
        <v>683.3</v>
      </c>
      <c r="CA55" s="88">
        <v>220.7</v>
      </c>
      <c r="CB55" s="43">
        <v>20596.900000000001</v>
      </c>
      <c r="CC55" s="43">
        <v>21063.100000000002</v>
      </c>
    </row>
    <row r="56" spans="2:81" x14ac:dyDescent="0.25">
      <c r="B56" s="108" t="s">
        <v>100</v>
      </c>
      <c r="C56" s="27">
        <v>48</v>
      </c>
      <c r="D56" s="11">
        <v>11.3</v>
      </c>
      <c r="E56" s="12">
        <v>0.2</v>
      </c>
      <c r="F56" s="12">
        <v>6.3</v>
      </c>
      <c r="G56" s="11">
        <v>15.4</v>
      </c>
      <c r="H56" s="12">
        <v>711.2</v>
      </c>
      <c r="I56" s="12">
        <v>42.3</v>
      </c>
      <c r="J56" s="12">
        <v>14.6</v>
      </c>
      <c r="K56" s="11">
        <v>38.1</v>
      </c>
      <c r="L56" s="12">
        <v>81.400000000000006</v>
      </c>
      <c r="M56" s="12">
        <v>44.9</v>
      </c>
      <c r="N56" s="12">
        <v>304.10000000000002</v>
      </c>
      <c r="O56" s="12">
        <v>116</v>
      </c>
      <c r="P56" s="12">
        <v>42.8</v>
      </c>
      <c r="Q56" s="12">
        <v>102.6</v>
      </c>
      <c r="R56" s="12">
        <v>18.7</v>
      </c>
      <c r="S56" s="12">
        <v>78</v>
      </c>
      <c r="T56" s="12">
        <v>19.2</v>
      </c>
      <c r="U56" s="12">
        <v>55.2</v>
      </c>
      <c r="V56" s="12">
        <v>102.3</v>
      </c>
      <c r="W56" s="13">
        <v>306.5</v>
      </c>
      <c r="X56" s="12">
        <v>84.2</v>
      </c>
      <c r="Y56" s="13">
        <v>93.3</v>
      </c>
      <c r="Z56" s="12">
        <v>54.4</v>
      </c>
      <c r="AA56" s="13">
        <v>150.6</v>
      </c>
      <c r="AB56" s="12">
        <v>29.599999999999998</v>
      </c>
      <c r="AC56" s="13">
        <v>80.2</v>
      </c>
      <c r="AD56" s="12">
        <v>304.3</v>
      </c>
      <c r="AE56" s="13">
        <v>669.6</v>
      </c>
      <c r="AF56" s="12">
        <v>3268.2000000000003</v>
      </c>
      <c r="AG56" s="13">
        <v>858.9</v>
      </c>
      <c r="AH56" s="12">
        <v>78.300000000000011</v>
      </c>
      <c r="AI56" s="13">
        <v>9.6</v>
      </c>
      <c r="AJ56" s="12">
        <v>66.900000000000006</v>
      </c>
      <c r="AK56" s="13">
        <v>115.2</v>
      </c>
      <c r="AL56" s="12">
        <v>18.899999999999999</v>
      </c>
      <c r="AM56" s="13">
        <v>267.7</v>
      </c>
      <c r="AN56" s="12">
        <v>271.5</v>
      </c>
      <c r="AO56" s="13">
        <v>168.70000000000002</v>
      </c>
      <c r="AP56" s="12">
        <v>352.6</v>
      </c>
      <c r="AQ56" s="13">
        <v>150.5</v>
      </c>
      <c r="AR56" s="12">
        <v>978.7</v>
      </c>
      <c r="AS56" s="13">
        <v>472.4</v>
      </c>
      <c r="AT56" s="12">
        <v>284.8</v>
      </c>
      <c r="AU56" s="13">
        <v>132.19999999999999</v>
      </c>
      <c r="AV56" s="171">
        <v>0</v>
      </c>
      <c r="AW56" s="13">
        <v>421.2</v>
      </c>
      <c r="AX56" s="12">
        <v>69.2</v>
      </c>
      <c r="AY56" s="13">
        <v>63.3</v>
      </c>
      <c r="AZ56" s="12">
        <v>1350.4</v>
      </c>
      <c r="BA56" s="13">
        <v>119.8</v>
      </c>
      <c r="BB56" s="12">
        <v>38.6</v>
      </c>
      <c r="BC56" s="13">
        <v>8.6</v>
      </c>
      <c r="BD56" s="12">
        <v>146.4</v>
      </c>
      <c r="BE56" s="13">
        <v>252</v>
      </c>
      <c r="BF56" s="12">
        <v>302.7</v>
      </c>
      <c r="BG56" s="13">
        <v>49.7</v>
      </c>
      <c r="BH56" s="12">
        <v>21.5</v>
      </c>
      <c r="BI56" s="13">
        <v>69.599999999999994</v>
      </c>
      <c r="BJ56" s="12">
        <v>135.1</v>
      </c>
      <c r="BK56" s="13">
        <v>265.60000000000002</v>
      </c>
      <c r="BL56" s="12">
        <v>201.1</v>
      </c>
      <c r="BM56" s="13">
        <v>8.1999999999999993</v>
      </c>
      <c r="BN56" s="12">
        <v>42.199999999999996</v>
      </c>
      <c r="BO56" s="12">
        <v>0</v>
      </c>
      <c r="BP56" s="13">
        <v>0</v>
      </c>
      <c r="BQ56" s="26">
        <v>14637.600000000006</v>
      </c>
      <c r="BR56" s="156">
        <v>26.7</v>
      </c>
      <c r="BS56" s="88">
        <v>20.7</v>
      </c>
      <c r="BT56" s="89">
        <v>0</v>
      </c>
      <c r="BU56" s="90">
        <v>6</v>
      </c>
      <c r="BV56" s="155">
        <v>0</v>
      </c>
      <c r="BW56" s="88">
        <v>0</v>
      </c>
      <c r="BX56" s="88">
        <v>0</v>
      </c>
      <c r="BY56" s="155">
        <v>2069.1999999999998</v>
      </c>
      <c r="BZ56" s="88">
        <v>1324.1</v>
      </c>
      <c r="CA56" s="88">
        <v>745.1</v>
      </c>
      <c r="CB56" s="43">
        <v>2095.8999999999996</v>
      </c>
      <c r="CC56" s="43">
        <v>16733.500000000007</v>
      </c>
    </row>
    <row r="57" spans="2:81" x14ac:dyDescent="0.25">
      <c r="B57" s="108" t="s">
        <v>101</v>
      </c>
      <c r="C57" s="27">
        <v>49</v>
      </c>
      <c r="D57" s="11">
        <v>532.6</v>
      </c>
      <c r="E57" s="12">
        <v>1.2</v>
      </c>
      <c r="F57" s="12">
        <v>4.2</v>
      </c>
      <c r="G57" s="11">
        <v>74</v>
      </c>
      <c r="H57" s="12">
        <v>291.8</v>
      </c>
      <c r="I57" s="12">
        <v>49.099999999999994</v>
      </c>
      <c r="J57" s="12">
        <v>16.8</v>
      </c>
      <c r="K57" s="11">
        <v>72.8</v>
      </c>
      <c r="L57" s="12">
        <v>50</v>
      </c>
      <c r="M57" s="12">
        <v>0</v>
      </c>
      <c r="N57" s="12">
        <v>35.6</v>
      </c>
      <c r="O57" s="12">
        <v>13.8</v>
      </c>
      <c r="P57" s="12">
        <v>94</v>
      </c>
      <c r="Q57" s="12">
        <v>52.6</v>
      </c>
      <c r="R57" s="12">
        <v>45.7</v>
      </c>
      <c r="S57" s="12">
        <v>105.4</v>
      </c>
      <c r="T57" s="12">
        <v>25.6</v>
      </c>
      <c r="U57" s="12">
        <v>114.2</v>
      </c>
      <c r="V57" s="12">
        <v>129.6</v>
      </c>
      <c r="W57" s="13">
        <v>241.9</v>
      </c>
      <c r="X57" s="12">
        <v>97.8</v>
      </c>
      <c r="Y57" s="13">
        <v>55.900000000000006</v>
      </c>
      <c r="Z57" s="12">
        <v>49.3</v>
      </c>
      <c r="AA57" s="13">
        <v>359.9</v>
      </c>
      <c r="AB57" s="12">
        <v>80.399999999999991</v>
      </c>
      <c r="AC57" s="13">
        <v>44</v>
      </c>
      <c r="AD57" s="12">
        <v>853.9</v>
      </c>
      <c r="AE57" s="13">
        <v>93.1</v>
      </c>
      <c r="AF57" s="12">
        <v>1011.5</v>
      </c>
      <c r="AG57" s="13">
        <v>564.70000000000005</v>
      </c>
      <c r="AH57" s="12">
        <v>146.80000000000001</v>
      </c>
      <c r="AI57" s="13">
        <v>1.1000000000000001</v>
      </c>
      <c r="AJ57" s="12">
        <v>67.599999999999994</v>
      </c>
      <c r="AK57" s="13">
        <v>311.8</v>
      </c>
      <c r="AL57" s="12">
        <v>49</v>
      </c>
      <c r="AM57" s="13">
        <v>443</v>
      </c>
      <c r="AN57" s="12">
        <v>244.6</v>
      </c>
      <c r="AO57" s="13">
        <v>157.1</v>
      </c>
      <c r="AP57" s="12">
        <v>323.10000000000002</v>
      </c>
      <c r="AQ57" s="13">
        <v>683.8</v>
      </c>
      <c r="AR57" s="12">
        <v>0</v>
      </c>
      <c r="AS57" s="13">
        <v>0</v>
      </c>
      <c r="AT57" s="12">
        <v>0.8</v>
      </c>
      <c r="AU57" s="13">
        <v>99.2</v>
      </c>
      <c r="AV57" s="171">
        <v>0</v>
      </c>
      <c r="AW57" s="13">
        <v>231.7</v>
      </c>
      <c r="AX57" s="12">
        <v>94.7</v>
      </c>
      <c r="AY57" s="13">
        <v>170.2</v>
      </c>
      <c r="AZ57" s="12">
        <v>257.40000000000003</v>
      </c>
      <c r="BA57" s="13">
        <v>765.7</v>
      </c>
      <c r="BB57" s="12">
        <v>16.100000000000001</v>
      </c>
      <c r="BC57" s="13">
        <v>4</v>
      </c>
      <c r="BD57" s="12">
        <v>47.2</v>
      </c>
      <c r="BE57" s="13">
        <v>141.6</v>
      </c>
      <c r="BF57" s="12">
        <v>74.900000000000006</v>
      </c>
      <c r="BG57" s="13">
        <v>98.9</v>
      </c>
      <c r="BH57" s="12">
        <v>0.4</v>
      </c>
      <c r="BI57" s="13">
        <v>35.799999999999997</v>
      </c>
      <c r="BJ57" s="12">
        <v>497.6</v>
      </c>
      <c r="BK57" s="13">
        <v>224.4</v>
      </c>
      <c r="BL57" s="12">
        <v>65.2</v>
      </c>
      <c r="BM57" s="13">
        <v>28.7</v>
      </c>
      <c r="BN57" s="12">
        <v>80.900000000000006</v>
      </c>
      <c r="BO57" s="12">
        <v>0</v>
      </c>
      <c r="BP57" s="13">
        <v>0</v>
      </c>
      <c r="BQ57" s="26">
        <v>10524.700000000004</v>
      </c>
      <c r="BR57" s="156">
        <v>443.79999999999995</v>
      </c>
      <c r="BS57" s="88">
        <v>343.4</v>
      </c>
      <c r="BT57" s="89">
        <v>0</v>
      </c>
      <c r="BU57" s="90">
        <v>100.4</v>
      </c>
      <c r="BV57" s="155">
        <v>337</v>
      </c>
      <c r="BW57" s="88">
        <v>337</v>
      </c>
      <c r="BX57" s="88">
        <v>0</v>
      </c>
      <c r="BY57" s="155">
        <v>7.5</v>
      </c>
      <c r="BZ57" s="88">
        <v>4</v>
      </c>
      <c r="CA57" s="88">
        <v>3.5</v>
      </c>
      <c r="CB57" s="43">
        <v>788.3</v>
      </c>
      <c r="CC57" s="43">
        <v>11313.000000000004</v>
      </c>
    </row>
    <row r="58" spans="2:81" x14ac:dyDescent="0.25">
      <c r="B58" s="108" t="s">
        <v>102</v>
      </c>
      <c r="C58" s="27">
        <v>50</v>
      </c>
      <c r="D58" s="11">
        <v>11.4</v>
      </c>
      <c r="E58" s="12">
        <v>1</v>
      </c>
      <c r="F58" s="12">
        <v>6.9</v>
      </c>
      <c r="G58" s="11">
        <v>137.30000000000001</v>
      </c>
      <c r="H58" s="12">
        <v>234.00000000000003</v>
      </c>
      <c r="I58" s="12">
        <v>37.199999999999996</v>
      </c>
      <c r="J58" s="12">
        <v>9.6</v>
      </c>
      <c r="K58" s="11">
        <v>41.3</v>
      </c>
      <c r="L58" s="12">
        <v>50.8</v>
      </c>
      <c r="M58" s="12">
        <v>87.9</v>
      </c>
      <c r="N58" s="12">
        <v>69.7</v>
      </c>
      <c r="O58" s="12">
        <v>26</v>
      </c>
      <c r="P58" s="12">
        <v>59.6</v>
      </c>
      <c r="Q58" s="12">
        <v>121.5</v>
      </c>
      <c r="R58" s="12">
        <v>56.1</v>
      </c>
      <c r="S58" s="12">
        <v>114.3</v>
      </c>
      <c r="T58" s="12">
        <v>28.6</v>
      </c>
      <c r="U58" s="12">
        <v>41.1</v>
      </c>
      <c r="V58" s="12">
        <v>151.9</v>
      </c>
      <c r="W58" s="13">
        <v>330.7</v>
      </c>
      <c r="X58" s="12">
        <v>97</v>
      </c>
      <c r="Y58" s="13">
        <v>46.5</v>
      </c>
      <c r="Z58" s="12">
        <v>224.9</v>
      </c>
      <c r="AA58" s="13">
        <v>137.1</v>
      </c>
      <c r="AB58" s="12">
        <v>190.3</v>
      </c>
      <c r="AC58" s="13">
        <v>73.3</v>
      </c>
      <c r="AD58" s="12">
        <v>1863</v>
      </c>
      <c r="AE58" s="13">
        <v>112.3</v>
      </c>
      <c r="AF58" s="12">
        <v>400.3</v>
      </c>
      <c r="AG58" s="13">
        <v>721.9</v>
      </c>
      <c r="AH58" s="12">
        <v>1142.0999999999999</v>
      </c>
      <c r="AI58" s="13">
        <v>236.1</v>
      </c>
      <c r="AJ58" s="12">
        <v>1281.3</v>
      </c>
      <c r="AK58" s="13">
        <v>540.5</v>
      </c>
      <c r="AL58" s="12">
        <v>88.2</v>
      </c>
      <c r="AM58" s="13">
        <v>328.9</v>
      </c>
      <c r="AN58" s="12">
        <v>106.8</v>
      </c>
      <c r="AO58" s="13">
        <v>209</v>
      </c>
      <c r="AP58" s="12">
        <v>425.7</v>
      </c>
      <c r="AQ58" s="13">
        <v>323</v>
      </c>
      <c r="AR58" s="12">
        <v>21.8</v>
      </c>
      <c r="AS58" s="13">
        <v>1.2999999999999998</v>
      </c>
      <c r="AT58" s="12">
        <v>10.199999999999999</v>
      </c>
      <c r="AU58" s="13">
        <v>546.9</v>
      </c>
      <c r="AV58" s="171">
        <v>0</v>
      </c>
      <c r="AW58" s="13">
        <v>214.4</v>
      </c>
      <c r="AX58" s="12">
        <v>209</v>
      </c>
      <c r="AY58" s="13">
        <v>65.400000000000006</v>
      </c>
      <c r="AZ58" s="12">
        <v>143.9</v>
      </c>
      <c r="BA58" s="13">
        <v>44.4</v>
      </c>
      <c r="BB58" s="12">
        <v>1197.5</v>
      </c>
      <c r="BC58" s="13">
        <v>6.7</v>
      </c>
      <c r="BD58" s="12">
        <v>206.8</v>
      </c>
      <c r="BE58" s="13">
        <v>118.9</v>
      </c>
      <c r="BF58" s="12">
        <v>230.5</v>
      </c>
      <c r="BG58" s="13">
        <v>126.9</v>
      </c>
      <c r="BH58" s="12">
        <v>37.6</v>
      </c>
      <c r="BI58" s="13">
        <v>58.1</v>
      </c>
      <c r="BJ58" s="12">
        <v>126</v>
      </c>
      <c r="BK58" s="13">
        <v>181.3</v>
      </c>
      <c r="BL58" s="12">
        <v>11.8</v>
      </c>
      <c r="BM58" s="13">
        <v>108.5</v>
      </c>
      <c r="BN58" s="12">
        <v>126.3</v>
      </c>
      <c r="BO58" s="12">
        <v>0</v>
      </c>
      <c r="BP58" s="13">
        <v>0</v>
      </c>
      <c r="BQ58" s="26">
        <v>13959.299999999996</v>
      </c>
      <c r="BR58" s="156">
        <v>1122.0999999999999</v>
      </c>
      <c r="BS58" s="88">
        <v>1122.0999999999999</v>
      </c>
      <c r="BT58" s="89">
        <v>0</v>
      </c>
      <c r="BU58" s="90">
        <v>0</v>
      </c>
      <c r="BV58" s="155">
        <v>0</v>
      </c>
      <c r="BW58" s="88">
        <v>0</v>
      </c>
      <c r="BX58" s="88">
        <v>0</v>
      </c>
      <c r="BY58" s="155">
        <v>706.4</v>
      </c>
      <c r="BZ58" s="88">
        <v>406.5</v>
      </c>
      <c r="CA58" s="88">
        <v>299.89999999999998</v>
      </c>
      <c r="CB58" s="43">
        <v>1828.5</v>
      </c>
      <c r="CC58" s="43">
        <v>15787.799999999996</v>
      </c>
    </row>
    <row r="59" spans="2:81" x14ac:dyDescent="0.25">
      <c r="B59" s="108" t="s">
        <v>103</v>
      </c>
      <c r="C59" s="27">
        <v>51</v>
      </c>
      <c r="D59" s="11">
        <v>17</v>
      </c>
      <c r="E59" s="12">
        <v>0.9</v>
      </c>
      <c r="F59" s="12">
        <v>4.0999999999999996</v>
      </c>
      <c r="G59" s="11">
        <v>115.6</v>
      </c>
      <c r="H59" s="12">
        <v>366.7</v>
      </c>
      <c r="I59" s="12">
        <v>29.2</v>
      </c>
      <c r="J59" s="12">
        <v>16.5</v>
      </c>
      <c r="K59" s="11">
        <v>73.2</v>
      </c>
      <c r="L59" s="12">
        <v>24.7</v>
      </c>
      <c r="M59" s="12">
        <v>0</v>
      </c>
      <c r="N59" s="12">
        <v>166.5</v>
      </c>
      <c r="O59" s="12">
        <v>58.7</v>
      </c>
      <c r="P59" s="12">
        <v>144.69999999999999</v>
      </c>
      <c r="Q59" s="12">
        <v>62.3</v>
      </c>
      <c r="R59" s="12">
        <v>96.2</v>
      </c>
      <c r="S59" s="12">
        <v>159.5</v>
      </c>
      <c r="T59" s="12">
        <v>46.2</v>
      </c>
      <c r="U59" s="12">
        <v>100.4</v>
      </c>
      <c r="V59" s="12">
        <v>103</v>
      </c>
      <c r="W59" s="13">
        <v>283.8</v>
      </c>
      <c r="X59" s="12">
        <v>52.7</v>
      </c>
      <c r="Y59" s="13">
        <v>53.4</v>
      </c>
      <c r="Z59" s="12">
        <v>27.8</v>
      </c>
      <c r="AA59" s="13">
        <v>649.79999999999995</v>
      </c>
      <c r="AB59" s="12">
        <v>157.9</v>
      </c>
      <c r="AC59" s="13">
        <v>30.7</v>
      </c>
      <c r="AD59" s="12">
        <v>254.2</v>
      </c>
      <c r="AE59" s="13">
        <v>54</v>
      </c>
      <c r="AF59" s="12">
        <v>346.7</v>
      </c>
      <c r="AG59" s="13">
        <v>71.7</v>
      </c>
      <c r="AH59" s="12">
        <v>68.7</v>
      </c>
      <c r="AI59" s="13">
        <v>22.3</v>
      </c>
      <c r="AJ59" s="12">
        <v>17.600000000000001</v>
      </c>
      <c r="AK59" s="13">
        <v>272.7</v>
      </c>
      <c r="AL59" s="12">
        <v>33.299999999999997</v>
      </c>
      <c r="AM59" s="13">
        <v>63.8</v>
      </c>
      <c r="AN59" s="12">
        <v>28.5</v>
      </c>
      <c r="AO59" s="13">
        <v>26.1</v>
      </c>
      <c r="AP59" s="12">
        <v>32.6</v>
      </c>
      <c r="AQ59" s="13">
        <v>33.299999999999997</v>
      </c>
      <c r="AR59" s="12">
        <v>0</v>
      </c>
      <c r="AS59" s="13">
        <v>0</v>
      </c>
      <c r="AT59" s="12">
        <v>0.1</v>
      </c>
      <c r="AU59" s="13">
        <v>19.3</v>
      </c>
      <c r="AV59" s="171">
        <v>0</v>
      </c>
      <c r="AW59" s="13">
        <v>38</v>
      </c>
      <c r="AX59" s="12">
        <v>117.1</v>
      </c>
      <c r="AY59" s="13">
        <v>27.200000000000003</v>
      </c>
      <c r="AZ59" s="12">
        <v>27.9</v>
      </c>
      <c r="BA59" s="13">
        <v>30.5</v>
      </c>
      <c r="BB59" s="12">
        <v>7.4</v>
      </c>
      <c r="BC59" s="13">
        <v>82.6</v>
      </c>
      <c r="BD59" s="12">
        <v>10.8</v>
      </c>
      <c r="BE59" s="13">
        <v>138.30000000000001</v>
      </c>
      <c r="BF59" s="12">
        <v>19.100000000000001</v>
      </c>
      <c r="BG59" s="13">
        <v>29.4</v>
      </c>
      <c r="BH59" s="12">
        <v>16</v>
      </c>
      <c r="BI59" s="13">
        <v>16.700000000000003</v>
      </c>
      <c r="BJ59" s="12">
        <v>12.6</v>
      </c>
      <c r="BK59" s="13">
        <v>22.4</v>
      </c>
      <c r="BL59" s="12">
        <v>21.4</v>
      </c>
      <c r="BM59" s="13">
        <v>10.7</v>
      </c>
      <c r="BN59" s="12">
        <v>5.2</v>
      </c>
      <c r="BO59" s="12">
        <v>0</v>
      </c>
      <c r="BP59" s="13">
        <v>0</v>
      </c>
      <c r="BQ59" s="26">
        <v>4819.7000000000007</v>
      </c>
      <c r="BR59" s="156">
        <v>5.6</v>
      </c>
      <c r="BS59" s="88">
        <v>1.6</v>
      </c>
      <c r="BT59" s="89">
        <v>0</v>
      </c>
      <c r="BU59" s="90">
        <v>4</v>
      </c>
      <c r="BV59" s="155">
        <v>0</v>
      </c>
      <c r="BW59" s="88">
        <v>0</v>
      </c>
      <c r="BX59" s="88">
        <v>0</v>
      </c>
      <c r="BY59" s="155">
        <v>0</v>
      </c>
      <c r="BZ59" s="88">
        <v>0</v>
      </c>
      <c r="CA59" s="88">
        <v>0</v>
      </c>
      <c r="CB59" s="43">
        <v>5.6</v>
      </c>
      <c r="CC59" s="43">
        <v>4825.3000000000011</v>
      </c>
    </row>
    <row r="60" spans="2:81" x14ac:dyDescent="0.25">
      <c r="B60" s="108" t="s">
        <v>104</v>
      </c>
      <c r="C60" s="27">
        <v>52</v>
      </c>
      <c r="D60" s="11">
        <v>0.3</v>
      </c>
      <c r="E60" s="12">
        <v>0</v>
      </c>
      <c r="F60" s="12">
        <v>0.4</v>
      </c>
      <c r="G60" s="11">
        <v>0.4</v>
      </c>
      <c r="H60" s="12">
        <v>5</v>
      </c>
      <c r="I60" s="12">
        <v>2.2999999999999998</v>
      </c>
      <c r="J60" s="12">
        <v>0.4</v>
      </c>
      <c r="K60" s="11">
        <v>0.7</v>
      </c>
      <c r="L60" s="12">
        <v>0.4</v>
      </c>
      <c r="M60" s="12">
        <v>2.5</v>
      </c>
      <c r="N60" s="12">
        <v>13.9</v>
      </c>
      <c r="O60" s="12">
        <v>4</v>
      </c>
      <c r="P60" s="12">
        <v>1.6</v>
      </c>
      <c r="Q60" s="12">
        <v>0.6</v>
      </c>
      <c r="R60" s="12">
        <v>1.8</v>
      </c>
      <c r="S60" s="12">
        <v>1.3</v>
      </c>
      <c r="T60" s="12">
        <v>0.9</v>
      </c>
      <c r="U60" s="12">
        <v>0.1</v>
      </c>
      <c r="V60" s="12">
        <v>0.8</v>
      </c>
      <c r="W60" s="13">
        <v>1.3</v>
      </c>
      <c r="X60" s="12">
        <v>1.6</v>
      </c>
      <c r="Y60" s="13">
        <v>1.4</v>
      </c>
      <c r="Z60" s="12">
        <v>0.5</v>
      </c>
      <c r="AA60" s="13">
        <v>5.3</v>
      </c>
      <c r="AB60" s="12">
        <v>2.8</v>
      </c>
      <c r="AC60" s="13">
        <v>6.9</v>
      </c>
      <c r="AD60" s="12">
        <v>39.1</v>
      </c>
      <c r="AE60" s="13">
        <v>25.8</v>
      </c>
      <c r="AF60" s="12">
        <v>36.5</v>
      </c>
      <c r="AG60" s="13">
        <v>15.3</v>
      </c>
      <c r="AH60" s="12">
        <v>0.6</v>
      </c>
      <c r="AI60" s="13">
        <v>1.2</v>
      </c>
      <c r="AJ60" s="12">
        <v>12.8</v>
      </c>
      <c r="AK60" s="13">
        <v>25.2</v>
      </c>
      <c r="AL60" s="12">
        <v>0</v>
      </c>
      <c r="AM60" s="13">
        <v>8.1999999999999993</v>
      </c>
      <c r="AN60" s="12">
        <v>10</v>
      </c>
      <c r="AO60" s="13">
        <v>3.8</v>
      </c>
      <c r="AP60" s="12">
        <v>3.2</v>
      </c>
      <c r="AQ60" s="13">
        <v>19.8</v>
      </c>
      <c r="AR60" s="12">
        <v>4.5999999999999996</v>
      </c>
      <c r="AS60" s="13">
        <v>1.6</v>
      </c>
      <c r="AT60" s="12">
        <v>1.9</v>
      </c>
      <c r="AU60" s="13">
        <v>6.9</v>
      </c>
      <c r="AV60" s="171">
        <v>0</v>
      </c>
      <c r="AW60" s="13">
        <v>5.4</v>
      </c>
      <c r="AX60" s="12">
        <v>13.7</v>
      </c>
      <c r="AY60" s="13">
        <v>3.1</v>
      </c>
      <c r="AZ60" s="12">
        <v>25.9</v>
      </c>
      <c r="BA60" s="13">
        <v>7</v>
      </c>
      <c r="BB60" s="12">
        <v>7.7</v>
      </c>
      <c r="BC60" s="13">
        <v>0.6</v>
      </c>
      <c r="BD60" s="12">
        <v>507.2</v>
      </c>
      <c r="BE60" s="13">
        <v>21.1</v>
      </c>
      <c r="BF60" s="12">
        <v>10.9</v>
      </c>
      <c r="BG60" s="13">
        <v>3.3000000000000003</v>
      </c>
      <c r="BH60" s="12">
        <v>1.5</v>
      </c>
      <c r="BI60" s="13">
        <v>2.8000000000000003</v>
      </c>
      <c r="BJ60" s="12">
        <v>26.3</v>
      </c>
      <c r="BK60" s="13">
        <v>20.8</v>
      </c>
      <c r="BL60" s="12">
        <v>2.5</v>
      </c>
      <c r="BM60" s="13">
        <v>1</v>
      </c>
      <c r="BN60" s="12">
        <v>0.5</v>
      </c>
      <c r="BO60" s="12">
        <v>0</v>
      </c>
      <c r="BP60" s="13">
        <v>0</v>
      </c>
      <c r="BQ60" s="26">
        <v>934.99999999999977</v>
      </c>
      <c r="BR60" s="156">
        <v>9273.2000000000007</v>
      </c>
      <c r="BS60" s="88">
        <v>9018.7000000000007</v>
      </c>
      <c r="BT60" s="89">
        <v>0</v>
      </c>
      <c r="BU60" s="90">
        <v>254.5</v>
      </c>
      <c r="BV60" s="155">
        <v>0</v>
      </c>
      <c r="BW60" s="88">
        <v>0</v>
      </c>
      <c r="BX60" s="88">
        <v>0</v>
      </c>
      <c r="BY60" s="155">
        <v>2152</v>
      </c>
      <c r="BZ60" s="88">
        <v>1598</v>
      </c>
      <c r="CA60" s="88">
        <v>554</v>
      </c>
      <c r="CB60" s="43">
        <v>11425.2</v>
      </c>
      <c r="CC60" s="43">
        <v>12360.2</v>
      </c>
    </row>
    <row r="61" spans="2:81" x14ac:dyDescent="0.25">
      <c r="B61" s="108" t="s">
        <v>105</v>
      </c>
      <c r="C61" s="27">
        <v>53</v>
      </c>
      <c r="D61" s="11">
        <v>301.3</v>
      </c>
      <c r="E61" s="12">
        <v>2.2000000000000002</v>
      </c>
      <c r="F61" s="12">
        <v>43.8</v>
      </c>
      <c r="G61" s="11">
        <v>207.6</v>
      </c>
      <c r="H61" s="12">
        <v>3011.7999999999997</v>
      </c>
      <c r="I61" s="12">
        <v>211.3</v>
      </c>
      <c r="J61" s="12">
        <v>227.4</v>
      </c>
      <c r="K61" s="11">
        <v>367.2</v>
      </c>
      <c r="L61" s="12">
        <v>699.1</v>
      </c>
      <c r="M61" s="12">
        <v>82</v>
      </c>
      <c r="N61" s="12">
        <v>639.5</v>
      </c>
      <c r="O61" s="12">
        <v>192.1</v>
      </c>
      <c r="P61" s="12">
        <v>318.10000000000002</v>
      </c>
      <c r="Q61" s="12">
        <v>281.10000000000002</v>
      </c>
      <c r="R61" s="12">
        <v>292</v>
      </c>
      <c r="S61" s="12">
        <v>352.7</v>
      </c>
      <c r="T61" s="12">
        <v>396.8</v>
      </c>
      <c r="U61" s="12">
        <v>272.60000000000002</v>
      </c>
      <c r="V61" s="12">
        <v>327.2</v>
      </c>
      <c r="W61" s="13">
        <v>592.1</v>
      </c>
      <c r="X61" s="12">
        <v>323.7</v>
      </c>
      <c r="Y61" s="13">
        <v>31.2</v>
      </c>
      <c r="Z61" s="12">
        <v>373.2</v>
      </c>
      <c r="AA61" s="13">
        <v>1590.4</v>
      </c>
      <c r="AB61" s="12">
        <v>309.90000000000003</v>
      </c>
      <c r="AC61" s="13">
        <v>139.19999999999999</v>
      </c>
      <c r="AD61" s="12">
        <v>496.70000000000005</v>
      </c>
      <c r="AE61" s="13">
        <v>645.9</v>
      </c>
      <c r="AF61" s="12">
        <v>5085</v>
      </c>
      <c r="AG61" s="13">
        <v>3579.1</v>
      </c>
      <c r="AH61" s="12">
        <v>485.8</v>
      </c>
      <c r="AI61" s="13">
        <v>34.4</v>
      </c>
      <c r="AJ61" s="12">
        <v>7.6</v>
      </c>
      <c r="AK61" s="13">
        <v>1400.9</v>
      </c>
      <c r="AL61" s="12">
        <v>62.8</v>
      </c>
      <c r="AM61" s="13">
        <v>648</v>
      </c>
      <c r="AN61" s="12">
        <v>29.9</v>
      </c>
      <c r="AO61" s="13">
        <v>5.4</v>
      </c>
      <c r="AP61" s="12">
        <v>558.1</v>
      </c>
      <c r="AQ61" s="13">
        <v>248.8</v>
      </c>
      <c r="AR61" s="12">
        <v>1297.2</v>
      </c>
      <c r="AS61" s="13">
        <v>182.2</v>
      </c>
      <c r="AT61" s="12">
        <v>337.5</v>
      </c>
      <c r="AU61" s="13">
        <v>943.40000000000009</v>
      </c>
      <c r="AV61" s="171">
        <v>0</v>
      </c>
      <c r="AW61" s="13">
        <v>1941.9</v>
      </c>
      <c r="AX61" s="12">
        <v>846.6</v>
      </c>
      <c r="AY61" s="13">
        <v>310.3</v>
      </c>
      <c r="AZ61" s="12">
        <v>103</v>
      </c>
      <c r="BA61" s="13">
        <v>141.1</v>
      </c>
      <c r="BB61" s="12">
        <v>135.9</v>
      </c>
      <c r="BC61" s="13">
        <v>22.2</v>
      </c>
      <c r="BD61" s="12">
        <v>58.6</v>
      </c>
      <c r="BE61" s="13">
        <v>5130.8999999999996</v>
      </c>
      <c r="BF61" s="12">
        <v>2569.4</v>
      </c>
      <c r="BG61" s="13">
        <v>617.6</v>
      </c>
      <c r="BH61" s="12">
        <v>1638.1</v>
      </c>
      <c r="BI61" s="13">
        <v>571.70000000000005</v>
      </c>
      <c r="BJ61" s="12">
        <v>25.900000000000002</v>
      </c>
      <c r="BK61" s="13">
        <v>178.10000000000002</v>
      </c>
      <c r="BL61" s="12">
        <v>176.1</v>
      </c>
      <c r="BM61" s="13">
        <v>15.4</v>
      </c>
      <c r="BN61" s="12">
        <v>373.2</v>
      </c>
      <c r="BO61" s="12">
        <v>0</v>
      </c>
      <c r="BP61" s="13">
        <v>0</v>
      </c>
      <c r="BQ61" s="26">
        <v>42490.2</v>
      </c>
      <c r="BR61" s="156">
        <v>735.3</v>
      </c>
      <c r="BS61" s="88">
        <v>616.29999999999995</v>
      </c>
      <c r="BT61" s="89">
        <v>0</v>
      </c>
      <c r="BU61" s="90">
        <v>119</v>
      </c>
      <c r="BV61" s="155">
        <v>0</v>
      </c>
      <c r="BW61" s="88">
        <v>0</v>
      </c>
      <c r="BX61" s="88">
        <v>0</v>
      </c>
      <c r="BY61" s="155">
        <v>4610.2</v>
      </c>
      <c r="BZ61" s="88">
        <v>2461.1999999999998</v>
      </c>
      <c r="CA61" s="88">
        <v>2149</v>
      </c>
      <c r="CB61" s="43">
        <v>5345.5</v>
      </c>
      <c r="CC61" s="43">
        <v>47835.7</v>
      </c>
    </row>
    <row r="62" spans="2:81" x14ac:dyDescent="0.25">
      <c r="B62" s="108" t="s">
        <v>106</v>
      </c>
      <c r="C62" s="27">
        <v>54</v>
      </c>
      <c r="D62" s="11">
        <v>13.9</v>
      </c>
      <c r="E62" s="12">
        <v>0.5</v>
      </c>
      <c r="F62" s="12">
        <v>1.1000000000000001</v>
      </c>
      <c r="G62" s="11">
        <v>6.2</v>
      </c>
      <c r="H62" s="12">
        <v>74.7</v>
      </c>
      <c r="I62" s="12">
        <v>8.1999999999999993</v>
      </c>
      <c r="J62" s="12">
        <v>5.3</v>
      </c>
      <c r="K62" s="11">
        <v>7</v>
      </c>
      <c r="L62" s="12">
        <v>14.3</v>
      </c>
      <c r="M62" s="12">
        <v>3</v>
      </c>
      <c r="N62" s="12">
        <v>34.1</v>
      </c>
      <c r="O62" s="12">
        <v>15</v>
      </c>
      <c r="P62" s="12">
        <v>9.4</v>
      </c>
      <c r="Q62" s="12">
        <v>5.4</v>
      </c>
      <c r="R62" s="12">
        <v>27.5</v>
      </c>
      <c r="S62" s="12">
        <v>16.100000000000001</v>
      </c>
      <c r="T62" s="12">
        <v>1.9</v>
      </c>
      <c r="U62" s="12">
        <v>7.8</v>
      </c>
      <c r="V62" s="12">
        <v>12.3</v>
      </c>
      <c r="W62" s="13">
        <v>42.6</v>
      </c>
      <c r="X62" s="12">
        <v>7.9</v>
      </c>
      <c r="Y62" s="13">
        <v>7.8000000000000007</v>
      </c>
      <c r="Z62" s="12">
        <v>7.8</v>
      </c>
      <c r="AA62" s="13">
        <v>52</v>
      </c>
      <c r="AB62" s="12">
        <v>1.8</v>
      </c>
      <c r="AC62" s="13">
        <v>9.5</v>
      </c>
      <c r="AD62" s="12">
        <v>517.6</v>
      </c>
      <c r="AE62" s="13">
        <v>17.100000000000001</v>
      </c>
      <c r="AF62" s="12">
        <v>69</v>
      </c>
      <c r="AG62" s="13">
        <v>252.8</v>
      </c>
      <c r="AH62" s="12">
        <v>67.900000000000006</v>
      </c>
      <c r="AI62" s="13">
        <v>13.4</v>
      </c>
      <c r="AJ62" s="12">
        <v>8.8000000000000007</v>
      </c>
      <c r="AK62" s="13">
        <v>103.2</v>
      </c>
      <c r="AL62" s="12">
        <v>1.4</v>
      </c>
      <c r="AM62" s="13">
        <v>204.10000000000002</v>
      </c>
      <c r="AN62" s="12">
        <v>1.4</v>
      </c>
      <c r="AO62" s="13">
        <v>0.3</v>
      </c>
      <c r="AP62" s="12">
        <v>8</v>
      </c>
      <c r="AQ62" s="13">
        <v>1.5</v>
      </c>
      <c r="AR62" s="12">
        <v>0.7</v>
      </c>
      <c r="AS62" s="13">
        <v>0</v>
      </c>
      <c r="AT62" s="12">
        <v>0</v>
      </c>
      <c r="AU62" s="13">
        <v>11.7</v>
      </c>
      <c r="AV62" s="171">
        <v>0</v>
      </c>
      <c r="AW62" s="13">
        <v>4.8</v>
      </c>
      <c r="AX62" s="12">
        <v>6.8</v>
      </c>
      <c r="AY62" s="13">
        <v>3.3</v>
      </c>
      <c r="AZ62" s="12">
        <v>7.9</v>
      </c>
      <c r="BA62" s="13">
        <v>6.1</v>
      </c>
      <c r="BB62" s="12">
        <v>39</v>
      </c>
      <c r="BC62" s="13">
        <v>1.5</v>
      </c>
      <c r="BD62" s="12">
        <v>7</v>
      </c>
      <c r="BE62" s="13">
        <v>24</v>
      </c>
      <c r="BF62" s="12">
        <v>10.4</v>
      </c>
      <c r="BG62" s="13">
        <v>11.8</v>
      </c>
      <c r="BH62" s="12">
        <v>15.7</v>
      </c>
      <c r="BI62" s="13">
        <v>8.9</v>
      </c>
      <c r="BJ62" s="12">
        <v>17.2</v>
      </c>
      <c r="BK62" s="13">
        <v>64.400000000000006</v>
      </c>
      <c r="BL62" s="12">
        <v>0.5</v>
      </c>
      <c r="BM62" s="13">
        <v>1.6</v>
      </c>
      <c r="BN62" s="12">
        <v>7.6</v>
      </c>
      <c r="BO62" s="12">
        <v>0</v>
      </c>
      <c r="BP62" s="13">
        <v>0</v>
      </c>
      <c r="BQ62" s="26">
        <v>1910.5000000000007</v>
      </c>
      <c r="BR62" s="156">
        <v>67418.5</v>
      </c>
      <c r="BS62" s="88">
        <v>761.5</v>
      </c>
      <c r="BT62" s="89">
        <v>0</v>
      </c>
      <c r="BU62" s="90">
        <v>66657</v>
      </c>
      <c r="BV62" s="155">
        <v>0</v>
      </c>
      <c r="BW62" s="88">
        <v>0</v>
      </c>
      <c r="BX62" s="88">
        <v>0</v>
      </c>
      <c r="BY62" s="155">
        <v>450</v>
      </c>
      <c r="BZ62" s="88">
        <v>450</v>
      </c>
      <c r="CA62" s="88">
        <v>0</v>
      </c>
      <c r="CB62" s="43">
        <v>67868.5</v>
      </c>
      <c r="CC62" s="43">
        <v>69779</v>
      </c>
    </row>
    <row r="63" spans="2:81" x14ac:dyDescent="0.25">
      <c r="B63" s="108" t="s">
        <v>107</v>
      </c>
      <c r="C63" s="27">
        <v>55</v>
      </c>
      <c r="D63" s="11">
        <v>45.8</v>
      </c>
      <c r="E63" s="12">
        <v>1.4</v>
      </c>
      <c r="F63" s="12">
        <v>11</v>
      </c>
      <c r="G63" s="11">
        <v>10.8</v>
      </c>
      <c r="H63" s="12">
        <v>446.50000000000006</v>
      </c>
      <c r="I63" s="12">
        <v>33.1</v>
      </c>
      <c r="J63" s="12">
        <v>5.8</v>
      </c>
      <c r="K63" s="11">
        <v>38.9</v>
      </c>
      <c r="L63" s="12">
        <v>145.4</v>
      </c>
      <c r="M63" s="12">
        <v>38.700000000000003</v>
      </c>
      <c r="N63" s="12">
        <v>70.5</v>
      </c>
      <c r="O63" s="12">
        <v>59.9</v>
      </c>
      <c r="P63" s="12">
        <v>48.9</v>
      </c>
      <c r="Q63" s="12">
        <v>11.7</v>
      </c>
      <c r="R63" s="12">
        <v>156.5</v>
      </c>
      <c r="S63" s="12">
        <v>18.5</v>
      </c>
      <c r="T63" s="12">
        <v>22.4</v>
      </c>
      <c r="U63" s="12">
        <v>14.8</v>
      </c>
      <c r="V63" s="12">
        <v>33.299999999999997</v>
      </c>
      <c r="W63" s="13">
        <v>88.2</v>
      </c>
      <c r="X63" s="12">
        <v>58.6</v>
      </c>
      <c r="Y63" s="13">
        <v>50.3</v>
      </c>
      <c r="Z63" s="12">
        <v>67.5</v>
      </c>
      <c r="AA63" s="13">
        <v>302.10000000000002</v>
      </c>
      <c r="AB63" s="12">
        <v>37.4</v>
      </c>
      <c r="AC63" s="13">
        <v>42.9</v>
      </c>
      <c r="AD63" s="12">
        <v>139.5</v>
      </c>
      <c r="AE63" s="13">
        <v>205.2</v>
      </c>
      <c r="AF63" s="12">
        <v>423.8</v>
      </c>
      <c r="AG63" s="13">
        <v>392.5</v>
      </c>
      <c r="AH63" s="12">
        <v>46.7</v>
      </c>
      <c r="AI63" s="13">
        <v>1.1000000000000001</v>
      </c>
      <c r="AJ63" s="12">
        <v>31.3</v>
      </c>
      <c r="AK63" s="13">
        <v>8.6999999999999993</v>
      </c>
      <c r="AL63" s="12">
        <v>0</v>
      </c>
      <c r="AM63" s="13">
        <v>73.5</v>
      </c>
      <c r="AN63" s="12">
        <v>22.2</v>
      </c>
      <c r="AO63" s="13">
        <v>1.5</v>
      </c>
      <c r="AP63" s="12">
        <v>269.10000000000002</v>
      </c>
      <c r="AQ63" s="13">
        <v>47.8</v>
      </c>
      <c r="AR63" s="12">
        <v>41.1</v>
      </c>
      <c r="AS63" s="13">
        <v>1.1000000000000001</v>
      </c>
      <c r="AT63" s="12">
        <v>15.7</v>
      </c>
      <c r="AU63" s="13">
        <v>57.2</v>
      </c>
      <c r="AV63" s="171">
        <v>0</v>
      </c>
      <c r="AW63" s="13">
        <v>82.8</v>
      </c>
      <c r="AX63" s="12">
        <v>86.8</v>
      </c>
      <c r="AY63" s="13">
        <v>91.6</v>
      </c>
      <c r="AZ63" s="12">
        <v>92.7</v>
      </c>
      <c r="BA63" s="13">
        <v>42.4</v>
      </c>
      <c r="BB63" s="12">
        <v>52.4</v>
      </c>
      <c r="BC63" s="13">
        <v>21</v>
      </c>
      <c r="BD63" s="12">
        <v>0</v>
      </c>
      <c r="BE63" s="13">
        <v>294.60000000000002</v>
      </c>
      <c r="BF63" s="12">
        <v>35.299999999999997</v>
      </c>
      <c r="BG63" s="13">
        <v>475.8</v>
      </c>
      <c r="BH63" s="12">
        <v>53.3</v>
      </c>
      <c r="BI63" s="13">
        <v>207.2</v>
      </c>
      <c r="BJ63" s="12">
        <v>5.0999999999999996</v>
      </c>
      <c r="BK63" s="13">
        <v>10.5</v>
      </c>
      <c r="BL63" s="12">
        <v>30.2</v>
      </c>
      <c r="BM63" s="13">
        <v>13.7</v>
      </c>
      <c r="BN63" s="12">
        <v>33.200000000000003</v>
      </c>
      <c r="BO63" s="12">
        <v>0</v>
      </c>
      <c r="BP63" s="13">
        <v>0</v>
      </c>
      <c r="BQ63" s="26">
        <v>5267.5</v>
      </c>
      <c r="BR63" s="156">
        <v>53487.7</v>
      </c>
      <c r="BS63" s="88">
        <v>13207.6</v>
      </c>
      <c r="BT63" s="89">
        <v>1886.1</v>
      </c>
      <c r="BU63" s="90">
        <v>38394</v>
      </c>
      <c r="BV63" s="155">
        <v>0</v>
      </c>
      <c r="BW63" s="88">
        <v>0</v>
      </c>
      <c r="BX63" s="88">
        <v>0</v>
      </c>
      <c r="BY63" s="155">
        <v>115.8</v>
      </c>
      <c r="BZ63" s="88">
        <v>23.3</v>
      </c>
      <c r="CA63" s="88">
        <v>92.5</v>
      </c>
      <c r="CB63" s="43">
        <v>53603.5</v>
      </c>
      <c r="CC63" s="43">
        <v>58871</v>
      </c>
    </row>
    <row r="64" spans="2:81" x14ac:dyDescent="0.25">
      <c r="B64" s="108" t="s">
        <v>108</v>
      </c>
      <c r="C64" s="27">
        <v>56</v>
      </c>
      <c r="D64" s="11">
        <v>28.8</v>
      </c>
      <c r="E64" s="12">
        <v>3.4</v>
      </c>
      <c r="F64" s="12">
        <v>7.6</v>
      </c>
      <c r="G64" s="11">
        <v>10.4</v>
      </c>
      <c r="H64" s="12">
        <v>262</v>
      </c>
      <c r="I64" s="12">
        <v>17.8</v>
      </c>
      <c r="J64" s="12">
        <v>1.8</v>
      </c>
      <c r="K64" s="11">
        <v>6.9</v>
      </c>
      <c r="L64" s="12">
        <v>14.9</v>
      </c>
      <c r="M64" s="12">
        <v>6.5</v>
      </c>
      <c r="N64" s="12">
        <v>68</v>
      </c>
      <c r="O64" s="12">
        <v>17.100000000000001</v>
      </c>
      <c r="P64" s="12">
        <v>11.3</v>
      </c>
      <c r="Q64" s="12">
        <v>4.4000000000000004</v>
      </c>
      <c r="R64" s="12">
        <v>12.9</v>
      </c>
      <c r="S64" s="12">
        <v>2.7</v>
      </c>
      <c r="T64" s="12">
        <v>5.7</v>
      </c>
      <c r="U64" s="12">
        <v>10.8</v>
      </c>
      <c r="V64" s="12">
        <v>11.4</v>
      </c>
      <c r="W64" s="13">
        <v>33.1</v>
      </c>
      <c r="X64" s="12">
        <v>22.6</v>
      </c>
      <c r="Y64" s="13">
        <v>38.799999999999997</v>
      </c>
      <c r="Z64" s="12">
        <v>46.4</v>
      </c>
      <c r="AA64" s="13">
        <v>80.3</v>
      </c>
      <c r="AB64" s="12">
        <v>14.8</v>
      </c>
      <c r="AC64" s="13">
        <v>58.1</v>
      </c>
      <c r="AD64" s="12">
        <v>15.7</v>
      </c>
      <c r="AE64" s="13">
        <v>177.5</v>
      </c>
      <c r="AF64" s="12">
        <v>1042.8</v>
      </c>
      <c r="AG64" s="13">
        <v>414.7</v>
      </c>
      <c r="AH64" s="12">
        <v>48.199999999999996</v>
      </c>
      <c r="AI64" s="13">
        <v>0.8</v>
      </c>
      <c r="AJ64" s="12">
        <v>0</v>
      </c>
      <c r="AK64" s="13">
        <v>4.0999999999999996</v>
      </c>
      <c r="AL64" s="12">
        <v>9.6999999999999993</v>
      </c>
      <c r="AM64" s="13">
        <v>392.7</v>
      </c>
      <c r="AN64" s="12">
        <v>3.2</v>
      </c>
      <c r="AO64" s="13">
        <v>2.6</v>
      </c>
      <c r="AP64" s="12">
        <v>225.6</v>
      </c>
      <c r="AQ64" s="13">
        <v>20.8</v>
      </c>
      <c r="AR64" s="12">
        <v>37.9</v>
      </c>
      <c r="AS64" s="13">
        <v>5.9</v>
      </c>
      <c r="AT64" s="12">
        <v>16.100000000000001</v>
      </c>
      <c r="AU64" s="13">
        <v>49.8</v>
      </c>
      <c r="AV64" s="171">
        <v>0</v>
      </c>
      <c r="AW64" s="13">
        <v>73.3</v>
      </c>
      <c r="AX64" s="12">
        <v>74.5</v>
      </c>
      <c r="AY64" s="13">
        <v>64.900000000000006</v>
      </c>
      <c r="AZ64" s="12">
        <v>35.4</v>
      </c>
      <c r="BA64" s="13">
        <v>24.8</v>
      </c>
      <c r="BB64" s="12">
        <v>18.7</v>
      </c>
      <c r="BC64" s="13">
        <v>8.1</v>
      </c>
      <c r="BD64" s="12">
        <v>1.1000000000000001</v>
      </c>
      <c r="BE64" s="13">
        <v>130.9</v>
      </c>
      <c r="BF64" s="12">
        <v>35</v>
      </c>
      <c r="BG64" s="13">
        <v>55.8</v>
      </c>
      <c r="BH64" s="12">
        <v>5282.5</v>
      </c>
      <c r="BI64" s="13">
        <v>263.60000000000002</v>
      </c>
      <c r="BJ64" s="12">
        <v>27.5</v>
      </c>
      <c r="BK64" s="13">
        <v>32.9</v>
      </c>
      <c r="BL64" s="12">
        <v>16.100000000000001</v>
      </c>
      <c r="BM64" s="13">
        <v>4.9000000000000004</v>
      </c>
      <c r="BN64" s="12">
        <v>31.4</v>
      </c>
      <c r="BO64" s="12">
        <v>0</v>
      </c>
      <c r="BP64" s="13">
        <v>0</v>
      </c>
      <c r="BQ64" s="26">
        <v>9448</v>
      </c>
      <c r="BR64" s="156">
        <v>65325.1</v>
      </c>
      <c r="BS64" s="88">
        <v>14971.1</v>
      </c>
      <c r="BT64" s="89">
        <v>345</v>
      </c>
      <c r="BU64" s="90">
        <v>50009</v>
      </c>
      <c r="BV64" s="155">
        <v>0</v>
      </c>
      <c r="BW64" s="88">
        <v>0</v>
      </c>
      <c r="BX64" s="88">
        <v>0</v>
      </c>
      <c r="BY64" s="155">
        <v>93.899999999999991</v>
      </c>
      <c r="BZ64" s="88">
        <v>65.599999999999994</v>
      </c>
      <c r="CA64" s="88">
        <v>28.3</v>
      </c>
      <c r="CB64" s="43">
        <v>65419</v>
      </c>
      <c r="CC64" s="43">
        <v>74867</v>
      </c>
    </row>
    <row r="65" spans="2:81" x14ac:dyDescent="0.25">
      <c r="B65" s="108" t="s">
        <v>109</v>
      </c>
      <c r="C65" s="27">
        <v>57</v>
      </c>
      <c r="D65" s="11">
        <v>0</v>
      </c>
      <c r="E65" s="12">
        <v>0</v>
      </c>
      <c r="F65" s="12">
        <v>0.2</v>
      </c>
      <c r="G65" s="11">
        <v>0</v>
      </c>
      <c r="H65" s="12">
        <v>0</v>
      </c>
      <c r="I65" s="12">
        <v>0</v>
      </c>
      <c r="J65" s="12">
        <v>0</v>
      </c>
      <c r="K65" s="11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0.1</v>
      </c>
      <c r="T65" s="12">
        <v>0</v>
      </c>
      <c r="U65" s="12">
        <v>0</v>
      </c>
      <c r="V65" s="12">
        <v>0.1</v>
      </c>
      <c r="W65" s="13">
        <v>0</v>
      </c>
      <c r="X65" s="12">
        <v>0</v>
      </c>
      <c r="Y65" s="13">
        <v>0</v>
      </c>
      <c r="Z65" s="12">
        <v>2.6</v>
      </c>
      <c r="AA65" s="13">
        <v>0</v>
      </c>
      <c r="AB65" s="12">
        <v>0</v>
      </c>
      <c r="AC65" s="13">
        <v>0</v>
      </c>
      <c r="AD65" s="12">
        <v>0.1</v>
      </c>
      <c r="AE65" s="13">
        <v>0</v>
      </c>
      <c r="AF65" s="12">
        <v>0</v>
      </c>
      <c r="AG65" s="13">
        <v>0.9</v>
      </c>
      <c r="AH65" s="12">
        <v>0</v>
      </c>
      <c r="AI65" s="13">
        <v>0</v>
      </c>
      <c r="AJ65" s="12">
        <v>0</v>
      </c>
      <c r="AK65" s="13">
        <v>0.1</v>
      </c>
      <c r="AL65" s="12">
        <v>0</v>
      </c>
      <c r="AM65" s="13">
        <v>5.3</v>
      </c>
      <c r="AN65" s="12">
        <v>0</v>
      </c>
      <c r="AO65" s="13">
        <v>0</v>
      </c>
      <c r="AP65" s="12">
        <v>0</v>
      </c>
      <c r="AQ65" s="13">
        <v>0</v>
      </c>
      <c r="AR65" s="12">
        <v>0</v>
      </c>
      <c r="AS65" s="13">
        <v>0</v>
      </c>
      <c r="AT65" s="12">
        <v>0</v>
      </c>
      <c r="AU65" s="13">
        <v>0.5</v>
      </c>
      <c r="AV65" s="171">
        <v>0</v>
      </c>
      <c r="AW65" s="13">
        <v>0</v>
      </c>
      <c r="AX65" s="12">
        <v>0</v>
      </c>
      <c r="AY65" s="13">
        <v>0.2</v>
      </c>
      <c r="AZ65" s="12">
        <v>0</v>
      </c>
      <c r="BA65" s="13">
        <v>0.1</v>
      </c>
      <c r="BB65" s="12">
        <v>0</v>
      </c>
      <c r="BC65" s="13">
        <v>0</v>
      </c>
      <c r="BD65" s="12">
        <v>0.1</v>
      </c>
      <c r="BE65" s="13">
        <v>0</v>
      </c>
      <c r="BF65" s="12">
        <v>0</v>
      </c>
      <c r="BG65" s="13">
        <v>0.8</v>
      </c>
      <c r="BH65" s="12">
        <v>45.5</v>
      </c>
      <c r="BI65" s="13">
        <v>115.8</v>
      </c>
      <c r="BJ65" s="12">
        <v>0</v>
      </c>
      <c r="BK65" s="13">
        <v>0.1</v>
      </c>
      <c r="BL65" s="12">
        <v>6.4</v>
      </c>
      <c r="BM65" s="13">
        <v>0</v>
      </c>
      <c r="BN65" s="12">
        <v>1.5</v>
      </c>
      <c r="BO65" s="12">
        <v>0</v>
      </c>
      <c r="BP65" s="13">
        <v>0</v>
      </c>
      <c r="BQ65" s="26">
        <v>180.39999999999998</v>
      </c>
      <c r="BR65" s="156">
        <v>20789.099999999999</v>
      </c>
      <c r="BS65" s="88">
        <v>6924.1</v>
      </c>
      <c r="BT65" s="89">
        <v>3193.7</v>
      </c>
      <c r="BU65" s="90">
        <v>10671.3</v>
      </c>
      <c r="BV65" s="155">
        <v>0</v>
      </c>
      <c r="BW65" s="88">
        <v>0</v>
      </c>
      <c r="BX65" s="88">
        <v>0</v>
      </c>
      <c r="BY65" s="155">
        <v>0</v>
      </c>
      <c r="BZ65" s="88">
        <v>0</v>
      </c>
      <c r="CA65" s="88">
        <v>0</v>
      </c>
      <c r="CB65" s="43">
        <v>20789.099999999999</v>
      </c>
      <c r="CC65" s="43">
        <v>20969.5</v>
      </c>
    </row>
    <row r="66" spans="2:81" x14ac:dyDescent="0.25">
      <c r="B66" s="108" t="s">
        <v>110</v>
      </c>
      <c r="C66" s="27">
        <v>58</v>
      </c>
      <c r="D66" s="11">
        <v>0.1</v>
      </c>
      <c r="E66" s="12">
        <v>0</v>
      </c>
      <c r="F66" s="12">
        <v>1.9</v>
      </c>
      <c r="G66" s="11">
        <v>0</v>
      </c>
      <c r="H66" s="12">
        <v>57.199999999999996</v>
      </c>
      <c r="I66" s="12">
        <v>0</v>
      </c>
      <c r="J66" s="12">
        <v>0</v>
      </c>
      <c r="K66" s="11">
        <v>5.6</v>
      </c>
      <c r="L66" s="12">
        <v>22.1</v>
      </c>
      <c r="M66" s="12">
        <v>2.7</v>
      </c>
      <c r="N66" s="12">
        <v>17.3</v>
      </c>
      <c r="O66" s="12">
        <v>0</v>
      </c>
      <c r="P66" s="12">
        <v>0</v>
      </c>
      <c r="Q66" s="12">
        <v>0</v>
      </c>
      <c r="R66" s="12">
        <v>0.5</v>
      </c>
      <c r="S66" s="12">
        <v>0.99999999999999956</v>
      </c>
      <c r="T66" s="12">
        <v>0.9</v>
      </c>
      <c r="U66" s="12">
        <v>0</v>
      </c>
      <c r="V66" s="12">
        <v>4.5</v>
      </c>
      <c r="W66" s="13">
        <v>20.100000000000001</v>
      </c>
      <c r="X66" s="12">
        <v>0</v>
      </c>
      <c r="Y66" s="13">
        <v>0</v>
      </c>
      <c r="Z66" s="12">
        <v>44.1</v>
      </c>
      <c r="AA66" s="13">
        <v>0</v>
      </c>
      <c r="AB66" s="12">
        <v>0</v>
      </c>
      <c r="AC66" s="13">
        <v>0</v>
      </c>
      <c r="AD66" s="12">
        <v>9.6</v>
      </c>
      <c r="AE66" s="13">
        <v>0</v>
      </c>
      <c r="AF66" s="12">
        <v>153.19999999999999</v>
      </c>
      <c r="AG66" s="13">
        <v>5.3000000000000007</v>
      </c>
      <c r="AH66" s="12">
        <v>2.4</v>
      </c>
      <c r="AI66" s="13">
        <v>0.6</v>
      </c>
      <c r="AJ66" s="12">
        <v>0.8</v>
      </c>
      <c r="AK66" s="13">
        <v>3.8</v>
      </c>
      <c r="AL66" s="12">
        <v>7.9</v>
      </c>
      <c r="AM66" s="13">
        <v>303.39999999999998</v>
      </c>
      <c r="AN66" s="12">
        <v>18</v>
      </c>
      <c r="AO66" s="13">
        <v>3.7</v>
      </c>
      <c r="AP66" s="12">
        <v>32.5</v>
      </c>
      <c r="AQ66" s="13">
        <v>0.7</v>
      </c>
      <c r="AR66" s="12">
        <v>21.9</v>
      </c>
      <c r="AS66" s="13">
        <v>2.9</v>
      </c>
      <c r="AT66" s="12">
        <v>8.8000000000000007</v>
      </c>
      <c r="AU66" s="13">
        <v>3.1</v>
      </c>
      <c r="AV66" s="171">
        <v>0</v>
      </c>
      <c r="AW66" s="13">
        <v>82.9</v>
      </c>
      <c r="AX66" s="12">
        <v>74.5</v>
      </c>
      <c r="AY66" s="13">
        <v>6.5</v>
      </c>
      <c r="AZ66" s="12">
        <v>58.8</v>
      </c>
      <c r="BA66" s="13">
        <v>29.6</v>
      </c>
      <c r="BB66" s="12">
        <v>51.4</v>
      </c>
      <c r="BC66" s="13">
        <v>10.7</v>
      </c>
      <c r="BD66" s="12">
        <v>154</v>
      </c>
      <c r="BE66" s="13">
        <v>152.69999999999999</v>
      </c>
      <c r="BF66" s="12">
        <v>84.999999999999986</v>
      </c>
      <c r="BG66" s="13">
        <v>28.799999999999997</v>
      </c>
      <c r="BH66" s="12">
        <v>0</v>
      </c>
      <c r="BI66" s="13">
        <v>1.8</v>
      </c>
      <c r="BJ66" s="12">
        <v>1936.6</v>
      </c>
      <c r="BK66" s="13">
        <v>784.3</v>
      </c>
      <c r="BL66" s="12">
        <v>9.4</v>
      </c>
      <c r="BM66" s="13">
        <v>0.5</v>
      </c>
      <c r="BN66" s="12">
        <v>4.3000000000000007</v>
      </c>
      <c r="BO66" s="12">
        <v>0</v>
      </c>
      <c r="BP66" s="13">
        <v>0</v>
      </c>
      <c r="BQ66" s="26">
        <v>4228.3999999999996</v>
      </c>
      <c r="BR66" s="156">
        <v>13050.4</v>
      </c>
      <c r="BS66" s="88">
        <v>8210.9</v>
      </c>
      <c r="BT66" s="89">
        <v>0</v>
      </c>
      <c r="BU66" s="90">
        <v>4839.5</v>
      </c>
      <c r="BV66" s="155">
        <v>245.8</v>
      </c>
      <c r="BW66" s="88">
        <v>245.8</v>
      </c>
      <c r="BX66" s="88">
        <v>0</v>
      </c>
      <c r="BY66" s="155">
        <v>345.2</v>
      </c>
      <c r="BZ66" s="88">
        <v>219</v>
      </c>
      <c r="CA66" s="88">
        <v>126.2</v>
      </c>
      <c r="CB66" s="43">
        <v>13641.4</v>
      </c>
      <c r="CC66" s="43">
        <v>17869.8</v>
      </c>
    </row>
    <row r="67" spans="2:81" x14ac:dyDescent="0.25">
      <c r="B67" s="108" t="s">
        <v>111</v>
      </c>
      <c r="C67" s="27">
        <v>59</v>
      </c>
      <c r="D67" s="11">
        <v>0.1</v>
      </c>
      <c r="E67" s="12">
        <v>0</v>
      </c>
      <c r="F67" s="12">
        <v>0.2</v>
      </c>
      <c r="G67" s="11">
        <v>0</v>
      </c>
      <c r="H67" s="12">
        <v>175.60000000000002</v>
      </c>
      <c r="I67" s="12">
        <v>5.0999999999999996</v>
      </c>
      <c r="J67" s="12">
        <v>0</v>
      </c>
      <c r="K67" s="11">
        <v>12.2</v>
      </c>
      <c r="L67" s="12">
        <v>16.2</v>
      </c>
      <c r="M67" s="12">
        <v>30</v>
      </c>
      <c r="N67" s="12">
        <v>30</v>
      </c>
      <c r="O67" s="12">
        <v>10.6</v>
      </c>
      <c r="P67" s="12">
        <v>13.8</v>
      </c>
      <c r="Q67" s="12">
        <v>0</v>
      </c>
      <c r="R67" s="12">
        <v>24.4</v>
      </c>
      <c r="S67" s="12">
        <v>10.6</v>
      </c>
      <c r="T67" s="12">
        <v>7.7</v>
      </c>
      <c r="U67" s="12">
        <v>0</v>
      </c>
      <c r="V67" s="12">
        <v>16.399999999999999</v>
      </c>
      <c r="W67" s="13">
        <v>29.8</v>
      </c>
      <c r="X67" s="12">
        <v>53.9</v>
      </c>
      <c r="Y67" s="13">
        <v>72.599999999999994</v>
      </c>
      <c r="Z67" s="12">
        <v>53.6</v>
      </c>
      <c r="AA67" s="13">
        <v>0</v>
      </c>
      <c r="AB67" s="12">
        <v>0</v>
      </c>
      <c r="AC67" s="13">
        <v>5.2</v>
      </c>
      <c r="AD67" s="12">
        <v>7.3</v>
      </c>
      <c r="AE67" s="13">
        <v>53.3</v>
      </c>
      <c r="AF67" s="12">
        <v>396.6</v>
      </c>
      <c r="AG67" s="13">
        <v>35.9</v>
      </c>
      <c r="AH67" s="12">
        <v>0</v>
      </c>
      <c r="AI67" s="13">
        <v>0</v>
      </c>
      <c r="AJ67" s="12">
        <v>0</v>
      </c>
      <c r="AK67" s="13">
        <v>53.4</v>
      </c>
      <c r="AL67" s="12">
        <v>15.7</v>
      </c>
      <c r="AM67" s="13">
        <v>145.19999999999999</v>
      </c>
      <c r="AN67" s="12">
        <v>29.6</v>
      </c>
      <c r="AO67" s="13">
        <v>5.8</v>
      </c>
      <c r="AP67" s="12">
        <v>90.3</v>
      </c>
      <c r="AQ67" s="13">
        <v>1.8</v>
      </c>
      <c r="AR67" s="12">
        <v>74.3</v>
      </c>
      <c r="AS67" s="13">
        <v>8.9</v>
      </c>
      <c r="AT67" s="12">
        <v>29.3</v>
      </c>
      <c r="AU67" s="13">
        <v>75.599999999999994</v>
      </c>
      <c r="AV67" s="171">
        <v>0</v>
      </c>
      <c r="AW67" s="13">
        <v>101.9</v>
      </c>
      <c r="AX67" s="12">
        <v>33.799999999999997</v>
      </c>
      <c r="AY67" s="13">
        <v>13.2</v>
      </c>
      <c r="AZ67" s="12">
        <v>90.1</v>
      </c>
      <c r="BA67" s="13">
        <v>46.7</v>
      </c>
      <c r="BB67" s="12">
        <v>90.1</v>
      </c>
      <c r="BC67" s="13">
        <v>17.2</v>
      </c>
      <c r="BD67" s="12">
        <v>158.69999999999999</v>
      </c>
      <c r="BE67" s="13">
        <v>229.6</v>
      </c>
      <c r="BF67" s="12">
        <v>8.4</v>
      </c>
      <c r="BG67" s="13">
        <v>8</v>
      </c>
      <c r="BH67" s="12">
        <v>0.8</v>
      </c>
      <c r="BI67" s="13">
        <v>2.8</v>
      </c>
      <c r="BJ67" s="12">
        <v>994</v>
      </c>
      <c r="BK67" s="13">
        <v>1174.0999999999999</v>
      </c>
      <c r="BL67" s="12">
        <v>1.9</v>
      </c>
      <c r="BM67" s="13">
        <v>3.4</v>
      </c>
      <c r="BN67" s="12">
        <v>22.6</v>
      </c>
      <c r="BO67" s="12">
        <v>0</v>
      </c>
      <c r="BP67" s="13">
        <v>0</v>
      </c>
      <c r="BQ67" s="26">
        <v>4588.2999999999993</v>
      </c>
      <c r="BR67" s="156">
        <v>11314.1</v>
      </c>
      <c r="BS67" s="88">
        <v>7412.3</v>
      </c>
      <c r="BT67" s="89">
        <v>809.2</v>
      </c>
      <c r="BU67" s="90">
        <v>3092.6</v>
      </c>
      <c r="BV67" s="155">
        <v>0</v>
      </c>
      <c r="BW67" s="88">
        <v>0</v>
      </c>
      <c r="BX67" s="88">
        <v>0</v>
      </c>
      <c r="BY67" s="155">
        <v>170.5</v>
      </c>
      <c r="BZ67" s="88">
        <v>64.8</v>
      </c>
      <c r="CA67" s="88">
        <v>105.7</v>
      </c>
      <c r="CB67" s="43">
        <v>11484.6</v>
      </c>
      <c r="CC67" s="43">
        <v>16072.9</v>
      </c>
    </row>
    <row r="68" spans="2:81" x14ac:dyDescent="0.25">
      <c r="B68" s="108" t="s">
        <v>112</v>
      </c>
      <c r="C68" s="27">
        <v>60</v>
      </c>
      <c r="D68" s="11">
        <v>24.7</v>
      </c>
      <c r="E68" s="12">
        <v>0.2</v>
      </c>
      <c r="F68" s="12">
        <v>19.100000000000001</v>
      </c>
      <c r="G68" s="11">
        <v>0.6</v>
      </c>
      <c r="H68" s="12">
        <v>177.29999999999998</v>
      </c>
      <c r="I68" s="12">
        <v>3.4</v>
      </c>
      <c r="J68" s="12">
        <v>12.5</v>
      </c>
      <c r="K68" s="11">
        <v>11.5</v>
      </c>
      <c r="L68" s="12">
        <v>3.7</v>
      </c>
      <c r="M68" s="12">
        <v>12.1</v>
      </c>
      <c r="N68" s="12">
        <v>136.4</v>
      </c>
      <c r="O68" s="12">
        <v>24.5</v>
      </c>
      <c r="P68" s="12">
        <v>8.6999999999999993</v>
      </c>
      <c r="Q68" s="12">
        <v>27.9</v>
      </c>
      <c r="R68" s="12">
        <v>46.1</v>
      </c>
      <c r="S68" s="12">
        <v>27.8</v>
      </c>
      <c r="T68" s="12">
        <v>2.1</v>
      </c>
      <c r="U68" s="12">
        <v>4.8</v>
      </c>
      <c r="V68" s="12">
        <v>9.9</v>
      </c>
      <c r="W68" s="13">
        <v>31.5</v>
      </c>
      <c r="X68" s="12">
        <v>5.5</v>
      </c>
      <c r="Y68" s="13">
        <v>43.6</v>
      </c>
      <c r="Z68" s="12">
        <v>17.5</v>
      </c>
      <c r="AA68" s="13">
        <v>197.7</v>
      </c>
      <c r="AB68" s="12">
        <v>2.8</v>
      </c>
      <c r="AC68" s="13">
        <v>32.299999999999997</v>
      </c>
      <c r="AD68" s="12">
        <v>3.6</v>
      </c>
      <c r="AE68" s="13">
        <v>65.400000000000006</v>
      </c>
      <c r="AF68" s="12">
        <v>262.39999999999998</v>
      </c>
      <c r="AG68" s="13">
        <v>111.3</v>
      </c>
      <c r="AH68" s="12">
        <v>73.8</v>
      </c>
      <c r="AI68" s="13">
        <v>4</v>
      </c>
      <c r="AJ68" s="12">
        <v>0</v>
      </c>
      <c r="AK68" s="13">
        <v>17.3</v>
      </c>
      <c r="AL68" s="12">
        <v>0</v>
      </c>
      <c r="AM68" s="13">
        <v>98.3</v>
      </c>
      <c r="AN68" s="12">
        <v>2.6</v>
      </c>
      <c r="AO68" s="13">
        <v>1.2</v>
      </c>
      <c r="AP68" s="12">
        <v>8.5</v>
      </c>
      <c r="AQ68" s="13">
        <v>28.9</v>
      </c>
      <c r="AR68" s="12">
        <v>89.1</v>
      </c>
      <c r="AS68" s="13">
        <v>5.6</v>
      </c>
      <c r="AT68" s="12">
        <v>30.5</v>
      </c>
      <c r="AU68" s="13">
        <v>71.099999999999994</v>
      </c>
      <c r="AV68" s="171">
        <v>0</v>
      </c>
      <c r="AW68" s="13">
        <v>97.6</v>
      </c>
      <c r="AX68" s="12">
        <v>114.2</v>
      </c>
      <c r="AY68" s="13">
        <v>18.8</v>
      </c>
      <c r="AZ68" s="12">
        <v>37</v>
      </c>
      <c r="BA68" s="13">
        <v>25.8</v>
      </c>
      <c r="BB68" s="12">
        <v>11.9</v>
      </c>
      <c r="BC68" s="13">
        <v>11.9</v>
      </c>
      <c r="BD68" s="12">
        <v>0.8</v>
      </c>
      <c r="BE68" s="13">
        <v>145.4</v>
      </c>
      <c r="BF68" s="12">
        <v>6.8</v>
      </c>
      <c r="BG68" s="13">
        <v>5.8</v>
      </c>
      <c r="BH68" s="12">
        <v>21.9</v>
      </c>
      <c r="BI68" s="13">
        <v>80.5</v>
      </c>
      <c r="BJ68" s="12">
        <v>9.4</v>
      </c>
      <c r="BK68" s="13">
        <v>8.1</v>
      </c>
      <c r="BL68" s="12">
        <v>17.2</v>
      </c>
      <c r="BM68" s="13">
        <v>6.2</v>
      </c>
      <c r="BN68" s="12">
        <v>15</v>
      </c>
      <c r="BO68" s="12">
        <v>0</v>
      </c>
      <c r="BP68" s="13">
        <v>0</v>
      </c>
      <c r="BQ68" s="26">
        <v>2392.1</v>
      </c>
      <c r="BR68" s="156">
        <v>5265</v>
      </c>
      <c r="BS68" s="88">
        <v>0</v>
      </c>
      <c r="BT68" s="89">
        <v>5261</v>
      </c>
      <c r="BU68" s="90">
        <v>4</v>
      </c>
      <c r="BV68" s="155">
        <v>0</v>
      </c>
      <c r="BW68" s="88">
        <v>0</v>
      </c>
      <c r="BX68" s="88">
        <v>0</v>
      </c>
      <c r="BY68" s="155">
        <v>0</v>
      </c>
      <c r="BZ68" s="88">
        <v>0</v>
      </c>
      <c r="CA68" s="88">
        <v>0</v>
      </c>
      <c r="CB68" s="43">
        <v>5265</v>
      </c>
      <c r="CC68" s="43">
        <v>7657.1</v>
      </c>
    </row>
    <row r="69" spans="2:81" x14ac:dyDescent="0.25">
      <c r="B69" s="108" t="s">
        <v>113</v>
      </c>
      <c r="C69" s="27">
        <v>61</v>
      </c>
      <c r="D69" s="11">
        <v>0.4</v>
      </c>
      <c r="E69" s="12">
        <v>0</v>
      </c>
      <c r="F69" s="12">
        <v>0.2</v>
      </c>
      <c r="G69" s="11">
        <v>0.2</v>
      </c>
      <c r="H69" s="12">
        <v>14.5</v>
      </c>
      <c r="I69" s="12">
        <v>1.1000000000000001</v>
      </c>
      <c r="J69" s="12">
        <v>3.3</v>
      </c>
      <c r="K69" s="11">
        <v>4.5</v>
      </c>
      <c r="L69" s="12">
        <v>1</v>
      </c>
      <c r="M69" s="12">
        <v>3.2</v>
      </c>
      <c r="N69" s="12">
        <v>7.8</v>
      </c>
      <c r="O69" s="12">
        <v>1.3</v>
      </c>
      <c r="P69" s="12">
        <v>4.4000000000000004</v>
      </c>
      <c r="Q69" s="12">
        <v>2.7</v>
      </c>
      <c r="R69" s="12">
        <v>3.8</v>
      </c>
      <c r="S69" s="12">
        <v>4.5</v>
      </c>
      <c r="T69" s="12">
        <v>5.7</v>
      </c>
      <c r="U69" s="12">
        <v>4</v>
      </c>
      <c r="V69" s="12">
        <v>11.7</v>
      </c>
      <c r="W69" s="13">
        <v>12.8</v>
      </c>
      <c r="X69" s="12">
        <v>1.8</v>
      </c>
      <c r="Y69" s="13">
        <v>2.2999999999999998</v>
      </c>
      <c r="Z69" s="12">
        <v>2.1</v>
      </c>
      <c r="AA69" s="13">
        <v>12.2</v>
      </c>
      <c r="AB69" s="12">
        <v>1.6</v>
      </c>
      <c r="AC69" s="13">
        <v>1.7</v>
      </c>
      <c r="AD69" s="12">
        <v>31.4</v>
      </c>
      <c r="AE69" s="13">
        <v>0.3</v>
      </c>
      <c r="AF69" s="12">
        <v>3</v>
      </c>
      <c r="AG69" s="13">
        <v>13.5</v>
      </c>
      <c r="AH69" s="12">
        <v>65</v>
      </c>
      <c r="AI69" s="13">
        <v>5</v>
      </c>
      <c r="AJ69" s="12">
        <v>1.1000000000000001</v>
      </c>
      <c r="AK69" s="13">
        <v>58.3</v>
      </c>
      <c r="AL69" s="12">
        <v>0.3</v>
      </c>
      <c r="AM69" s="13">
        <v>45</v>
      </c>
      <c r="AN69" s="12">
        <v>0.7</v>
      </c>
      <c r="AO69" s="13">
        <v>0.6</v>
      </c>
      <c r="AP69" s="12">
        <v>12</v>
      </c>
      <c r="AQ69" s="13">
        <v>10.8</v>
      </c>
      <c r="AR69" s="12">
        <v>2.1</v>
      </c>
      <c r="AS69" s="13">
        <v>0</v>
      </c>
      <c r="AT69" s="12">
        <v>1.3</v>
      </c>
      <c r="AU69" s="13">
        <v>1.2</v>
      </c>
      <c r="AV69" s="171">
        <v>0</v>
      </c>
      <c r="AW69" s="13">
        <v>162.9</v>
      </c>
      <c r="AX69" s="12">
        <v>1.9</v>
      </c>
      <c r="AY69" s="13">
        <v>14.9</v>
      </c>
      <c r="AZ69" s="12">
        <v>0</v>
      </c>
      <c r="BA69" s="13">
        <v>1.5</v>
      </c>
      <c r="BB69" s="12">
        <v>18.2</v>
      </c>
      <c r="BC69" s="13">
        <v>0</v>
      </c>
      <c r="BD69" s="12">
        <v>1.3</v>
      </c>
      <c r="BE69" s="13">
        <v>0</v>
      </c>
      <c r="BF69" s="12">
        <v>169.2</v>
      </c>
      <c r="BG69" s="13">
        <v>50.3</v>
      </c>
      <c r="BH69" s="12">
        <v>56</v>
      </c>
      <c r="BI69" s="13">
        <v>14.3</v>
      </c>
      <c r="BJ69" s="12">
        <v>1.8</v>
      </c>
      <c r="BK69" s="13">
        <v>2.2000000000000002</v>
      </c>
      <c r="BL69" s="12">
        <v>18.8</v>
      </c>
      <c r="BM69" s="13">
        <v>98.3</v>
      </c>
      <c r="BN69" s="12">
        <v>3.6</v>
      </c>
      <c r="BO69" s="12">
        <v>0</v>
      </c>
      <c r="BP69" s="13">
        <v>0</v>
      </c>
      <c r="BQ69" s="26">
        <v>975.5999999999998</v>
      </c>
      <c r="BR69" s="156">
        <v>1251.4000000000001</v>
      </c>
      <c r="BS69" s="88">
        <v>1251.4000000000001</v>
      </c>
      <c r="BT69" s="89">
        <v>0</v>
      </c>
      <c r="BU69" s="90">
        <v>0</v>
      </c>
      <c r="BV69" s="155">
        <v>12.5</v>
      </c>
      <c r="BW69" s="88">
        <v>12.5</v>
      </c>
      <c r="BX69" s="88">
        <v>0</v>
      </c>
      <c r="BY69" s="155">
        <v>0</v>
      </c>
      <c r="BZ69" s="88">
        <v>0</v>
      </c>
      <c r="CA69" s="88">
        <v>0</v>
      </c>
      <c r="CB69" s="43">
        <v>1263.9000000000001</v>
      </c>
      <c r="CC69" s="43">
        <v>2239.5</v>
      </c>
    </row>
    <row r="70" spans="2:81" x14ac:dyDescent="0.25">
      <c r="B70" s="108" t="s">
        <v>46</v>
      </c>
      <c r="C70" s="27">
        <v>62</v>
      </c>
      <c r="D70" s="11">
        <v>0.1</v>
      </c>
      <c r="E70" s="12">
        <v>0</v>
      </c>
      <c r="F70" s="12">
        <v>0</v>
      </c>
      <c r="G70" s="11">
        <v>0.9</v>
      </c>
      <c r="H70" s="12">
        <v>36.400000000000006</v>
      </c>
      <c r="I70" s="12">
        <v>22.7</v>
      </c>
      <c r="J70" s="12">
        <v>3.3000000000000003</v>
      </c>
      <c r="K70" s="11">
        <v>8.1000000000000014</v>
      </c>
      <c r="L70" s="12">
        <v>5.7</v>
      </c>
      <c r="M70" s="12">
        <v>10.7</v>
      </c>
      <c r="N70" s="12">
        <v>22.4</v>
      </c>
      <c r="O70" s="12">
        <v>2</v>
      </c>
      <c r="P70" s="12">
        <v>6.6</v>
      </c>
      <c r="Q70" s="12">
        <v>5.5</v>
      </c>
      <c r="R70" s="12">
        <v>16.5</v>
      </c>
      <c r="S70" s="12">
        <v>8.1999999999999993</v>
      </c>
      <c r="T70" s="12">
        <v>2.7</v>
      </c>
      <c r="U70" s="12">
        <v>4.2</v>
      </c>
      <c r="V70" s="12">
        <v>7.9</v>
      </c>
      <c r="W70" s="13">
        <v>24.4</v>
      </c>
      <c r="X70" s="12">
        <v>4.5</v>
      </c>
      <c r="Y70" s="13">
        <v>19.299999999999997</v>
      </c>
      <c r="Z70" s="12">
        <v>9.6999999999999993</v>
      </c>
      <c r="AA70" s="13">
        <v>17.8</v>
      </c>
      <c r="AB70" s="12">
        <v>1.2</v>
      </c>
      <c r="AC70" s="13">
        <v>1.7000000000000002</v>
      </c>
      <c r="AD70" s="12">
        <v>87.699999999999989</v>
      </c>
      <c r="AE70" s="13">
        <v>47.599999999999994</v>
      </c>
      <c r="AF70" s="12">
        <v>62.099999999999994</v>
      </c>
      <c r="AG70" s="13">
        <v>65.399999999999991</v>
      </c>
      <c r="AH70" s="12">
        <v>8.6</v>
      </c>
      <c r="AI70" s="13">
        <v>0.6</v>
      </c>
      <c r="AJ70" s="12">
        <v>1.9</v>
      </c>
      <c r="AK70" s="13">
        <v>25.400000000000002</v>
      </c>
      <c r="AL70" s="12">
        <v>0.7</v>
      </c>
      <c r="AM70" s="13">
        <v>128.80000000000001</v>
      </c>
      <c r="AN70" s="12">
        <v>1.2</v>
      </c>
      <c r="AO70" s="13">
        <v>4</v>
      </c>
      <c r="AP70" s="12">
        <v>6</v>
      </c>
      <c r="AQ70" s="13">
        <v>4.3</v>
      </c>
      <c r="AR70" s="12">
        <v>3.3</v>
      </c>
      <c r="AS70" s="13">
        <v>2.1</v>
      </c>
      <c r="AT70" s="12">
        <v>1.7</v>
      </c>
      <c r="AU70" s="13">
        <v>28.2</v>
      </c>
      <c r="AV70" s="171">
        <v>0</v>
      </c>
      <c r="AW70" s="13">
        <v>11.5</v>
      </c>
      <c r="AX70" s="12">
        <v>10.5</v>
      </c>
      <c r="AY70" s="13">
        <v>9.1</v>
      </c>
      <c r="AZ70" s="12">
        <v>9.6</v>
      </c>
      <c r="BA70" s="13">
        <v>6.6</v>
      </c>
      <c r="BB70" s="12">
        <v>236.70000000000002</v>
      </c>
      <c r="BC70" s="13">
        <v>3.6</v>
      </c>
      <c r="BD70" s="12">
        <v>7.6999999999999993</v>
      </c>
      <c r="BE70" s="13">
        <v>38.099999999999994</v>
      </c>
      <c r="BF70" s="12">
        <v>299.10000000000002</v>
      </c>
      <c r="BG70" s="13">
        <v>9.1999999999999993</v>
      </c>
      <c r="BH70" s="12">
        <v>122.9</v>
      </c>
      <c r="BI70" s="13">
        <v>106.79999999999998</v>
      </c>
      <c r="BJ70" s="12">
        <v>15.600000000000001</v>
      </c>
      <c r="BK70" s="13">
        <v>29.799999999999997</v>
      </c>
      <c r="BL70" s="12">
        <v>19.8</v>
      </c>
      <c r="BM70" s="13">
        <v>1.2</v>
      </c>
      <c r="BN70" s="12">
        <v>176.9</v>
      </c>
      <c r="BO70" s="12">
        <v>0</v>
      </c>
      <c r="BP70" s="13">
        <v>0</v>
      </c>
      <c r="BQ70" s="26">
        <v>1836.8000000000004</v>
      </c>
      <c r="BR70" s="156">
        <v>11731.3</v>
      </c>
      <c r="BS70" s="88">
        <v>11692</v>
      </c>
      <c r="BT70" s="89">
        <v>0</v>
      </c>
      <c r="BU70" s="90">
        <v>39.299999999999997</v>
      </c>
      <c r="BV70" s="155">
        <v>0</v>
      </c>
      <c r="BW70" s="88">
        <v>0</v>
      </c>
      <c r="BX70" s="88">
        <v>0</v>
      </c>
      <c r="BY70" s="155">
        <v>87.899999999999991</v>
      </c>
      <c r="BZ70" s="88">
        <v>80.599999999999994</v>
      </c>
      <c r="CA70" s="88">
        <v>7.3</v>
      </c>
      <c r="CB70" s="43">
        <v>11819.199999999999</v>
      </c>
      <c r="CC70" s="43">
        <v>13656</v>
      </c>
    </row>
    <row r="71" spans="2:81" x14ac:dyDescent="0.25">
      <c r="B71" s="108" t="s">
        <v>114</v>
      </c>
      <c r="C71" s="27">
        <v>63</v>
      </c>
      <c r="D71" s="11">
        <v>0</v>
      </c>
      <c r="E71" s="12">
        <v>0</v>
      </c>
      <c r="F71" s="12">
        <v>0</v>
      </c>
      <c r="G71" s="11">
        <v>0</v>
      </c>
      <c r="H71" s="12">
        <v>0</v>
      </c>
      <c r="I71" s="12">
        <v>0</v>
      </c>
      <c r="J71" s="12">
        <v>0</v>
      </c>
      <c r="K71" s="11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3">
        <v>0</v>
      </c>
      <c r="X71" s="12">
        <v>0</v>
      </c>
      <c r="Y71" s="13">
        <v>0</v>
      </c>
      <c r="Z71" s="12">
        <v>0</v>
      </c>
      <c r="AA71" s="13">
        <v>0</v>
      </c>
      <c r="AB71" s="12">
        <v>0</v>
      </c>
      <c r="AC71" s="13">
        <v>0</v>
      </c>
      <c r="AD71" s="12">
        <v>0</v>
      </c>
      <c r="AE71" s="13">
        <v>0</v>
      </c>
      <c r="AF71" s="12">
        <v>0</v>
      </c>
      <c r="AG71" s="13">
        <v>0</v>
      </c>
      <c r="AH71" s="12">
        <v>0</v>
      </c>
      <c r="AI71" s="13">
        <v>0</v>
      </c>
      <c r="AJ71" s="12">
        <v>0</v>
      </c>
      <c r="AK71" s="13">
        <v>0</v>
      </c>
      <c r="AL71" s="12">
        <v>0</v>
      </c>
      <c r="AM71" s="13">
        <v>0</v>
      </c>
      <c r="AN71" s="12">
        <v>0</v>
      </c>
      <c r="AO71" s="13">
        <v>0</v>
      </c>
      <c r="AP71" s="12">
        <v>0</v>
      </c>
      <c r="AQ71" s="13">
        <v>0</v>
      </c>
      <c r="AR71" s="12">
        <v>0</v>
      </c>
      <c r="AS71" s="13">
        <v>0</v>
      </c>
      <c r="AT71" s="12">
        <v>0</v>
      </c>
      <c r="AU71" s="13">
        <v>0</v>
      </c>
      <c r="AV71" s="171">
        <v>0</v>
      </c>
      <c r="AW71" s="13">
        <v>0</v>
      </c>
      <c r="AX71" s="12">
        <v>0</v>
      </c>
      <c r="AY71" s="13">
        <v>0</v>
      </c>
      <c r="AZ71" s="12">
        <v>0</v>
      </c>
      <c r="BA71" s="13">
        <v>0</v>
      </c>
      <c r="BB71" s="12">
        <v>0</v>
      </c>
      <c r="BC71" s="13">
        <v>0</v>
      </c>
      <c r="BD71" s="12">
        <v>0</v>
      </c>
      <c r="BE71" s="13">
        <v>0</v>
      </c>
      <c r="BF71" s="12">
        <v>0</v>
      </c>
      <c r="BG71" s="13">
        <v>0</v>
      </c>
      <c r="BH71" s="12">
        <v>0</v>
      </c>
      <c r="BI71" s="13">
        <v>0</v>
      </c>
      <c r="BJ71" s="12">
        <v>0</v>
      </c>
      <c r="BK71" s="13">
        <v>0</v>
      </c>
      <c r="BL71" s="12">
        <v>0</v>
      </c>
      <c r="BM71" s="13">
        <v>0</v>
      </c>
      <c r="BN71" s="12">
        <v>0</v>
      </c>
      <c r="BO71" s="12">
        <v>0</v>
      </c>
      <c r="BP71" s="13">
        <v>0</v>
      </c>
      <c r="BQ71" s="26">
        <v>0</v>
      </c>
      <c r="BR71" s="156">
        <v>9277</v>
      </c>
      <c r="BS71" s="88">
        <v>9277</v>
      </c>
      <c r="BT71" s="89">
        <v>0</v>
      </c>
      <c r="BU71" s="90">
        <v>0</v>
      </c>
      <c r="BV71" s="12">
        <v>0</v>
      </c>
      <c r="BW71" s="88">
        <v>0</v>
      </c>
      <c r="BX71" s="88">
        <v>0</v>
      </c>
      <c r="BY71" s="12">
        <v>0</v>
      </c>
      <c r="BZ71" s="88">
        <v>0</v>
      </c>
      <c r="CA71" s="88">
        <v>0</v>
      </c>
      <c r="CB71" s="43">
        <v>9277</v>
      </c>
      <c r="CC71" s="43">
        <v>9277</v>
      </c>
    </row>
    <row r="72" spans="2:81" x14ac:dyDescent="0.25">
      <c r="B72" s="108" t="s">
        <v>115</v>
      </c>
      <c r="C72" s="27">
        <v>64</v>
      </c>
      <c r="D72" s="11">
        <v>0</v>
      </c>
      <c r="E72" s="12">
        <v>0</v>
      </c>
      <c r="F72" s="12">
        <v>0</v>
      </c>
      <c r="G72" s="11">
        <v>0</v>
      </c>
      <c r="H72" s="12">
        <v>0</v>
      </c>
      <c r="I72" s="12">
        <v>0</v>
      </c>
      <c r="J72" s="12">
        <v>0</v>
      </c>
      <c r="K72" s="11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3">
        <v>0</v>
      </c>
      <c r="X72" s="12">
        <v>0</v>
      </c>
      <c r="Y72" s="13">
        <v>0</v>
      </c>
      <c r="Z72" s="12">
        <v>0</v>
      </c>
      <c r="AA72" s="13">
        <v>0</v>
      </c>
      <c r="AB72" s="12">
        <v>0</v>
      </c>
      <c r="AC72" s="13">
        <v>0</v>
      </c>
      <c r="AD72" s="12">
        <v>0</v>
      </c>
      <c r="AE72" s="13">
        <v>0</v>
      </c>
      <c r="AF72" s="12">
        <v>0</v>
      </c>
      <c r="AG72" s="13">
        <v>0</v>
      </c>
      <c r="AH72" s="12">
        <v>0</v>
      </c>
      <c r="AI72" s="13">
        <v>0</v>
      </c>
      <c r="AJ72" s="12">
        <v>0</v>
      </c>
      <c r="AK72" s="13">
        <v>0</v>
      </c>
      <c r="AL72" s="12">
        <v>0</v>
      </c>
      <c r="AM72" s="13">
        <v>0</v>
      </c>
      <c r="AN72" s="12">
        <v>0</v>
      </c>
      <c r="AO72" s="13">
        <v>0</v>
      </c>
      <c r="AP72" s="12">
        <v>0</v>
      </c>
      <c r="AQ72" s="13">
        <v>0</v>
      </c>
      <c r="AR72" s="12">
        <v>0</v>
      </c>
      <c r="AS72" s="13">
        <v>0</v>
      </c>
      <c r="AT72" s="12">
        <v>0</v>
      </c>
      <c r="AU72" s="13">
        <v>0</v>
      </c>
      <c r="AV72" s="171">
        <v>0</v>
      </c>
      <c r="AW72" s="13">
        <v>0</v>
      </c>
      <c r="AX72" s="12">
        <v>0</v>
      </c>
      <c r="AY72" s="13">
        <v>0</v>
      </c>
      <c r="AZ72" s="12">
        <v>0</v>
      </c>
      <c r="BA72" s="13">
        <v>0</v>
      </c>
      <c r="BB72" s="12">
        <v>0</v>
      </c>
      <c r="BC72" s="13">
        <v>0</v>
      </c>
      <c r="BD72" s="12">
        <v>0</v>
      </c>
      <c r="BE72" s="13">
        <v>0</v>
      </c>
      <c r="BF72" s="12">
        <v>0</v>
      </c>
      <c r="BG72" s="13">
        <v>0</v>
      </c>
      <c r="BH72" s="12">
        <v>0</v>
      </c>
      <c r="BI72" s="13">
        <v>0</v>
      </c>
      <c r="BJ72" s="12">
        <v>0</v>
      </c>
      <c r="BK72" s="13">
        <v>0</v>
      </c>
      <c r="BL72" s="12">
        <v>0</v>
      </c>
      <c r="BM72" s="13">
        <v>0</v>
      </c>
      <c r="BN72" s="12">
        <v>0</v>
      </c>
      <c r="BO72" s="12">
        <v>0</v>
      </c>
      <c r="BP72" s="13">
        <v>0</v>
      </c>
      <c r="BQ72" s="26">
        <v>0</v>
      </c>
      <c r="BR72" s="70">
        <v>0</v>
      </c>
      <c r="BS72" s="88">
        <v>0</v>
      </c>
      <c r="BT72" s="89">
        <v>0</v>
      </c>
      <c r="BU72" s="90">
        <v>0</v>
      </c>
      <c r="BV72" s="12">
        <v>0</v>
      </c>
      <c r="BW72" s="88">
        <v>0</v>
      </c>
      <c r="BX72" s="88">
        <v>0</v>
      </c>
      <c r="BY72" s="12">
        <v>0</v>
      </c>
      <c r="BZ72" s="88">
        <v>0</v>
      </c>
      <c r="CA72" s="88">
        <v>0</v>
      </c>
      <c r="CB72" s="43">
        <v>0</v>
      </c>
      <c r="CC72" s="43">
        <v>0</v>
      </c>
    </row>
    <row r="73" spans="2:81" ht="15.75" customHeight="1" x14ac:dyDescent="0.25">
      <c r="B73" s="108" t="s">
        <v>36</v>
      </c>
      <c r="C73" s="92"/>
      <c r="D73" s="93">
        <v>20841.899999999991</v>
      </c>
      <c r="E73" s="93">
        <v>252.69999999999993</v>
      </c>
      <c r="F73" s="93">
        <v>1185.0000000000005</v>
      </c>
      <c r="G73" s="93">
        <v>3344.9</v>
      </c>
      <c r="H73" s="93">
        <v>111968.4</v>
      </c>
      <c r="I73" s="93">
        <v>14227.500000000004</v>
      </c>
      <c r="J73" s="93">
        <v>4453.8</v>
      </c>
      <c r="K73" s="93">
        <v>9640.2000000000025</v>
      </c>
      <c r="L73" s="93">
        <v>4442.2</v>
      </c>
      <c r="M73" s="93">
        <v>27165.999999999993</v>
      </c>
      <c r="N73" s="93">
        <v>37835.599999999999</v>
      </c>
      <c r="O73" s="93">
        <v>7074.7</v>
      </c>
      <c r="P73" s="93">
        <v>13106.899999999998</v>
      </c>
      <c r="Q73" s="93">
        <v>10129.299999999997</v>
      </c>
      <c r="R73" s="93">
        <v>31140.299999999996</v>
      </c>
      <c r="S73" s="93">
        <v>20931.399999999998</v>
      </c>
      <c r="T73" s="93">
        <v>3874.7999999999993</v>
      </c>
      <c r="U73" s="93">
        <v>11845.500000000002</v>
      </c>
      <c r="V73" s="93">
        <v>16093.899999999994</v>
      </c>
      <c r="W73" s="93">
        <v>48569.600000000006</v>
      </c>
      <c r="X73" s="93">
        <v>9824.6000000000022</v>
      </c>
      <c r="Y73" s="93">
        <v>7532</v>
      </c>
      <c r="Z73" s="93">
        <v>8744.8000000000011</v>
      </c>
      <c r="AA73" s="93">
        <v>58791.400000000009</v>
      </c>
      <c r="AB73" s="93">
        <v>4494.5999999999995</v>
      </c>
      <c r="AC73" s="93">
        <v>10082.800000000001</v>
      </c>
      <c r="AD73" s="93">
        <v>87267.900000000009</v>
      </c>
      <c r="AE73" s="93">
        <v>12351.2</v>
      </c>
      <c r="AF73" s="93">
        <v>50870.999999999993</v>
      </c>
      <c r="AG73" s="93">
        <v>26337.000000000007</v>
      </c>
      <c r="AH73" s="93">
        <v>23565.899999999998</v>
      </c>
      <c r="AI73" s="93">
        <v>1880.3999999999996</v>
      </c>
      <c r="AJ73" s="93">
        <v>7536.7999999999984</v>
      </c>
      <c r="AK73" s="93">
        <v>26895.500000000007</v>
      </c>
      <c r="AL73" s="93">
        <v>2212.4</v>
      </c>
      <c r="AM73" s="93">
        <v>45638.200000000012</v>
      </c>
      <c r="AN73" s="93">
        <v>4369.3999999999996</v>
      </c>
      <c r="AO73" s="93">
        <v>6385.5000000000009</v>
      </c>
      <c r="AP73" s="93">
        <v>13171.6</v>
      </c>
      <c r="AQ73" s="93">
        <v>15323.999999999991</v>
      </c>
      <c r="AR73" s="93">
        <v>10950.5</v>
      </c>
      <c r="AS73" s="93">
        <v>9298.1</v>
      </c>
      <c r="AT73" s="93">
        <v>5485.0000000000018</v>
      </c>
      <c r="AU73" s="93">
        <v>19853.900000000005</v>
      </c>
      <c r="AV73" s="172">
        <v>7815.5</v>
      </c>
      <c r="AW73" s="93">
        <v>14048.599999999999</v>
      </c>
      <c r="AX73" s="93">
        <v>14159.9</v>
      </c>
      <c r="AY73" s="93">
        <v>6221.8</v>
      </c>
      <c r="AZ73" s="93">
        <v>7861.0999999999985</v>
      </c>
      <c r="BA73" s="93">
        <v>4223.1000000000013</v>
      </c>
      <c r="BB73" s="93">
        <v>5111.8999999999978</v>
      </c>
      <c r="BC73" s="93">
        <v>460.90000000000003</v>
      </c>
      <c r="BD73" s="93">
        <v>9669.6</v>
      </c>
      <c r="BE73" s="93">
        <v>13933.500000000002</v>
      </c>
      <c r="BF73" s="93">
        <v>16873.099999999999</v>
      </c>
      <c r="BG73" s="93">
        <v>6856.4000000000015</v>
      </c>
      <c r="BH73" s="93">
        <v>26443.199999999997</v>
      </c>
      <c r="BI73" s="93">
        <v>6519.1000000000022</v>
      </c>
      <c r="BJ73" s="93">
        <v>6563.5000000000009</v>
      </c>
      <c r="BK73" s="93">
        <v>6920.2999999999993</v>
      </c>
      <c r="BL73" s="93">
        <v>3239.4000000000005</v>
      </c>
      <c r="BM73" s="93">
        <v>1028</v>
      </c>
      <c r="BN73" s="93">
        <v>3553.2</v>
      </c>
      <c r="BO73" s="93">
        <v>0</v>
      </c>
      <c r="BP73" s="112">
        <v>0</v>
      </c>
      <c r="BQ73" s="68">
        <v>1020675.6999999998</v>
      </c>
      <c r="BR73" s="94">
        <v>795272.50000000012</v>
      </c>
      <c r="BS73" s="95">
        <v>575488.30000000005</v>
      </c>
      <c r="BT73" s="96">
        <v>11495</v>
      </c>
      <c r="BU73" s="96">
        <v>208289.19999999998</v>
      </c>
      <c r="BV73" s="93">
        <v>208846.80000000002</v>
      </c>
      <c r="BW73" s="95">
        <v>202577.80000000002</v>
      </c>
      <c r="BX73" s="96">
        <v>6269.0000000000009</v>
      </c>
      <c r="BY73" s="93">
        <v>316571.00000000006</v>
      </c>
      <c r="BZ73" s="95">
        <v>201836.40000000002</v>
      </c>
      <c r="CA73" s="95">
        <v>114734.59999999999</v>
      </c>
      <c r="CB73" s="68">
        <v>1320690.2999999996</v>
      </c>
      <c r="CC73" s="62">
        <v>2341366</v>
      </c>
    </row>
    <row r="74" spans="2:81" ht="12" customHeight="1" x14ac:dyDescent="0.25">
      <c r="B74" s="67" t="s">
        <v>5</v>
      </c>
      <c r="C74" s="66"/>
      <c r="D74" s="12">
        <v>249.4</v>
      </c>
      <c r="E74" s="12">
        <v>7.4</v>
      </c>
      <c r="F74" s="12">
        <v>18.2</v>
      </c>
      <c r="G74" s="12">
        <v>101.4</v>
      </c>
      <c r="H74" s="12">
        <v>305.5</v>
      </c>
      <c r="I74" s="12">
        <v>145.19999999999999</v>
      </c>
      <c r="J74" s="12">
        <v>18.100000000000001</v>
      </c>
      <c r="K74" s="12">
        <v>53.7</v>
      </c>
      <c r="L74" s="12">
        <v>31.7</v>
      </c>
      <c r="M74" s="12">
        <v>670.6</v>
      </c>
      <c r="N74" s="12">
        <v>186.1</v>
      </c>
      <c r="O74" s="12">
        <v>36.4</v>
      </c>
      <c r="P74" s="12">
        <v>136.19999999999999</v>
      </c>
      <c r="Q74" s="12">
        <v>96.8</v>
      </c>
      <c r="R74" s="12">
        <v>249.4</v>
      </c>
      <c r="S74" s="12">
        <v>122.4</v>
      </c>
      <c r="T74" s="12">
        <v>25</v>
      </c>
      <c r="U74" s="12">
        <v>62.8</v>
      </c>
      <c r="V74" s="12">
        <v>91.5</v>
      </c>
      <c r="W74" s="12">
        <v>223.1</v>
      </c>
      <c r="X74" s="12">
        <v>47.2</v>
      </c>
      <c r="Y74" s="12">
        <v>66.099999999999994</v>
      </c>
      <c r="Z74" s="12">
        <v>54.4</v>
      </c>
      <c r="AA74" s="12">
        <v>-3510.6</v>
      </c>
      <c r="AB74" s="12">
        <v>139.1</v>
      </c>
      <c r="AC74" s="12">
        <v>534.29999999999995</v>
      </c>
      <c r="AD74" s="12">
        <v>1009.3</v>
      </c>
      <c r="AE74" s="12">
        <v>325.60000000000002</v>
      </c>
      <c r="AF74" s="12">
        <v>693.8</v>
      </c>
      <c r="AG74" s="12">
        <v>375.2</v>
      </c>
      <c r="AH74" s="12">
        <v>2625.4</v>
      </c>
      <c r="AI74" s="12">
        <v>6.3</v>
      </c>
      <c r="AJ74" s="12">
        <v>48.2</v>
      </c>
      <c r="AK74" s="12">
        <v>334.8</v>
      </c>
      <c r="AL74" s="12">
        <v>72.900000000000006</v>
      </c>
      <c r="AM74" s="12">
        <v>1267.8</v>
      </c>
      <c r="AN74" s="12">
        <v>14.6</v>
      </c>
      <c r="AO74" s="12">
        <v>61</v>
      </c>
      <c r="AP74" s="12">
        <v>196.1</v>
      </c>
      <c r="AQ74" s="12">
        <v>35</v>
      </c>
      <c r="AR74" s="12">
        <v>1902.7</v>
      </c>
      <c r="AS74" s="12">
        <v>720</v>
      </c>
      <c r="AT74" s="12">
        <v>471.8</v>
      </c>
      <c r="AU74" s="12">
        <v>976</v>
      </c>
      <c r="AV74" s="171">
        <v>337.5</v>
      </c>
      <c r="AW74" s="12">
        <v>168</v>
      </c>
      <c r="AX74" s="12">
        <v>87.7</v>
      </c>
      <c r="AY74" s="12">
        <v>123.6</v>
      </c>
      <c r="AZ74" s="12">
        <v>25</v>
      </c>
      <c r="BA74" s="12">
        <v>14.9</v>
      </c>
      <c r="BB74" s="12">
        <v>45.8</v>
      </c>
      <c r="BC74" s="12">
        <v>2.9</v>
      </c>
      <c r="BD74" s="12">
        <v>30.4</v>
      </c>
      <c r="BE74" s="12">
        <v>72.400000000000006</v>
      </c>
      <c r="BF74" s="12">
        <v>2530.4</v>
      </c>
      <c r="BG74" s="12">
        <v>967.2</v>
      </c>
      <c r="BH74" s="12">
        <v>2165.6</v>
      </c>
      <c r="BI74" s="12">
        <v>813.7</v>
      </c>
      <c r="BJ74" s="12">
        <v>535.70000000000005</v>
      </c>
      <c r="BK74" s="12">
        <v>378.4</v>
      </c>
      <c r="BL74" s="12">
        <v>403</v>
      </c>
      <c r="BM74" s="12">
        <v>8.4</v>
      </c>
      <c r="BN74" s="12">
        <v>55.3</v>
      </c>
      <c r="BO74" s="12">
        <v>0</v>
      </c>
      <c r="BP74" s="13">
        <v>0</v>
      </c>
      <c r="BQ74" s="15">
        <v>19726.300000000003</v>
      </c>
      <c r="BR74" s="25">
        <v>68290.5</v>
      </c>
      <c r="BS74" s="88">
        <v>67656.7</v>
      </c>
      <c r="BT74" s="90">
        <v>0</v>
      </c>
      <c r="BU74" s="90">
        <v>633.79999999999995</v>
      </c>
      <c r="BV74" s="12">
        <v>12156.2</v>
      </c>
      <c r="BW74" s="88">
        <v>12156.2</v>
      </c>
      <c r="BX74" s="90">
        <v>0</v>
      </c>
      <c r="BY74" s="12">
        <v>0</v>
      </c>
      <c r="BZ74" s="88">
        <v>0</v>
      </c>
      <c r="CA74" s="88">
        <v>0</v>
      </c>
      <c r="CB74" s="68">
        <v>80446.7</v>
      </c>
      <c r="CC74" s="62">
        <v>100173</v>
      </c>
    </row>
    <row r="75" spans="2:81" s="2" customFormat="1" ht="15.75" customHeight="1" thickBot="1" x14ac:dyDescent="0.3">
      <c r="B75" s="31" t="s">
        <v>37</v>
      </c>
      <c r="C75" s="28"/>
      <c r="D75" s="52">
        <v>21091.299999999992</v>
      </c>
      <c r="E75" s="52">
        <v>260.09999999999991</v>
      </c>
      <c r="F75" s="52">
        <v>1203.2000000000005</v>
      </c>
      <c r="G75" s="52">
        <v>3446.3</v>
      </c>
      <c r="H75" s="52">
        <v>112273.9</v>
      </c>
      <c r="I75" s="52">
        <v>14372.700000000004</v>
      </c>
      <c r="J75" s="52">
        <v>4471.9000000000005</v>
      </c>
      <c r="K75" s="52">
        <v>9693.9000000000033</v>
      </c>
      <c r="L75" s="52">
        <v>4473.8999999999996</v>
      </c>
      <c r="M75" s="52">
        <v>27836.599999999991</v>
      </c>
      <c r="N75" s="52">
        <v>38021.699999999997</v>
      </c>
      <c r="O75" s="52">
        <v>7111.0999999999995</v>
      </c>
      <c r="P75" s="52">
        <v>13243.099999999999</v>
      </c>
      <c r="Q75" s="52">
        <v>10226.099999999997</v>
      </c>
      <c r="R75" s="52">
        <v>31389.699999999997</v>
      </c>
      <c r="S75" s="52">
        <v>21053.8</v>
      </c>
      <c r="T75" s="52">
        <v>3899.7999999999993</v>
      </c>
      <c r="U75" s="52">
        <v>11908.300000000001</v>
      </c>
      <c r="V75" s="52">
        <v>16185.399999999994</v>
      </c>
      <c r="W75" s="52">
        <v>48792.700000000004</v>
      </c>
      <c r="X75" s="52">
        <v>9871.8000000000029</v>
      </c>
      <c r="Y75" s="52">
        <v>7598.1</v>
      </c>
      <c r="Z75" s="52">
        <v>8799.2000000000007</v>
      </c>
      <c r="AA75" s="52">
        <v>55280.80000000001</v>
      </c>
      <c r="AB75" s="52">
        <v>4633.7</v>
      </c>
      <c r="AC75" s="52">
        <v>10617.1</v>
      </c>
      <c r="AD75" s="52">
        <v>88277.200000000012</v>
      </c>
      <c r="AE75" s="52">
        <v>12676.800000000001</v>
      </c>
      <c r="AF75" s="52">
        <v>51564.799999999996</v>
      </c>
      <c r="AG75" s="52">
        <v>26712.200000000008</v>
      </c>
      <c r="AH75" s="52">
        <v>26191.3</v>
      </c>
      <c r="AI75" s="52">
        <v>1886.6999999999996</v>
      </c>
      <c r="AJ75" s="52">
        <v>7584.9999999999982</v>
      </c>
      <c r="AK75" s="52">
        <v>27230.300000000007</v>
      </c>
      <c r="AL75" s="52">
        <v>2285.3000000000002</v>
      </c>
      <c r="AM75" s="52">
        <v>46906.000000000015</v>
      </c>
      <c r="AN75" s="52">
        <v>4384</v>
      </c>
      <c r="AO75" s="52">
        <v>6446.5000000000009</v>
      </c>
      <c r="AP75" s="52">
        <v>13367.7</v>
      </c>
      <c r="AQ75" s="52">
        <v>15358.999999999991</v>
      </c>
      <c r="AR75" s="52">
        <v>12853.2</v>
      </c>
      <c r="AS75" s="52">
        <v>10018.1</v>
      </c>
      <c r="AT75" s="52">
        <v>5956.800000000002</v>
      </c>
      <c r="AU75" s="52">
        <v>20829.900000000005</v>
      </c>
      <c r="AV75" s="173">
        <v>8153</v>
      </c>
      <c r="AW75" s="52">
        <v>14216.599999999999</v>
      </c>
      <c r="AX75" s="52">
        <v>14247.6</v>
      </c>
      <c r="AY75" s="52">
        <v>6345.4000000000005</v>
      </c>
      <c r="AZ75" s="52">
        <v>7886.0999999999985</v>
      </c>
      <c r="BA75" s="52">
        <v>4238.0000000000009</v>
      </c>
      <c r="BB75" s="52">
        <v>5157.699999999998</v>
      </c>
      <c r="BC75" s="52">
        <v>463.8</v>
      </c>
      <c r="BD75" s="52">
        <v>9700</v>
      </c>
      <c r="BE75" s="52">
        <v>14005.900000000001</v>
      </c>
      <c r="BF75" s="52">
        <v>19403.5</v>
      </c>
      <c r="BG75" s="52">
        <v>7823.6000000000013</v>
      </c>
      <c r="BH75" s="52">
        <v>28608.799999999996</v>
      </c>
      <c r="BI75" s="52">
        <v>7332.800000000002</v>
      </c>
      <c r="BJ75" s="52">
        <v>7099.2000000000007</v>
      </c>
      <c r="BK75" s="52">
        <v>7298.6999999999989</v>
      </c>
      <c r="BL75" s="52">
        <v>3642.4000000000005</v>
      </c>
      <c r="BM75" s="52">
        <v>1036.4000000000001</v>
      </c>
      <c r="BN75" s="52">
        <v>3608.5</v>
      </c>
      <c r="BO75" s="52">
        <v>0</v>
      </c>
      <c r="BP75" s="113">
        <v>0</v>
      </c>
      <c r="BQ75" s="61">
        <v>1040402</v>
      </c>
      <c r="BR75" s="71">
        <f>+BR73+BR74</f>
        <v>863563.00000000012</v>
      </c>
      <c r="BS75" s="84">
        <f t="shared" ref="BS75:CC75" si="0">+BS73+BS74</f>
        <v>643145</v>
      </c>
      <c r="BT75" s="85">
        <f t="shared" si="0"/>
        <v>11495</v>
      </c>
      <c r="BU75" s="86">
        <f t="shared" si="0"/>
        <v>208922.99999999997</v>
      </c>
      <c r="BV75" s="64">
        <f t="shared" si="0"/>
        <v>221003.00000000003</v>
      </c>
      <c r="BW75" s="84">
        <f t="shared" si="0"/>
        <v>214734.00000000003</v>
      </c>
      <c r="BX75" s="85">
        <f t="shared" si="0"/>
        <v>6269.0000000000009</v>
      </c>
      <c r="BY75" s="64">
        <f t="shared" si="0"/>
        <v>316571.00000000006</v>
      </c>
      <c r="BZ75" s="86">
        <f t="shared" si="0"/>
        <v>201836.40000000002</v>
      </c>
      <c r="CA75" s="91">
        <f t="shared" si="0"/>
        <v>114734.59999999999</v>
      </c>
      <c r="CB75" s="61">
        <f t="shared" si="0"/>
        <v>1401136.9999999995</v>
      </c>
      <c r="CC75" s="61">
        <f t="shared" si="0"/>
        <v>2441539</v>
      </c>
    </row>
    <row r="76" spans="2:81" s="73" customFormat="1" ht="9" customHeight="1" thickBot="1" x14ac:dyDescent="0.3">
      <c r="B76" s="75"/>
      <c r="C76" s="76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174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8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</row>
    <row r="77" spans="2:81" s="2" customFormat="1" x14ac:dyDescent="0.25">
      <c r="B77" s="74" t="s">
        <v>39</v>
      </c>
      <c r="C77" s="29"/>
      <c r="D77" s="79">
        <v>21091.299999999992</v>
      </c>
      <c r="E77" s="79">
        <v>260.09999999999991</v>
      </c>
      <c r="F77" s="79">
        <v>1203.2000000000005</v>
      </c>
      <c r="G77" s="79">
        <v>3446.3</v>
      </c>
      <c r="H77" s="79">
        <v>112273.9</v>
      </c>
      <c r="I77" s="79">
        <v>14372.700000000004</v>
      </c>
      <c r="J77" s="79">
        <v>4471.9000000000005</v>
      </c>
      <c r="K77" s="79">
        <v>9693.9000000000033</v>
      </c>
      <c r="L77" s="79">
        <v>4473.8999999999996</v>
      </c>
      <c r="M77" s="79">
        <v>27836.599999999991</v>
      </c>
      <c r="N77" s="79">
        <v>38021.699999999997</v>
      </c>
      <c r="O77" s="79">
        <v>7111.0999999999995</v>
      </c>
      <c r="P77" s="79">
        <v>13243.099999999999</v>
      </c>
      <c r="Q77" s="79">
        <v>10226.099999999997</v>
      </c>
      <c r="R77" s="79">
        <v>31389.699999999997</v>
      </c>
      <c r="S77" s="79">
        <v>21053.8</v>
      </c>
      <c r="T77" s="79">
        <v>3899.7999999999993</v>
      </c>
      <c r="U77" s="79">
        <v>11908.300000000001</v>
      </c>
      <c r="V77" s="79">
        <v>16185.399999999994</v>
      </c>
      <c r="W77" s="79">
        <v>48792.700000000004</v>
      </c>
      <c r="X77" s="79">
        <v>9871.8000000000029</v>
      </c>
      <c r="Y77" s="79">
        <v>7598.1</v>
      </c>
      <c r="Z77" s="79">
        <v>8799.2000000000007</v>
      </c>
      <c r="AA77" s="79">
        <v>55280.80000000001</v>
      </c>
      <c r="AB77" s="79">
        <v>4633.7</v>
      </c>
      <c r="AC77" s="79">
        <v>10617.1</v>
      </c>
      <c r="AD77" s="79">
        <v>88277.200000000012</v>
      </c>
      <c r="AE77" s="79">
        <v>12676.800000000001</v>
      </c>
      <c r="AF77" s="79">
        <v>51564.799999999996</v>
      </c>
      <c r="AG77" s="79">
        <v>26712.200000000008</v>
      </c>
      <c r="AH77" s="79">
        <v>26191.3</v>
      </c>
      <c r="AI77" s="79">
        <v>1886.6999999999996</v>
      </c>
      <c r="AJ77" s="79">
        <v>7584.9999999999982</v>
      </c>
      <c r="AK77" s="79">
        <v>27230.300000000007</v>
      </c>
      <c r="AL77" s="79">
        <v>2285.3000000000002</v>
      </c>
      <c r="AM77" s="79">
        <v>46906.000000000015</v>
      </c>
      <c r="AN77" s="79">
        <v>4384</v>
      </c>
      <c r="AO77" s="79">
        <v>6446.5000000000009</v>
      </c>
      <c r="AP77" s="79">
        <v>13367.7</v>
      </c>
      <c r="AQ77" s="79">
        <v>15358.999999999991</v>
      </c>
      <c r="AR77" s="79">
        <v>12853.2</v>
      </c>
      <c r="AS77" s="79">
        <v>10018.1</v>
      </c>
      <c r="AT77" s="79">
        <v>5956.800000000002</v>
      </c>
      <c r="AU77" s="79">
        <v>20829.900000000005</v>
      </c>
      <c r="AV77" s="175">
        <v>8153</v>
      </c>
      <c r="AW77" s="79">
        <v>14216.599999999999</v>
      </c>
      <c r="AX77" s="79">
        <v>14247.6</v>
      </c>
      <c r="AY77" s="79">
        <v>6345.4000000000005</v>
      </c>
      <c r="AZ77" s="79">
        <v>7886.0999999999985</v>
      </c>
      <c r="BA77" s="79">
        <v>4238.0000000000009</v>
      </c>
      <c r="BB77" s="79">
        <v>5157.699999999998</v>
      </c>
      <c r="BC77" s="79">
        <v>463.8</v>
      </c>
      <c r="BD77" s="79">
        <v>9700</v>
      </c>
      <c r="BE77" s="79">
        <v>14005.900000000001</v>
      </c>
      <c r="BF77" s="79">
        <v>19403.5</v>
      </c>
      <c r="BG77" s="79">
        <v>7823.6000000000013</v>
      </c>
      <c r="BH77" s="79">
        <v>28608.799999999996</v>
      </c>
      <c r="BI77" s="79">
        <v>7332.800000000002</v>
      </c>
      <c r="BJ77" s="79">
        <v>7099.2000000000007</v>
      </c>
      <c r="BK77" s="79">
        <v>7298.6999999999989</v>
      </c>
      <c r="BL77" s="79">
        <v>3642.4000000000005</v>
      </c>
      <c r="BM77" s="79">
        <v>1036.4000000000001</v>
      </c>
      <c r="BN77" s="79">
        <v>3608.5</v>
      </c>
      <c r="BO77" s="79">
        <v>0</v>
      </c>
      <c r="BP77" s="79">
        <v>0</v>
      </c>
      <c r="BQ77" s="62">
        <v>1040402</v>
      </c>
      <c r="BR77" s="14"/>
      <c r="BS77" s="14"/>
      <c r="BT77" s="14"/>
      <c r="BU77" s="14"/>
      <c r="BV77" s="14"/>
      <c r="BW77" s="14"/>
      <c r="BX77" s="14"/>
      <c r="BY77" s="14"/>
      <c r="BZ77" s="53"/>
      <c r="CA77" s="53"/>
      <c r="CB77" s="54"/>
      <c r="CC77" s="54"/>
    </row>
    <row r="78" spans="2:81" s="2" customFormat="1" x14ac:dyDescent="0.25">
      <c r="B78" s="32" t="s">
        <v>40</v>
      </c>
      <c r="C78" s="29"/>
      <c r="D78" s="44">
        <v>3339.7999999999997</v>
      </c>
      <c r="E78" s="44">
        <v>257.39999999999998</v>
      </c>
      <c r="F78" s="44">
        <v>736.39999999999986</v>
      </c>
      <c r="G78" s="44">
        <v>1094.3</v>
      </c>
      <c r="H78" s="44">
        <v>10673</v>
      </c>
      <c r="I78" s="44">
        <v>2296.9</v>
      </c>
      <c r="J78" s="44">
        <v>1009.7</v>
      </c>
      <c r="K78" s="44">
        <v>1707.9</v>
      </c>
      <c r="L78" s="44">
        <v>2048.1</v>
      </c>
      <c r="M78" s="44">
        <v>148.30000000000001</v>
      </c>
      <c r="N78" s="44">
        <v>5332.4000000000005</v>
      </c>
      <c r="O78" s="44">
        <v>1598.8000000000002</v>
      </c>
      <c r="P78" s="44">
        <v>2722.3999999999996</v>
      </c>
      <c r="Q78" s="44">
        <v>2631.3999999999996</v>
      </c>
      <c r="R78" s="44">
        <v>2911.1</v>
      </c>
      <c r="S78" s="44">
        <v>6609.5</v>
      </c>
      <c r="T78" s="44">
        <v>1665.0000000000002</v>
      </c>
      <c r="U78" s="44">
        <v>1850.6999999999998</v>
      </c>
      <c r="V78" s="44">
        <v>5520.2</v>
      </c>
      <c r="W78" s="44">
        <v>6285.8</v>
      </c>
      <c r="X78" s="44">
        <v>2407.6999999999998</v>
      </c>
      <c r="Y78" s="44">
        <v>2098.2000000000003</v>
      </c>
      <c r="Z78" s="44">
        <v>4435.2</v>
      </c>
      <c r="AA78" s="44">
        <v>4482.2</v>
      </c>
      <c r="AB78" s="44">
        <v>1952.1</v>
      </c>
      <c r="AC78" s="44">
        <v>3342.9</v>
      </c>
      <c r="AD78" s="44">
        <v>31305.300000000003</v>
      </c>
      <c r="AE78" s="44">
        <v>7841.7</v>
      </c>
      <c r="AF78" s="44">
        <v>33099.5</v>
      </c>
      <c r="AG78" s="44">
        <v>31087.4</v>
      </c>
      <c r="AH78" s="44">
        <v>12441.8</v>
      </c>
      <c r="AI78" s="44">
        <v>408.7</v>
      </c>
      <c r="AJ78" s="44">
        <v>1666.9</v>
      </c>
      <c r="AK78" s="44">
        <v>10625.099999999999</v>
      </c>
      <c r="AL78" s="44">
        <v>1941.6</v>
      </c>
      <c r="AM78" s="44">
        <v>32318.3</v>
      </c>
      <c r="AN78" s="44">
        <v>2092.8000000000002</v>
      </c>
      <c r="AO78" s="44">
        <v>2525.6999999999998</v>
      </c>
      <c r="AP78" s="44">
        <v>3867.5</v>
      </c>
      <c r="AQ78" s="44">
        <v>11774.4</v>
      </c>
      <c r="AR78" s="44">
        <v>14003.4</v>
      </c>
      <c r="AS78" s="44">
        <v>2473.5</v>
      </c>
      <c r="AT78" s="44">
        <v>3057.8999999999996</v>
      </c>
      <c r="AU78" s="44">
        <v>6208.9000000000005</v>
      </c>
      <c r="AV78" s="176">
        <v>0</v>
      </c>
      <c r="AW78" s="44">
        <v>15796.1</v>
      </c>
      <c r="AX78" s="44">
        <v>7845.4</v>
      </c>
      <c r="AY78" s="44">
        <v>5881.2</v>
      </c>
      <c r="AZ78" s="44">
        <v>4517.5</v>
      </c>
      <c r="BA78" s="44">
        <v>2201.1999999999998</v>
      </c>
      <c r="BB78" s="44">
        <v>1398.4</v>
      </c>
      <c r="BC78" s="44">
        <v>3631</v>
      </c>
      <c r="BD78" s="44">
        <v>1618.9</v>
      </c>
      <c r="BE78" s="44">
        <v>21836.2</v>
      </c>
      <c r="BF78" s="44">
        <v>39197</v>
      </c>
      <c r="BG78" s="44">
        <v>45513.4</v>
      </c>
      <c r="BH78" s="44">
        <v>37974.9</v>
      </c>
      <c r="BI78" s="44">
        <v>11099.4</v>
      </c>
      <c r="BJ78" s="44">
        <v>4877.1000000000004</v>
      </c>
      <c r="BK78" s="44">
        <v>7081.2</v>
      </c>
      <c r="BL78" s="44">
        <v>2764.7999999999997</v>
      </c>
      <c r="BM78" s="44">
        <v>798</v>
      </c>
      <c r="BN78" s="44">
        <v>3358.5</v>
      </c>
      <c r="BO78" s="44">
        <v>9277</v>
      </c>
      <c r="BP78" s="44">
        <v>0</v>
      </c>
      <c r="BQ78" s="62">
        <v>514565.00000000017</v>
      </c>
      <c r="BR78" s="14"/>
      <c r="BS78" s="14"/>
      <c r="BT78" s="14"/>
      <c r="BU78" s="14"/>
      <c r="BV78" s="14"/>
      <c r="BW78" s="14"/>
      <c r="BX78" s="14"/>
      <c r="BY78" s="14"/>
      <c r="BZ78" s="53"/>
      <c r="CA78" s="53"/>
      <c r="CB78" s="54"/>
      <c r="CC78" s="54"/>
    </row>
    <row r="79" spans="2:81" s="3" customFormat="1" x14ac:dyDescent="0.25">
      <c r="B79" s="33" t="s">
        <v>10</v>
      </c>
      <c r="C79" s="30"/>
      <c r="D79" s="44">
        <v>2982.1</v>
      </c>
      <c r="E79" s="44">
        <v>227.2</v>
      </c>
      <c r="F79" s="44">
        <v>633.59999999999991</v>
      </c>
      <c r="G79" s="44">
        <v>928.3</v>
      </c>
      <c r="H79" s="44">
        <v>8828.4</v>
      </c>
      <c r="I79" s="44">
        <v>1963.8</v>
      </c>
      <c r="J79" s="44">
        <v>807.6</v>
      </c>
      <c r="K79" s="44">
        <v>1356.4</v>
      </c>
      <c r="L79" s="44">
        <v>1663.3</v>
      </c>
      <c r="M79" s="44">
        <v>77.3</v>
      </c>
      <c r="N79" s="44">
        <v>4298.6000000000004</v>
      </c>
      <c r="O79" s="44">
        <v>1315.7</v>
      </c>
      <c r="P79" s="44">
        <v>2134.1</v>
      </c>
      <c r="Q79" s="44">
        <v>2051.6999999999998</v>
      </c>
      <c r="R79" s="44">
        <v>2513.9</v>
      </c>
      <c r="S79" s="44">
        <v>5116.3</v>
      </c>
      <c r="T79" s="44">
        <v>1419.3000000000002</v>
      </c>
      <c r="U79" s="44">
        <v>1511.8</v>
      </c>
      <c r="V79" s="44">
        <v>4494.8999999999996</v>
      </c>
      <c r="W79" s="44">
        <v>4955.6000000000004</v>
      </c>
      <c r="X79" s="44">
        <v>1972.1</v>
      </c>
      <c r="Y79" s="44">
        <v>1703.4</v>
      </c>
      <c r="Z79" s="44">
        <v>3645.3</v>
      </c>
      <c r="AA79" s="44">
        <v>3737.1</v>
      </c>
      <c r="AB79" s="44">
        <v>1526.2</v>
      </c>
      <c r="AC79" s="44">
        <v>2553.5</v>
      </c>
      <c r="AD79" s="44">
        <v>24802.9</v>
      </c>
      <c r="AE79" s="44">
        <v>6217.7</v>
      </c>
      <c r="AF79" s="44">
        <v>26217.9</v>
      </c>
      <c r="AG79" s="44">
        <v>24742.799999999999</v>
      </c>
      <c r="AH79" s="44">
        <v>9769.4</v>
      </c>
      <c r="AI79" s="44">
        <v>354.9</v>
      </c>
      <c r="AJ79" s="44">
        <v>1400.8</v>
      </c>
      <c r="AK79" s="44">
        <v>8348.7999999999993</v>
      </c>
      <c r="AL79" s="44">
        <v>1505.3</v>
      </c>
      <c r="AM79" s="44">
        <v>27998.799999999999</v>
      </c>
      <c r="AN79" s="44">
        <v>1730.8</v>
      </c>
      <c r="AO79" s="44">
        <v>1906.3</v>
      </c>
      <c r="AP79" s="44">
        <v>3057.3</v>
      </c>
      <c r="AQ79" s="44">
        <v>9535.4</v>
      </c>
      <c r="AR79" s="44">
        <v>9926</v>
      </c>
      <c r="AS79" s="44">
        <v>2038.8</v>
      </c>
      <c r="AT79" s="44">
        <v>2356.1</v>
      </c>
      <c r="AU79" s="44">
        <v>4953.1000000000004</v>
      </c>
      <c r="AV79" s="176">
        <v>0</v>
      </c>
      <c r="AW79" s="44">
        <v>12702.2</v>
      </c>
      <c r="AX79" s="44">
        <v>6251.5</v>
      </c>
      <c r="AY79" s="44">
        <v>4822.7</v>
      </c>
      <c r="AZ79" s="44">
        <v>3610.3</v>
      </c>
      <c r="BA79" s="44">
        <v>1761.6</v>
      </c>
      <c r="BB79" s="44">
        <v>1085.7</v>
      </c>
      <c r="BC79" s="44">
        <v>2832.2</v>
      </c>
      <c r="BD79" s="44">
        <v>1276.9000000000001</v>
      </c>
      <c r="BE79" s="44">
        <v>16770.900000000001</v>
      </c>
      <c r="BF79" s="44">
        <v>30360.2</v>
      </c>
      <c r="BG79" s="44">
        <v>35306.400000000001</v>
      </c>
      <c r="BH79" s="44">
        <v>30428.9</v>
      </c>
      <c r="BI79" s="44">
        <v>8544.2999999999993</v>
      </c>
      <c r="BJ79" s="44">
        <v>3841.4</v>
      </c>
      <c r="BK79" s="44">
        <v>5575.9</v>
      </c>
      <c r="BL79" s="44">
        <v>2137.1</v>
      </c>
      <c r="BM79" s="44">
        <v>624.4</v>
      </c>
      <c r="BN79" s="44">
        <v>2778.8</v>
      </c>
      <c r="BO79" s="44">
        <v>8591</v>
      </c>
      <c r="BP79" s="44">
        <v>0</v>
      </c>
      <c r="BQ79" s="62">
        <v>410583.00000000006</v>
      </c>
      <c r="BR79" s="13"/>
      <c r="BS79" s="13"/>
      <c r="BT79" s="13"/>
      <c r="BU79" s="13"/>
      <c r="BV79" s="13"/>
      <c r="BW79" s="13"/>
      <c r="BX79" s="13"/>
      <c r="BY79" s="13"/>
      <c r="BZ79" s="55"/>
      <c r="CA79" s="55"/>
      <c r="CB79" s="56"/>
      <c r="CC79" s="56"/>
    </row>
    <row r="80" spans="2:81" s="2" customFormat="1" x14ac:dyDescent="0.25">
      <c r="B80" s="33" t="s">
        <v>11</v>
      </c>
      <c r="C80" s="30"/>
      <c r="D80" s="44">
        <v>357.7</v>
      </c>
      <c r="E80" s="44">
        <v>30.2</v>
      </c>
      <c r="F80" s="44">
        <v>102.80000000000001</v>
      </c>
      <c r="G80" s="44">
        <v>166</v>
      </c>
      <c r="H80" s="44">
        <v>1844.6</v>
      </c>
      <c r="I80" s="44">
        <v>333.1</v>
      </c>
      <c r="J80" s="44">
        <v>202.1</v>
      </c>
      <c r="K80" s="44">
        <v>351.5</v>
      </c>
      <c r="L80" s="44">
        <v>384.8</v>
      </c>
      <c r="M80" s="44">
        <v>71</v>
      </c>
      <c r="N80" s="44">
        <v>1033.8</v>
      </c>
      <c r="O80" s="44">
        <v>283.10000000000002</v>
      </c>
      <c r="P80" s="44">
        <v>588.29999999999995</v>
      </c>
      <c r="Q80" s="44">
        <v>579.70000000000005</v>
      </c>
      <c r="R80" s="44">
        <v>397.2</v>
      </c>
      <c r="S80" s="44">
        <v>1493.2</v>
      </c>
      <c r="T80" s="44">
        <v>245.7</v>
      </c>
      <c r="U80" s="44">
        <v>338.9</v>
      </c>
      <c r="V80" s="44">
        <v>1025.3</v>
      </c>
      <c r="W80" s="44">
        <v>1330.2</v>
      </c>
      <c r="X80" s="44">
        <v>435.6</v>
      </c>
      <c r="Y80" s="44">
        <v>394.8</v>
      </c>
      <c r="Z80" s="44">
        <v>789.9</v>
      </c>
      <c r="AA80" s="44">
        <v>745.1</v>
      </c>
      <c r="AB80" s="44">
        <v>425.9</v>
      </c>
      <c r="AC80" s="44">
        <v>789.4</v>
      </c>
      <c r="AD80" s="44">
        <v>6502.4</v>
      </c>
      <c r="AE80" s="44">
        <v>1624</v>
      </c>
      <c r="AF80" s="44">
        <v>6881.6</v>
      </c>
      <c r="AG80" s="44">
        <v>6344.6</v>
      </c>
      <c r="AH80" s="44">
        <v>2672.4</v>
      </c>
      <c r="AI80" s="44">
        <v>53.8</v>
      </c>
      <c r="AJ80" s="44">
        <v>266.10000000000002</v>
      </c>
      <c r="AK80" s="44">
        <v>2276.3000000000002</v>
      </c>
      <c r="AL80" s="44">
        <v>436.3</v>
      </c>
      <c r="AM80" s="44">
        <v>4319.5</v>
      </c>
      <c r="AN80" s="44">
        <v>362</v>
      </c>
      <c r="AO80" s="44">
        <v>619.4</v>
      </c>
      <c r="AP80" s="44">
        <v>810.2</v>
      </c>
      <c r="AQ80" s="44">
        <v>2239</v>
      </c>
      <c r="AR80" s="44">
        <v>4077.4</v>
      </c>
      <c r="AS80" s="44">
        <v>434.7</v>
      </c>
      <c r="AT80" s="44">
        <v>701.8</v>
      </c>
      <c r="AU80" s="44">
        <v>1255.8</v>
      </c>
      <c r="AV80" s="176">
        <v>0</v>
      </c>
      <c r="AW80" s="44">
        <v>3093.9</v>
      </c>
      <c r="AX80" s="44">
        <v>1593.9</v>
      </c>
      <c r="AY80" s="44">
        <v>1058.5</v>
      </c>
      <c r="AZ80" s="44">
        <v>907.2</v>
      </c>
      <c r="BA80" s="44">
        <v>439.6</v>
      </c>
      <c r="BB80" s="44">
        <v>312.7</v>
      </c>
      <c r="BC80" s="44">
        <v>798.8</v>
      </c>
      <c r="BD80" s="44">
        <v>342</v>
      </c>
      <c r="BE80" s="44">
        <v>5065.3</v>
      </c>
      <c r="BF80" s="44">
        <v>8836.7999999999993</v>
      </c>
      <c r="BG80" s="44">
        <v>10207</v>
      </c>
      <c r="BH80" s="44">
        <v>7546</v>
      </c>
      <c r="BI80" s="44">
        <v>2555.1</v>
      </c>
      <c r="BJ80" s="44">
        <v>1035.7</v>
      </c>
      <c r="BK80" s="44">
        <v>1505.3</v>
      </c>
      <c r="BL80" s="44">
        <v>627.69999999999993</v>
      </c>
      <c r="BM80" s="44">
        <v>173.6</v>
      </c>
      <c r="BN80" s="44">
        <v>579.70000000000005</v>
      </c>
      <c r="BO80" s="44">
        <v>686</v>
      </c>
      <c r="BP80" s="44">
        <v>0</v>
      </c>
      <c r="BQ80" s="62">
        <v>103982.00000000001</v>
      </c>
      <c r="BR80" s="44"/>
      <c r="BS80" s="44"/>
      <c r="BT80" s="44"/>
      <c r="BU80" s="44"/>
      <c r="BV80" s="44"/>
      <c r="BW80" s="44"/>
      <c r="BX80" s="44"/>
      <c r="BY80" s="53"/>
      <c r="BZ80" s="53"/>
      <c r="CA80" s="53"/>
      <c r="CB80" s="54"/>
      <c r="CC80" s="54"/>
    </row>
    <row r="81" spans="2:243" s="2" customFormat="1" x14ac:dyDescent="0.25">
      <c r="B81" s="34" t="s">
        <v>12</v>
      </c>
      <c r="C81" s="30"/>
      <c r="D81" s="44">
        <v>-4155.5</v>
      </c>
      <c r="E81" s="44">
        <v>2.9</v>
      </c>
      <c r="F81" s="44">
        <v>-73.5</v>
      </c>
      <c r="G81" s="44">
        <v>-7.1</v>
      </c>
      <c r="H81" s="44">
        <v>-256.10000000000002</v>
      </c>
      <c r="I81" s="44">
        <v>-324</v>
      </c>
      <c r="J81" s="44">
        <v>85.3</v>
      </c>
      <c r="K81" s="44">
        <v>-49.3</v>
      </c>
      <c r="L81" s="44">
        <v>93.1</v>
      </c>
      <c r="M81" s="44">
        <v>44.9</v>
      </c>
      <c r="N81" s="44">
        <v>-379.9</v>
      </c>
      <c r="O81" s="44">
        <v>-88</v>
      </c>
      <c r="P81" s="44">
        <v>158.19999999999999</v>
      </c>
      <c r="Q81" s="44">
        <v>68.5</v>
      </c>
      <c r="R81" s="44">
        <v>680</v>
      </c>
      <c r="S81" s="44">
        <v>-541.70000000000005</v>
      </c>
      <c r="T81" s="44">
        <v>-199.3</v>
      </c>
      <c r="U81" s="44">
        <v>258.60000000000002</v>
      </c>
      <c r="V81" s="44">
        <v>-2481.9</v>
      </c>
      <c r="W81" s="44">
        <v>-259.39999999999998</v>
      </c>
      <c r="X81" s="44">
        <v>-129.1</v>
      </c>
      <c r="Y81" s="44">
        <v>406.6</v>
      </c>
      <c r="Z81" s="44">
        <v>2085.3000000000002</v>
      </c>
      <c r="AA81" s="44">
        <v>647.20000000000005</v>
      </c>
      <c r="AB81" s="44">
        <v>47.5</v>
      </c>
      <c r="AC81" s="44">
        <v>50.2</v>
      </c>
      <c r="AD81" s="44">
        <v>1891.8</v>
      </c>
      <c r="AE81" s="44">
        <v>-20.100000000000001</v>
      </c>
      <c r="AF81" s="44">
        <v>-215.5</v>
      </c>
      <c r="AG81" s="44">
        <v>156.4</v>
      </c>
      <c r="AH81" s="44">
        <v>5</v>
      </c>
      <c r="AI81" s="44">
        <v>-57.5</v>
      </c>
      <c r="AJ81" s="44">
        <v>-475.6</v>
      </c>
      <c r="AK81" s="44">
        <v>469.6</v>
      </c>
      <c r="AL81" s="44">
        <v>-64.099999999999994</v>
      </c>
      <c r="AM81" s="44">
        <v>1097.8</v>
      </c>
      <c r="AN81" s="44">
        <v>-85.3</v>
      </c>
      <c r="AO81" s="44">
        <v>79</v>
      </c>
      <c r="AP81" s="44">
        <v>248</v>
      </c>
      <c r="AQ81" s="44">
        <v>2.2999999999999998</v>
      </c>
      <c r="AR81" s="44">
        <v>3266.5</v>
      </c>
      <c r="AS81" s="44">
        <v>96.9</v>
      </c>
      <c r="AT81" s="44">
        <v>371.8</v>
      </c>
      <c r="AU81" s="44">
        <v>9414.7000000000007</v>
      </c>
      <c r="AV81" s="176">
        <v>7370</v>
      </c>
      <c r="AW81" s="44">
        <v>40.5</v>
      </c>
      <c r="AX81" s="44">
        <v>-36</v>
      </c>
      <c r="AY81" s="44">
        <v>-1532.3</v>
      </c>
      <c r="AZ81" s="44">
        <v>154.30000000000001</v>
      </c>
      <c r="BA81" s="44">
        <v>1412.1</v>
      </c>
      <c r="BB81" s="44">
        <v>55.5</v>
      </c>
      <c r="BC81" s="44">
        <v>-25</v>
      </c>
      <c r="BD81" s="44">
        <v>403.5</v>
      </c>
      <c r="BE81" s="44">
        <v>164.6</v>
      </c>
      <c r="BF81" s="44">
        <v>565.1</v>
      </c>
      <c r="BG81" s="44">
        <v>-30.9</v>
      </c>
      <c r="BH81" s="44">
        <v>69.3</v>
      </c>
      <c r="BI81" s="44">
        <v>-87.7</v>
      </c>
      <c r="BJ81" s="44">
        <v>-256.39999999999998</v>
      </c>
      <c r="BK81" s="44">
        <v>52</v>
      </c>
      <c r="BL81" s="44">
        <v>15.6</v>
      </c>
      <c r="BM81" s="44">
        <v>24.3</v>
      </c>
      <c r="BN81" s="44">
        <v>109.3</v>
      </c>
      <c r="BO81" s="44">
        <v>0</v>
      </c>
      <c r="BP81" s="44">
        <v>0</v>
      </c>
      <c r="BQ81" s="62">
        <v>12962.999999999989</v>
      </c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57"/>
      <c r="CC81" s="57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</row>
    <row r="82" spans="2:243" s="2" customFormat="1" x14ac:dyDescent="0.25">
      <c r="B82" s="34" t="s">
        <v>43</v>
      </c>
      <c r="C82" s="30"/>
      <c r="D82" s="44">
        <v>24914.500000000007</v>
      </c>
      <c r="E82" s="44">
        <v>832.2</v>
      </c>
      <c r="F82" s="44">
        <v>504.99999999999955</v>
      </c>
      <c r="G82" s="44">
        <v>974.80000000000007</v>
      </c>
      <c r="H82" s="44">
        <v>14109.900000000018</v>
      </c>
      <c r="I82" s="44">
        <v>2458.1999999999948</v>
      </c>
      <c r="J82" s="44">
        <v>477.39999999999958</v>
      </c>
      <c r="K82" s="44">
        <v>1682.6999999999973</v>
      </c>
      <c r="L82" s="44">
        <v>438.90000000000043</v>
      </c>
      <c r="M82" s="44">
        <v>1325.7000000000087</v>
      </c>
      <c r="N82" s="44">
        <v>4501.300000000002</v>
      </c>
      <c r="O82" s="44">
        <v>2911.2000000000007</v>
      </c>
      <c r="P82" s="44">
        <v>2196.800000000002</v>
      </c>
      <c r="Q82" s="44">
        <v>1936.0000000000036</v>
      </c>
      <c r="R82" s="44">
        <v>3277.0000000000059</v>
      </c>
      <c r="S82" s="44">
        <v>1753.7</v>
      </c>
      <c r="T82" s="44">
        <v>303.60000000000088</v>
      </c>
      <c r="U82" s="44">
        <v>1498.3999999999992</v>
      </c>
      <c r="V82" s="44">
        <v>4331.700000000008</v>
      </c>
      <c r="W82" s="44">
        <v>2896.299999999997</v>
      </c>
      <c r="X82" s="44">
        <v>690.99999999999693</v>
      </c>
      <c r="Y82" s="44">
        <v>2202.8999999999987</v>
      </c>
      <c r="Z82" s="44">
        <v>4007</v>
      </c>
      <c r="AA82" s="44">
        <v>19760.899999999994</v>
      </c>
      <c r="AB82" s="44">
        <v>2296.4999999999995</v>
      </c>
      <c r="AC82" s="44">
        <v>2253.0000000000005</v>
      </c>
      <c r="AD82" s="44">
        <v>24252.699999999986</v>
      </c>
      <c r="AE82" s="44">
        <v>5207.8999999999987</v>
      </c>
      <c r="AF82" s="44">
        <v>19597.200000000004</v>
      </c>
      <c r="AG82" s="44">
        <v>17291.999999999985</v>
      </c>
      <c r="AH82" s="44">
        <v>11417.099999999999</v>
      </c>
      <c r="AI82" s="44">
        <v>492.20000000000033</v>
      </c>
      <c r="AJ82" s="44">
        <v>958.00000000000102</v>
      </c>
      <c r="AK82" s="44">
        <v>10260.599999999993</v>
      </c>
      <c r="AL82" s="44">
        <v>541.59999999999957</v>
      </c>
      <c r="AM82" s="44">
        <v>31564.19999999999</v>
      </c>
      <c r="AN82" s="44">
        <v>903.39999999999941</v>
      </c>
      <c r="AO82" s="44">
        <v>1187.2999999999993</v>
      </c>
      <c r="AP82" s="44">
        <v>9186.8999999999978</v>
      </c>
      <c r="AQ82" s="44">
        <v>5968.0000000000045</v>
      </c>
      <c r="AR82" s="44">
        <v>5718.3000000000011</v>
      </c>
      <c r="AS82" s="44">
        <v>2947.4999999999995</v>
      </c>
      <c r="AT82" s="44">
        <v>6199.9999999999973</v>
      </c>
      <c r="AU82" s="44">
        <v>114072.70000000001</v>
      </c>
      <c r="AV82" s="176">
        <v>72048</v>
      </c>
      <c r="AW82" s="44">
        <v>4348.4999999999982</v>
      </c>
      <c r="AX82" s="44">
        <v>5907</v>
      </c>
      <c r="AY82" s="44">
        <v>9840.1999999999971</v>
      </c>
      <c r="AZ82" s="44">
        <v>2470.800000000002</v>
      </c>
      <c r="BA82" s="44">
        <v>3459.7999999999997</v>
      </c>
      <c r="BB82" s="44">
        <v>5358.6000000000022</v>
      </c>
      <c r="BC82" s="44">
        <v>755.5</v>
      </c>
      <c r="BD82" s="44">
        <v>5.4999999999995453</v>
      </c>
      <c r="BE82" s="44">
        <v>7192.1999999999989</v>
      </c>
      <c r="BF82" s="44">
        <v>10613.4</v>
      </c>
      <c r="BG82" s="44">
        <v>5472.0999999999967</v>
      </c>
      <c r="BH82" s="44">
        <v>8164.8000000000056</v>
      </c>
      <c r="BI82" s="44">
        <v>2624.9999999999973</v>
      </c>
      <c r="BJ82" s="44">
        <v>5699.3999999999978</v>
      </c>
      <c r="BK82" s="44">
        <v>1596.6000000000013</v>
      </c>
      <c r="BL82" s="44">
        <v>1234.3000000000002</v>
      </c>
      <c r="BM82" s="44">
        <v>380.60000000000008</v>
      </c>
      <c r="BN82" s="44">
        <v>6035.4999999999991</v>
      </c>
      <c r="BO82" s="44">
        <v>0</v>
      </c>
      <c r="BP82" s="44">
        <v>0</v>
      </c>
      <c r="BQ82" s="62">
        <v>453463.99999999988</v>
      </c>
      <c r="BR82" s="53"/>
      <c r="BS82" s="44"/>
      <c r="BT82" s="44"/>
      <c r="BU82" s="44"/>
      <c r="BV82" s="44"/>
      <c r="BW82" s="44"/>
      <c r="BX82" s="44"/>
      <c r="BY82" s="44"/>
      <c r="BZ82" s="53"/>
      <c r="CA82" s="53"/>
      <c r="CB82" s="54"/>
      <c r="CC82" s="54"/>
    </row>
    <row r="83" spans="2:243" s="10" customFormat="1" x14ac:dyDescent="0.25">
      <c r="B83" s="35" t="s">
        <v>13</v>
      </c>
      <c r="C83" s="36"/>
      <c r="D83" s="57">
        <v>24098.800000000007</v>
      </c>
      <c r="E83" s="57">
        <v>1092.5</v>
      </c>
      <c r="F83" s="57">
        <v>1167.8999999999994</v>
      </c>
      <c r="G83" s="57">
        <v>2062</v>
      </c>
      <c r="H83" s="57">
        <v>24526.800000000017</v>
      </c>
      <c r="I83" s="57">
        <v>4431.0999999999949</v>
      </c>
      <c r="J83" s="57">
        <v>1572.3999999999996</v>
      </c>
      <c r="K83" s="57">
        <v>3341.2999999999975</v>
      </c>
      <c r="L83" s="57">
        <v>2580.1000000000004</v>
      </c>
      <c r="M83" s="57">
        <v>1518.9000000000087</v>
      </c>
      <c r="N83" s="57">
        <v>9453.8000000000029</v>
      </c>
      <c r="O83" s="57">
        <v>4422.0000000000009</v>
      </c>
      <c r="P83" s="57">
        <v>5077.4000000000015</v>
      </c>
      <c r="Q83" s="57">
        <v>4635.9000000000033</v>
      </c>
      <c r="R83" s="57">
        <v>6868.1000000000058</v>
      </c>
      <c r="S83" s="57">
        <v>7821.5</v>
      </c>
      <c r="T83" s="57">
        <v>1769.3000000000011</v>
      </c>
      <c r="U83" s="57">
        <v>3607.6999999999989</v>
      </c>
      <c r="V83" s="57">
        <v>7370.0000000000073</v>
      </c>
      <c r="W83" s="57">
        <v>8922.6999999999971</v>
      </c>
      <c r="X83" s="57">
        <v>2969.5999999999967</v>
      </c>
      <c r="Y83" s="57">
        <v>4707.6999999999989</v>
      </c>
      <c r="Z83" s="57">
        <v>10527.5</v>
      </c>
      <c r="AA83" s="57">
        <v>24890.299999999996</v>
      </c>
      <c r="AB83" s="57">
        <v>4296.0999999999995</v>
      </c>
      <c r="AC83" s="57">
        <v>5646.1</v>
      </c>
      <c r="AD83" s="57">
        <v>57449.799999999988</v>
      </c>
      <c r="AE83" s="57">
        <v>13029.499999999998</v>
      </c>
      <c r="AF83" s="57">
        <v>52481.200000000004</v>
      </c>
      <c r="AG83" s="57">
        <v>48535.799999999988</v>
      </c>
      <c r="AH83" s="57">
        <v>23863.899999999998</v>
      </c>
      <c r="AI83" s="57">
        <v>843.40000000000032</v>
      </c>
      <c r="AJ83" s="57">
        <v>2149.3000000000011</v>
      </c>
      <c r="AK83" s="57">
        <v>21355.299999999992</v>
      </c>
      <c r="AL83" s="57">
        <v>2419.0999999999995</v>
      </c>
      <c r="AM83" s="57">
        <v>64980.299999999988</v>
      </c>
      <c r="AN83" s="57">
        <v>2910.8999999999996</v>
      </c>
      <c r="AO83" s="57">
        <v>3791.9999999999991</v>
      </c>
      <c r="AP83" s="57">
        <v>13302.399999999998</v>
      </c>
      <c r="AQ83" s="57">
        <v>17744.700000000004</v>
      </c>
      <c r="AR83" s="57">
        <v>22988.2</v>
      </c>
      <c r="AS83" s="57">
        <v>5517.9</v>
      </c>
      <c r="AT83" s="57">
        <v>9629.6999999999971</v>
      </c>
      <c r="AU83" s="57">
        <v>129696.3</v>
      </c>
      <c r="AV83" s="175">
        <v>79418</v>
      </c>
      <c r="AW83" s="57">
        <v>20185.099999999999</v>
      </c>
      <c r="AX83" s="57">
        <v>13716.4</v>
      </c>
      <c r="AY83" s="57">
        <v>14189.099999999999</v>
      </c>
      <c r="AZ83" s="57">
        <v>7142.6000000000022</v>
      </c>
      <c r="BA83" s="57">
        <v>7073.0999999999995</v>
      </c>
      <c r="BB83" s="57">
        <v>6812.5000000000027</v>
      </c>
      <c r="BC83" s="57">
        <v>4361.5</v>
      </c>
      <c r="BD83" s="57">
        <v>2027.8999999999996</v>
      </c>
      <c r="BE83" s="57">
        <v>29193</v>
      </c>
      <c r="BF83" s="57">
        <v>50375.5</v>
      </c>
      <c r="BG83" s="57">
        <v>50954.6</v>
      </c>
      <c r="BH83" s="57">
        <v>46209.000000000007</v>
      </c>
      <c r="BI83" s="57">
        <v>13636.699999999997</v>
      </c>
      <c r="BJ83" s="57">
        <v>10320.099999999999</v>
      </c>
      <c r="BK83" s="57">
        <v>8729.8000000000011</v>
      </c>
      <c r="BL83" s="57">
        <v>4014.7</v>
      </c>
      <c r="BM83" s="57">
        <v>1202.9000000000001</v>
      </c>
      <c r="BN83" s="57">
        <v>9503.2999999999993</v>
      </c>
      <c r="BO83" s="57">
        <v>9277</v>
      </c>
      <c r="BP83" s="57">
        <v>0</v>
      </c>
      <c r="BQ83" s="63">
        <v>980992</v>
      </c>
      <c r="BR83" s="57"/>
      <c r="BS83" s="57"/>
      <c r="BT83" s="57"/>
      <c r="BU83" s="57"/>
      <c r="BV83" s="57"/>
      <c r="BW83" s="57"/>
      <c r="BX83" s="57"/>
      <c r="BY83" s="57"/>
      <c r="BZ83" s="54"/>
      <c r="CA83" s="54"/>
      <c r="CB83" s="54"/>
      <c r="CC83" s="54"/>
    </row>
    <row r="84" spans="2:243" s="10" customFormat="1" x14ac:dyDescent="0.25">
      <c r="B84" s="35" t="s">
        <v>14</v>
      </c>
      <c r="C84" s="36"/>
      <c r="D84" s="57">
        <v>45190.1</v>
      </c>
      <c r="E84" s="57">
        <v>1352.6</v>
      </c>
      <c r="F84" s="57">
        <v>2371.1</v>
      </c>
      <c r="G84" s="57">
        <v>5508.3</v>
      </c>
      <c r="H84" s="57">
        <v>136800.70000000001</v>
      </c>
      <c r="I84" s="57">
        <v>18803.8</v>
      </c>
      <c r="J84" s="57">
        <v>6044.3</v>
      </c>
      <c r="K84" s="57">
        <v>13035.2</v>
      </c>
      <c r="L84" s="57">
        <v>7054</v>
      </c>
      <c r="M84" s="57">
        <v>29355.5</v>
      </c>
      <c r="N84" s="57">
        <v>47475.5</v>
      </c>
      <c r="O84" s="57">
        <v>11533.1</v>
      </c>
      <c r="P84" s="57">
        <v>18320.5</v>
      </c>
      <c r="Q84" s="57">
        <v>14862</v>
      </c>
      <c r="R84" s="57">
        <v>38257.800000000003</v>
      </c>
      <c r="S84" s="57">
        <v>28875.3</v>
      </c>
      <c r="T84" s="57">
        <v>5669.1</v>
      </c>
      <c r="U84" s="57">
        <v>15516</v>
      </c>
      <c r="V84" s="57">
        <v>23555.4</v>
      </c>
      <c r="W84" s="57">
        <v>57715.4</v>
      </c>
      <c r="X84" s="57">
        <v>12841.4</v>
      </c>
      <c r="Y84" s="57">
        <v>12305.8</v>
      </c>
      <c r="Z84" s="57">
        <v>19326.7</v>
      </c>
      <c r="AA84" s="57">
        <v>80171.100000000006</v>
      </c>
      <c r="AB84" s="57">
        <v>8929.7999999999993</v>
      </c>
      <c r="AC84" s="57">
        <v>16263.2</v>
      </c>
      <c r="AD84" s="57">
        <v>145727</v>
      </c>
      <c r="AE84" s="57">
        <v>25706.3</v>
      </c>
      <c r="AF84" s="57">
        <v>104046</v>
      </c>
      <c r="AG84" s="57">
        <v>75248</v>
      </c>
      <c r="AH84" s="57">
        <v>50055.199999999997</v>
      </c>
      <c r="AI84" s="57">
        <v>2730.1</v>
      </c>
      <c r="AJ84" s="57">
        <v>9734.2999999999993</v>
      </c>
      <c r="AK84" s="57">
        <v>48585.599999999999</v>
      </c>
      <c r="AL84" s="57">
        <v>4704.3999999999996</v>
      </c>
      <c r="AM84" s="57">
        <v>111886.3</v>
      </c>
      <c r="AN84" s="57">
        <v>7294.9</v>
      </c>
      <c r="AO84" s="57">
        <v>10238.5</v>
      </c>
      <c r="AP84" s="57">
        <v>26670.1</v>
      </c>
      <c r="AQ84" s="57">
        <v>33103.699999999997</v>
      </c>
      <c r="AR84" s="57">
        <v>35841.4</v>
      </c>
      <c r="AS84" s="57">
        <v>15536</v>
      </c>
      <c r="AT84" s="57">
        <v>15586.5</v>
      </c>
      <c r="AU84" s="57">
        <v>150526.20000000001</v>
      </c>
      <c r="AV84" s="175">
        <v>87571</v>
      </c>
      <c r="AW84" s="57">
        <v>34401.699999999997</v>
      </c>
      <c r="AX84" s="57">
        <v>27964</v>
      </c>
      <c r="AY84" s="57">
        <v>20534.5</v>
      </c>
      <c r="AZ84" s="57">
        <v>15028.7</v>
      </c>
      <c r="BA84" s="57">
        <v>11311.1</v>
      </c>
      <c r="BB84" s="57">
        <v>11970.2</v>
      </c>
      <c r="BC84" s="57">
        <v>4825.3</v>
      </c>
      <c r="BD84" s="57">
        <v>11727.9</v>
      </c>
      <c r="BE84" s="57">
        <v>43198.9</v>
      </c>
      <c r="BF84" s="57">
        <v>69779</v>
      </c>
      <c r="BG84" s="57">
        <v>58778.2</v>
      </c>
      <c r="BH84" s="57">
        <v>74817.8</v>
      </c>
      <c r="BI84" s="57">
        <v>20969.5</v>
      </c>
      <c r="BJ84" s="57">
        <v>17419.3</v>
      </c>
      <c r="BK84" s="57">
        <v>16028.5</v>
      </c>
      <c r="BL84" s="57">
        <v>7657.1</v>
      </c>
      <c r="BM84" s="57">
        <v>2239.3000000000002</v>
      </c>
      <c r="BN84" s="57">
        <v>13111.8</v>
      </c>
      <c r="BO84" s="57">
        <v>9277</v>
      </c>
      <c r="BP84" s="57">
        <v>0</v>
      </c>
      <c r="BQ84" s="63">
        <v>2021394</v>
      </c>
      <c r="BR84" s="57"/>
      <c r="BS84" s="57"/>
      <c r="BT84" s="57"/>
      <c r="BU84" s="57"/>
      <c r="BV84" s="57"/>
      <c r="BW84" s="57"/>
      <c r="BX84" s="57"/>
      <c r="BY84" s="57"/>
      <c r="BZ84" s="54"/>
      <c r="CA84" s="54"/>
      <c r="CB84" s="54"/>
      <c r="CC84" s="54"/>
    </row>
    <row r="85" spans="2:243" s="10" customFormat="1" x14ac:dyDescent="0.25">
      <c r="B85" s="35" t="s">
        <v>51</v>
      </c>
      <c r="C85" s="36"/>
      <c r="D85" s="57">
        <v>10212.799999999999</v>
      </c>
      <c r="E85" s="57">
        <v>112.4</v>
      </c>
      <c r="F85" s="57">
        <v>1323.8000000000002</v>
      </c>
      <c r="G85" s="57">
        <v>33733.800000000003</v>
      </c>
      <c r="H85" s="57">
        <v>22438.400000000001</v>
      </c>
      <c r="I85" s="57">
        <v>23663</v>
      </c>
      <c r="J85" s="57">
        <v>1316.5</v>
      </c>
      <c r="K85" s="57">
        <v>4449.3</v>
      </c>
      <c r="L85" s="57">
        <v>46</v>
      </c>
      <c r="M85" s="57">
        <v>9008.7000000000007</v>
      </c>
      <c r="N85" s="57">
        <v>23596.7</v>
      </c>
      <c r="O85" s="57">
        <v>17521</v>
      </c>
      <c r="P85" s="57">
        <v>8731.7000000000007</v>
      </c>
      <c r="Q85" s="57">
        <v>2714</v>
      </c>
      <c r="R85" s="57">
        <v>10717.7</v>
      </c>
      <c r="S85" s="57">
        <v>6406.2</v>
      </c>
      <c r="T85" s="57">
        <v>19481.199999999997</v>
      </c>
      <c r="U85" s="57">
        <v>11714.3</v>
      </c>
      <c r="V85" s="57">
        <v>17512.800000000003</v>
      </c>
      <c r="W85" s="57">
        <v>39265.5</v>
      </c>
      <c r="X85" s="57">
        <v>4616.3</v>
      </c>
      <c r="Y85" s="57">
        <v>9317.2000000000007</v>
      </c>
      <c r="Z85" s="57">
        <v>46.4</v>
      </c>
      <c r="AA85" s="57">
        <v>604.40000000000009</v>
      </c>
      <c r="AB85" s="57">
        <v>0</v>
      </c>
      <c r="AC85" s="57">
        <v>2744</v>
      </c>
      <c r="AD85" s="57">
        <v>130.30000000000001</v>
      </c>
      <c r="AE85" s="57">
        <v>26.200000000000003</v>
      </c>
      <c r="AF85" s="57">
        <v>1008.9000000000001</v>
      </c>
      <c r="AG85" s="57">
        <v>0</v>
      </c>
      <c r="AH85" s="57">
        <v>3004.7</v>
      </c>
      <c r="AI85" s="57">
        <v>29</v>
      </c>
      <c r="AJ85" s="57">
        <v>1458.5</v>
      </c>
      <c r="AK85" s="57">
        <v>1629.6</v>
      </c>
      <c r="AL85" s="57">
        <v>57</v>
      </c>
      <c r="AM85" s="57">
        <v>1601</v>
      </c>
      <c r="AN85" s="57">
        <v>1371.2</v>
      </c>
      <c r="AO85" s="57">
        <v>249.5</v>
      </c>
      <c r="AP85" s="57">
        <v>2217.9</v>
      </c>
      <c r="AQ85" s="57">
        <v>3992.7</v>
      </c>
      <c r="AR85" s="57">
        <v>3212.5</v>
      </c>
      <c r="AS85" s="57">
        <v>1127</v>
      </c>
      <c r="AT85" s="57">
        <v>712.6</v>
      </c>
      <c r="AU85" s="57">
        <v>44.4</v>
      </c>
      <c r="AV85" s="175">
        <v>0</v>
      </c>
      <c r="AW85" s="57">
        <v>2953.1</v>
      </c>
      <c r="AX85" s="57">
        <v>1348.5</v>
      </c>
      <c r="AY85" s="57">
        <v>528.59999999999991</v>
      </c>
      <c r="AZ85" s="57">
        <v>1704.8</v>
      </c>
      <c r="BA85" s="57">
        <v>1.9</v>
      </c>
      <c r="BB85" s="57">
        <v>3817.6000000000004</v>
      </c>
      <c r="BC85" s="57">
        <v>0</v>
      </c>
      <c r="BD85" s="57">
        <v>632.29999999999995</v>
      </c>
      <c r="BE85" s="57">
        <v>4636.8</v>
      </c>
      <c r="BF85" s="57">
        <v>0</v>
      </c>
      <c r="BG85" s="57">
        <v>92.8</v>
      </c>
      <c r="BH85" s="57">
        <v>49.2</v>
      </c>
      <c r="BI85" s="57">
        <v>0</v>
      </c>
      <c r="BJ85" s="57">
        <v>450.5</v>
      </c>
      <c r="BK85" s="57">
        <v>44.400000000000006</v>
      </c>
      <c r="BL85" s="57">
        <v>0</v>
      </c>
      <c r="BM85" s="57">
        <v>0.2</v>
      </c>
      <c r="BN85" s="57">
        <v>544.20000000000005</v>
      </c>
      <c r="BO85" s="57">
        <v>0</v>
      </c>
      <c r="BP85" s="57">
        <v>0</v>
      </c>
      <c r="BQ85" s="63">
        <v>319972.00000000012</v>
      </c>
      <c r="BR85" s="57"/>
      <c r="BS85" s="57"/>
      <c r="BT85" s="57"/>
      <c r="BU85" s="57"/>
      <c r="BV85" s="57"/>
      <c r="BW85" s="57"/>
      <c r="BX85" s="57"/>
      <c r="BY85" s="57"/>
      <c r="BZ85" s="54"/>
      <c r="CA85" s="54"/>
      <c r="CB85" s="54"/>
      <c r="CC85" s="54"/>
    </row>
    <row r="86" spans="2:243" s="10" customFormat="1" x14ac:dyDescent="0.25">
      <c r="B86" s="33" t="s">
        <v>41</v>
      </c>
      <c r="C86" s="36"/>
      <c r="D86" s="65">
        <v>3944.4</v>
      </c>
      <c r="E86" s="65">
        <v>87.4</v>
      </c>
      <c r="F86" s="65">
        <v>944.2</v>
      </c>
      <c r="G86" s="65">
        <v>2097.6</v>
      </c>
      <c r="H86" s="65">
        <v>14266.3</v>
      </c>
      <c r="I86" s="65">
        <v>7926.3</v>
      </c>
      <c r="J86" s="65">
        <v>952.6</v>
      </c>
      <c r="K86" s="65">
        <v>3720.5</v>
      </c>
      <c r="L86" s="65">
        <v>28.4</v>
      </c>
      <c r="M86" s="65">
        <v>4409.2</v>
      </c>
      <c r="N86" s="65">
        <v>17243.2</v>
      </c>
      <c r="O86" s="65">
        <v>8439</v>
      </c>
      <c r="P86" s="65">
        <v>6579.1</v>
      </c>
      <c r="Q86" s="65">
        <v>1994.5</v>
      </c>
      <c r="R86" s="65">
        <v>7016.1</v>
      </c>
      <c r="S86" s="65">
        <v>4367.5</v>
      </c>
      <c r="T86" s="65">
        <v>10800.3</v>
      </c>
      <c r="U86" s="65">
        <v>7562.3</v>
      </c>
      <c r="V86" s="65">
        <v>12797.2</v>
      </c>
      <c r="W86" s="65">
        <v>32760</v>
      </c>
      <c r="X86" s="65">
        <v>2777.1</v>
      </c>
      <c r="Y86" s="65">
        <v>5426.5</v>
      </c>
      <c r="Z86" s="65">
        <v>27.7</v>
      </c>
      <c r="AA86" s="65">
        <v>571.20000000000005</v>
      </c>
      <c r="AB86" s="65">
        <v>0</v>
      </c>
      <c r="AC86" s="65">
        <v>2520.1999999999998</v>
      </c>
      <c r="AD86" s="65">
        <v>84.3</v>
      </c>
      <c r="AE86" s="65">
        <v>18.600000000000001</v>
      </c>
      <c r="AF86" s="65">
        <v>717.6</v>
      </c>
      <c r="AG86" s="65">
        <v>0</v>
      </c>
      <c r="AH86" s="65">
        <v>2296.5</v>
      </c>
      <c r="AI86" s="65">
        <v>28</v>
      </c>
      <c r="AJ86" s="65">
        <v>1112.5</v>
      </c>
      <c r="AK86" s="65">
        <v>954.6</v>
      </c>
      <c r="AL86" s="65">
        <v>38</v>
      </c>
      <c r="AM86" s="65">
        <v>1163</v>
      </c>
      <c r="AN86" s="65">
        <v>975.1</v>
      </c>
      <c r="AO86" s="65">
        <v>203.3</v>
      </c>
      <c r="AP86" s="65">
        <v>1333.5</v>
      </c>
      <c r="AQ86" s="65">
        <v>2956.4</v>
      </c>
      <c r="AR86" s="65">
        <v>2926.6</v>
      </c>
      <c r="AS86" s="65">
        <v>458</v>
      </c>
      <c r="AT86" s="65">
        <v>248.9</v>
      </c>
      <c r="AU86" s="65">
        <v>23.5</v>
      </c>
      <c r="AV86" s="176">
        <v>0</v>
      </c>
      <c r="AW86" s="65">
        <v>1935.5</v>
      </c>
      <c r="AX86" s="65">
        <v>785.1</v>
      </c>
      <c r="AY86" s="65">
        <v>379.9</v>
      </c>
      <c r="AZ86" s="65">
        <v>1220</v>
      </c>
      <c r="BA86" s="65">
        <v>1.7</v>
      </c>
      <c r="BB86" s="65">
        <v>2733.9</v>
      </c>
      <c r="BC86" s="65">
        <v>0</v>
      </c>
      <c r="BD86" s="65">
        <v>438.6</v>
      </c>
      <c r="BE86" s="65">
        <v>2809.3</v>
      </c>
      <c r="BF86" s="65">
        <v>0</v>
      </c>
      <c r="BG86" s="65">
        <v>32.299999999999997</v>
      </c>
      <c r="BH86" s="65">
        <v>32.700000000000003</v>
      </c>
      <c r="BI86" s="65">
        <v>0</v>
      </c>
      <c r="BJ86" s="65">
        <v>247.5</v>
      </c>
      <c r="BK86" s="65">
        <v>32.1</v>
      </c>
      <c r="BL86" s="65">
        <v>0</v>
      </c>
      <c r="BM86" s="65">
        <v>0.2</v>
      </c>
      <c r="BN86" s="65">
        <v>201.4</v>
      </c>
      <c r="BO86" s="65">
        <v>0</v>
      </c>
      <c r="BP86" s="65">
        <v>0</v>
      </c>
      <c r="BQ86" s="63">
        <v>185647.40000000008</v>
      </c>
      <c r="BR86" s="57"/>
      <c r="BS86" s="57"/>
      <c r="BT86" s="57"/>
      <c r="BU86" s="57"/>
      <c r="BV86" s="57"/>
      <c r="BW86" s="57"/>
      <c r="BX86" s="57"/>
      <c r="BY86" s="57"/>
      <c r="BZ86" s="54"/>
      <c r="CA86" s="54"/>
      <c r="CB86" s="54"/>
      <c r="CC86" s="54"/>
    </row>
    <row r="87" spans="2:243" s="10" customFormat="1" x14ac:dyDescent="0.25">
      <c r="B87" s="33" t="s">
        <v>42</v>
      </c>
      <c r="C87" s="36"/>
      <c r="D87" s="65">
        <v>6268.4</v>
      </c>
      <c r="E87" s="65">
        <v>25</v>
      </c>
      <c r="F87" s="65">
        <v>379.6</v>
      </c>
      <c r="G87" s="65">
        <v>31636.2</v>
      </c>
      <c r="H87" s="65">
        <v>8172.1</v>
      </c>
      <c r="I87" s="65">
        <v>15736.7</v>
      </c>
      <c r="J87" s="65">
        <v>363.9</v>
      </c>
      <c r="K87" s="65">
        <v>728.8</v>
      </c>
      <c r="L87" s="65">
        <v>17.600000000000001</v>
      </c>
      <c r="M87" s="65">
        <v>4599.5</v>
      </c>
      <c r="N87" s="65">
        <v>6353.5</v>
      </c>
      <c r="O87" s="65">
        <v>9082</v>
      </c>
      <c r="P87" s="65">
        <v>2152.6</v>
      </c>
      <c r="Q87" s="65">
        <v>719.5</v>
      </c>
      <c r="R87" s="65">
        <v>3701.6</v>
      </c>
      <c r="S87" s="65">
        <v>2038.7</v>
      </c>
      <c r="T87" s="65">
        <v>8680.9</v>
      </c>
      <c r="U87" s="65">
        <v>4152</v>
      </c>
      <c r="V87" s="65">
        <v>4715.6000000000004</v>
      </c>
      <c r="W87" s="65">
        <v>6505.5</v>
      </c>
      <c r="X87" s="65">
        <v>1839.2</v>
      </c>
      <c r="Y87" s="65">
        <v>3890.7</v>
      </c>
      <c r="Z87" s="65">
        <v>18.7</v>
      </c>
      <c r="AA87" s="65">
        <v>33.200000000000003</v>
      </c>
      <c r="AB87" s="65">
        <v>0</v>
      </c>
      <c r="AC87" s="65">
        <v>223.8</v>
      </c>
      <c r="AD87" s="65">
        <v>46</v>
      </c>
      <c r="AE87" s="65">
        <v>7.6</v>
      </c>
      <c r="AF87" s="65">
        <v>291.3</v>
      </c>
      <c r="AG87" s="65">
        <v>0</v>
      </c>
      <c r="AH87" s="65">
        <v>708.2</v>
      </c>
      <c r="AI87" s="65">
        <v>1</v>
      </c>
      <c r="AJ87" s="65">
        <v>346</v>
      </c>
      <c r="AK87" s="65">
        <v>675</v>
      </c>
      <c r="AL87" s="65">
        <v>19</v>
      </c>
      <c r="AM87" s="65">
        <v>438</v>
      </c>
      <c r="AN87" s="65">
        <v>396.1</v>
      </c>
      <c r="AO87" s="65">
        <v>46.2</v>
      </c>
      <c r="AP87" s="65">
        <v>884.4</v>
      </c>
      <c r="AQ87" s="65">
        <v>1036.3</v>
      </c>
      <c r="AR87" s="65">
        <v>285.89999999999998</v>
      </c>
      <c r="AS87" s="65">
        <v>669</v>
      </c>
      <c r="AT87" s="65">
        <v>463.7</v>
      </c>
      <c r="AU87" s="65">
        <v>20.9</v>
      </c>
      <c r="AV87" s="176">
        <v>0</v>
      </c>
      <c r="AW87" s="65">
        <v>1017.6</v>
      </c>
      <c r="AX87" s="65">
        <v>563.4</v>
      </c>
      <c r="AY87" s="65">
        <v>148.69999999999999</v>
      </c>
      <c r="AZ87" s="65">
        <v>484.8</v>
      </c>
      <c r="BA87" s="65">
        <v>0.2</v>
      </c>
      <c r="BB87" s="65">
        <v>1083.7</v>
      </c>
      <c r="BC87" s="65">
        <v>0</v>
      </c>
      <c r="BD87" s="65">
        <v>193.7</v>
      </c>
      <c r="BE87" s="65">
        <v>1827.5</v>
      </c>
      <c r="BF87" s="65">
        <v>0</v>
      </c>
      <c r="BG87" s="65">
        <v>60.5</v>
      </c>
      <c r="BH87" s="65">
        <v>16.5</v>
      </c>
      <c r="BI87" s="65">
        <v>0</v>
      </c>
      <c r="BJ87" s="65">
        <v>203</v>
      </c>
      <c r="BK87" s="65">
        <v>12.3</v>
      </c>
      <c r="BL87" s="65">
        <v>0</v>
      </c>
      <c r="BM87" s="65">
        <v>0</v>
      </c>
      <c r="BN87" s="65">
        <v>342.8</v>
      </c>
      <c r="BO87" s="65">
        <v>0</v>
      </c>
      <c r="BP87" s="65">
        <v>0</v>
      </c>
      <c r="BQ87" s="63">
        <v>134324.59999999998</v>
      </c>
      <c r="BR87" s="57"/>
      <c r="BS87" s="57"/>
      <c r="BT87" s="57"/>
      <c r="BU87" s="57"/>
      <c r="BV87" s="57"/>
      <c r="BW87" s="57"/>
      <c r="BX87" s="57"/>
      <c r="BY87" s="57"/>
      <c r="BZ87" s="54"/>
      <c r="CA87" s="54"/>
      <c r="CB87" s="54"/>
      <c r="CC87" s="54"/>
    </row>
    <row r="88" spans="2:243" s="10" customFormat="1" ht="13.8" thickBot="1" x14ac:dyDescent="0.3">
      <c r="B88" s="37" t="s">
        <v>35</v>
      </c>
      <c r="C88" s="38"/>
      <c r="D88" s="58">
        <v>55402.899999999994</v>
      </c>
      <c r="E88" s="58">
        <v>1465</v>
      </c>
      <c r="F88" s="58">
        <v>3694.9</v>
      </c>
      <c r="G88" s="58">
        <v>39242.100000000006</v>
      </c>
      <c r="H88" s="58">
        <v>159239.1</v>
      </c>
      <c r="I88" s="58">
        <v>42466.8</v>
      </c>
      <c r="J88" s="58">
        <v>7360.8</v>
      </c>
      <c r="K88" s="58">
        <v>17484.5</v>
      </c>
      <c r="L88" s="58">
        <v>7100</v>
      </c>
      <c r="M88" s="58">
        <v>38364.199999999997</v>
      </c>
      <c r="N88" s="58">
        <v>71072.2</v>
      </c>
      <c r="O88" s="58">
        <v>29054.1</v>
      </c>
      <c r="P88" s="58">
        <v>27052.2</v>
      </c>
      <c r="Q88" s="58">
        <v>17576</v>
      </c>
      <c r="R88" s="58">
        <v>48975.5</v>
      </c>
      <c r="S88" s="58">
        <v>35281.5</v>
      </c>
      <c r="T88" s="58">
        <v>25150.299999999996</v>
      </c>
      <c r="U88" s="58">
        <v>27230.3</v>
      </c>
      <c r="V88" s="58">
        <v>41068.200000000004</v>
      </c>
      <c r="W88" s="58">
        <v>96980.9</v>
      </c>
      <c r="X88" s="58">
        <v>17457.7</v>
      </c>
      <c r="Y88" s="58">
        <v>21623</v>
      </c>
      <c r="Z88" s="58">
        <v>19373.100000000002</v>
      </c>
      <c r="AA88" s="58">
        <v>80775.5</v>
      </c>
      <c r="AB88" s="58">
        <v>8929.7999999999993</v>
      </c>
      <c r="AC88" s="58">
        <v>19007.2</v>
      </c>
      <c r="AD88" s="58">
        <v>145857.29999999999</v>
      </c>
      <c r="AE88" s="58">
        <v>25732.5</v>
      </c>
      <c r="AF88" s="58">
        <v>105054.9</v>
      </c>
      <c r="AG88" s="58">
        <v>75248</v>
      </c>
      <c r="AH88" s="58">
        <v>53059.899999999994</v>
      </c>
      <c r="AI88" s="58">
        <v>2759.1</v>
      </c>
      <c r="AJ88" s="58">
        <v>11192.8</v>
      </c>
      <c r="AK88" s="58">
        <v>50215.199999999997</v>
      </c>
      <c r="AL88" s="58">
        <v>4761.3999999999996</v>
      </c>
      <c r="AM88" s="58">
        <v>113487.3</v>
      </c>
      <c r="AN88" s="58">
        <v>8666.1</v>
      </c>
      <c r="AO88" s="58">
        <v>10488</v>
      </c>
      <c r="AP88" s="58">
        <v>28888</v>
      </c>
      <c r="AQ88" s="58">
        <v>37096.399999999994</v>
      </c>
      <c r="AR88" s="58">
        <v>39053.9</v>
      </c>
      <c r="AS88" s="58">
        <v>16663</v>
      </c>
      <c r="AT88" s="58">
        <v>16299.1</v>
      </c>
      <c r="AU88" s="58">
        <v>150570.6</v>
      </c>
      <c r="AV88" s="177">
        <v>87571</v>
      </c>
      <c r="AW88" s="58">
        <v>37354.799999999996</v>
      </c>
      <c r="AX88" s="58">
        <v>29312.5</v>
      </c>
      <c r="AY88" s="58">
        <v>21063.1</v>
      </c>
      <c r="AZ88" s="58">
        <v>16733.5</v>
      </c>
      <c r="BA88" s="58">
        <v>11313</v>
      </c>
      <c r="BB88" s="58">
        <v>15787.800000000001</v>
      </c>
      <c r="BC88" s="58">
        <v>4825.3</v>
      </c>
      <c r="BD88" s="58">
        <v>12360.199999999999</v>
      </c>
      <c r="BE88" s="58">
        <v>47835.700000000004</v>
      </c>
      <c r="BF88" s="58">
        <v>69779</v>
      </c>
      <c r="BG88" s="58">
        <v>58871</v>
      </c>
      <c r="BH88" s="58">
        <v>74867</v>
      </c>
      <c r="BI88" s="58">
        <v>20969.5</v>
      </c>
      <c r="BJ88" s="58">
        <v>17869.8</v>
      </c>
      <c r="BK88" s="58">
        <v>16072.9</v>
      </c>
      <c r="BL88" s="58">
        <v>7657.1</v>
      </c>
      <c r="BM88" s="58">
        <v>2239.5</v>
      </c>
      <c r="BN88" s="58">
        <v>13656</v>
      </c>
      <c r="BO88" s="58">
        <v>9277</v>
      </c>
      <c r="BP88" s="58">
        <v>0</v>
      </c>
      <c r="BQ88" s="61">
        <v>2341366</v>
      </c>
      <c r="BR88" s="57"/>
      <c r="BS88" s="54"/>
      <c r="BT88" s="57"/>
      <c r="BU88" s="57"/>
      <c r="BV88" s="57"/>
      <c r="BW88" s="57"/>
      <c r="BX88" s="57"/>
      <c r="BY88" s="57"/>
      <c r="BZ88" s="54"/>
      <c r="CA88" s="54"/>
      <c r="CB88" s="54"/>
      <c r="CC88" s="54"/>
    </row>
    <row r="89" spans="2:243" s="2" customFormat="1" x14ac:dyDescent="0.25">
      <c r="B89" s="80" t="s">
        <v>15</v>
      </c>
      <c r="C89" s="30"/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S89" s="44">
        <v>0</v>
      </c>
      <c r="AT89" s="44">
        <v>0</v>
      </c>
      <c r="AU89" s="44">
        <v>0</v>
      </c>
      <c r="AV89" s="176">
        <v>0</v>
      </c>
      <c r="AW89" s="44">
        <v>0</v>
      </c>
      <c r="AX89" s="44">
        <v>0</v>
      </c>
      <c r="AY89" s="44">
        <v>0</v>
      </c>
      <c r="AZ89" s="44">
        <v>0</v>
      </c>
      <c r="BA89" s="44">
        <v>0</v>
      </c>
      <c r="BB89" s="44">
        <v>0</v>
      </c>
      <c r="BC89" s="44">
        <v>0</v>
      </c>
      <c r="BD89" s="44">
        <v>0</v>
      </c>
      <c r="BE89" s="44">
        <v>0</v>
      </c>
      <c r="BF89" s="44">
        <v>0</v>
      </c>
      <c r="BG89" s="44">
        <v>0</v>
      </c>
      <c r="BH89" s="44">
        <v>0</v>
      </c>
      <c r="BI89" s="44">
        <v>0</v>
      </c>
      <c r="BJ89" s="44">
        <v>0</v>
      </c>
      <c r="BK89" s="44">
        <v>0</v>
      </c>
      <c r="BL89" s="44">
        <v>0</v>
      </c>
      <c r="BM89" s="44">
        <v>0</v>
      </c>
      <c r="BN89" s="44">
        <v>0</v>
      </c>
      <c r="BO89" s="44">
        <v>0</v>
      </c>
      <c r="BP89" s="44">
        <v>0</v>
      </c>
      <c r="BQ89" s="45">
        <v>0</v>
      </c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57"/>
      <c r="CC89" s="57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</row>
    <row r="90" spans="2:243" s="2" customFormat="1" x14ac:dyDescent="0.25">
      <c r="B90" s="33" t="s">
        <v>6</v>
      </c>
      <c r="C90" s="30"/>
      <c r="D90" s="44">
        <v>637.5</v>
      </c>
      <c r="E90" s="44">
        <v>22.5</v>
      </c>
      <c r="F90" s="44">
        <v>34.799999999999997</v>
      </c>
      <c r="G90" s="44">
        <v>30.9</v>
      </c>
      <c r="H90" s="44">
        <v>353.7</v>
      </c>
      <c r="I90" s="44">
        <v>110.2</v>
      </c>
      <c r="J90" s="44">
        <v>36.6</v>
      </c>
      <c r="K90" s="44">
        <v>35.800000000000004</v>
      </c>
      <c r="L90" s="44">
        <v>60.199999999999996</v>
      </c>
      <c r="M90" s="44">
        <v>21.200000000000003</v>
      </c>
      <c r="N90" s="44">
        <v>109.39999999999998</v>
      </c>
      <c r="O90" s="44">
        <v>27.1</v>
      </c>
      <c r="P90" s="44">
        <v>90.5</v>
      </c>
      <c r="Q90" s="44">
        <v>65.100000000000009</v>
      </c>
      <c r="R90" s="44">
        <v>59.6</v>
      </c>
      <c r="S90" s="44">
        <v>296</v>
      </c>
      <c r="T90" s="44">
        <v>54.3</v>
      </c>
      <c r="U90" s="44">
        <v>17.600000000000001</v>
      </c>
      <c r="V90" s="44">
        <v>175.70000000000005</v>
      </c>
      <c r="W90" s="44">
        <v>152.4</v>
      </c>
      <c r="X90" s="44">
        <v>43.1</v>
      </c>
      <c r="Y90" s="44">
        <v>66</v>
      </c>
      <c r="Z90" s="44">
        <v>105.4</v>
      </c>
      <c r="AA90" s="44">
        <v>37.300000000000004</v>
      </c>
      <c r="AB90" s="44">
        <v>47.7</v>
      </c>
      <c r="AC90" s="44">
        <v>98.5</v>
      </c>
      <c r="AD90" s="44">
        <v>1060.8</v>
      </c>
      <c r="AE90" s="44">
        <v>286.89999999999998</v>
      </c>
      <c r="AF90" s="44">
        <v>1142.7</v>
      </c>
      <c r="AG90" s="44">
        <v>1948.5</v>
      </c>
      <c r="AH90" s="44">
        <v>430.79999999999995</v>
      </c>
      <c r="AI90" s="44">
        <v>12.2</v>
      </c>
      <c r="AJ90" s="44">
        <v>16.599999999999998</v>
      </c>
      <c r="AK90" s="44">
        <v>321.8</v>
      </c>
      <c r="AL90" s="44">
        <v>71.2</v>
      </c>
      <c r="AM90" s="44">
        <v>1444.6</v>
      </c>
      <c r="AN90" s="44">
        <v>33.599999999999994</v>
      </c>
      <c r="AO90" s="44">
        <v>44.199999999999996</v>
      </c>
      <c r="AP90" s="44">
        <v>66.8</v>
      </c>
      <c r="AQ90" s="44">
        <v>280.39999999999998</v>
      </c>
      <c r="AR90" s="44">
        <v>194.9</v>
      </c>
      <c r="AS90" s="44">
        <v>47.9</v>
      </c>
      <c r="AT90" s="44">
        <v>102.1</v>
      </c>
      <c r="AU90" s="44">
        <v>236.1</v>
      </c>
      <c r="AV90" s="176">
        <v>0</v>
      </c>
      <c r="AW90" s="44">
        <v>505</v>
      </c>
      <c r="AX90" s="44">
        <v>265.39999999999998</v>
      </c>
      <c r="AY90" s="44">
        <v>141.5</v>
      </c>
      <c r="AZ90" s="44">
        <v>184.2</v>
      </c>
      <c r="BA90" s="44">
        <v>77.3</v>
      </c>
      <c r="BB90" s="44">
        <v>61.4</v>
      </c>
      <c r="BC90" s="44">
        <v>207.70000000000002</v>
      </c>
      <c r="BD90" s="44">
        <v>47.099999999999994</v>
      </c>
      <c r="BE90" s="44">
        <v>1161</v>
      </c>
      <c r="BF90" s="44">
        <v>1139.5</v>
      </c>
      <c r="BG90" s="44">
        <v>1270.3</v>
      </c>
      <c r="BH90" s="44">
        <v>903.6</v>
      </c>
      <c r="BI90" s="44">
        <v>444.3</v>
      </c>
      <c r="BJ90" s="44">
        <v>301.8</v>
      </c>
      <c r="BK90" s="44">
        <v>285</v>
      </c>
      <c r="BL90" s="44">
        <v>133.6</v>
      </c>
      <c r="BM90" s="44">
        <v>52.1</v>
      </c>
      <c r="BN90" s="44">
        <v>426.2</v>
      </c>
      <c r="BO90" s="44">
        <v>1135.105</v>
      </c>
      <c r="BP90" s="44">
        <v>0</v>
      </c>
      <c r="BQ90" s="60">
        <v>19273.304999999993</v>
      </c>
      <c r="BR90" s="44"/>
      <c r="BS90" s="44"/>
      <c r="BT90" s="44"/>
      <c r="BU90" s="44"/>
      <c r="BV90" s="44"/>
      <c r="BW90" s="44"/>
      <c r="BX90" s="44"/>
      <c r="BY90" s="44"/>
      <c r="BZ90" s="53"/>
      <c r="CA90" s="53"/>
      <c r="CB90" s="54"/>
      <c r="CC90" s="54"/>
    </row>
    <row r="91" spans="2:243" s="2" customFormat="1" x14ac:dyDescent="0.25">
      <c r="B91" s="81" t="s">
        <v>16</v>
      </c>
      <c r="C91" s="40"/>
      <c r="D91" s="47">
        <v>371.6</v>
      </c>
      <c r="E91" s="47">
        <v>18.2</v>
      </c>
      <c r="F91" s="47">
        <v>32.4</v>
      </c>
      <c r="G91" s="47">
        <v>29.5</v>
      </c>
      <c r="H91" s="47">
        <v>325.89999999999998</v>
      </c>
      <c r="I91" s="47">
        <v>105.4</v>
      </c>
      <c r="J91" s="47">
        <v>33.4</v>
      </c>
      <c r="K91" s="47">
        <v>35.1</v>
      </c>
      <c r="L91" s="47">
        <v>54.8</v>
      </c>
      <c r="M91" s="47">
        <v>15.8</v>
      </c>
      <c r="N91" s="47">
        <v>98.6</v>
      </c>
      <c r="O91" s="47">
        <v>24.6</v>
      </c>
      <c r="P91" s="47">
        <v>84.7</v>
      </c>
      <c r="Q91" s="47">
        <v>63.7</v>
      </c>
      <c r="R91" s="47">
        <v>53.1</v>
      </c>
      <c r="S91" s="47">
        <v>230.8</v>
      </c>
      <c r="T91" s="47">
        <v>49.5</v>
      </c>
      <c r="U91" s="47">
        <v>10.8</v>
      </c>
      <c r="V91" s="47">
        <v>151.30000000000001</v>
      </c>
      <c r="W91" s="47">
        <v>145.9</v>
      </c>
      <c r="X91" s="47">
        <v>42</v>
      </c>
      <c r="Y91" s="47">
        <v>64.2</v>
      </c>
      <c r="Z91" s="47">
        <v>92.8</v>
      </c>
      <c r="AA91" s="47">
        <v>36.1</v>
      </c>
      <c r="AB91" s="47">
        <v>46.5</v>
      </c>
      <c r="AC91" s="47">
        <v>94.2</v>
      </c>
      <c r="AD91" s="47">
        <v>946.3</v>
      </c>
      <c r="AE91" s="47">
        <v>248.9</v>
      </c>
      <c r="AF91" s="47">
        <v>957.7</v>
      </c>
      <c r="AG91" s="47">
        <v>1405.5</v>
      </c>
      <c r="AH91" s="47">
        <v>355.4</v>
      </c>
      <c r="AI91" s="47">
        <v>11.5</v>
      </c>
      <c r="AJ91" s="47">
        <v>15.2</v>
      </c>
      <c r="AK91" s="47">
        <v>303.5</v>
      </c>
      <c r="AL91" s="47">
        <v>68.7</v>
      </c>
      <c r="AM91" s="47">
        <v>1205.3</v>
      </c>
      <c r="AN91" s="47">
        <v>33.299999999999997</v>
      </c>
      <c r="AO91" s="47">
        <v>40.299999999999997</v>
      </c>
      <c r="AP91" s="47">
        <v>65.8</v>
      </c>
      <c r="AQ91" s="47">
        <v>263.5</v>
      </c>
      <c r="AR91" s="47">
        <v>194.4</v>
      </c>
      <c r="AS91" s="47">
        <v>47.3</v>
      </c>
      <c r="AT91" s="47">
        <v>71.2</v>
      </c>
      <c r="AU91" s="47">
        <v>166.2</v>
      </c>
      <c r="AV91" s="178">
        <v>0</v>
      </c>
      <c r="AW91" s="47">
        <v>382.2</v>
      </c>
      <c r="AX91" s="47">
        <v>200.5</v>
      </c>
      <c r="AY91" s="47">
        <v>129.5</v>
      </c>
      <c r="AZ91" s="47">
        <v>166</v>
      </c>
      <c r="BA91" s="47">
        <v>59.3</v>
      </c>
      <c r="BB91" s="47">
        <v>55.6</v>
      </c>
      <c r="BC91" s="47">
        <v>204.8</v>
      </c>
      <c r="BD91" s="47">
        <v>44.8</v>
      </c>
      <c r="BE91" s="47">
        <v>1118.4000000000001</v>
      </c>
      <c r="BF91" s="47">
        <v>1138.4000000000001</v>
      </c>
      <c r="BG91" s="47">
        <v>1225.2</v>
      </c>
      <c r="BH91" s="47">
        <v>829.5</v>
      </c>
      <c r="BI91" s="47">
        <v>442.7</v>
      </c>
      <c r="BJ91" s="47">
        <v>235.6</v>
      </c>
      <c r="BK91" s="47">
        <v>261.60000000000002</v>
      </c>
      <c r="BL91" s="47">
        <v>132.4</v>
      </c>
      <c r="BM91" s="47">
        <v>32.200000000000003</v>
      </c>
      <c r="BN91" s="47">
        <v>190</v>
      </c>
      <c r="BO91" s="47">
        <v>1135.105</v>
      </c>
      <c r="BP91" s="47">
        <v>0</v>
      </c>
      <c r="BQ91" s="83">
        <v>16694.705000000002</v>
      </c>
      <c r="BR91" s="44"/>
      <c r="BS91" s="44"/>
      <c r="BT91" s="44"/>
      <c r="BU91" s="44"/>
      <c r="BV91" s="44"/>
      <c r="BW91" s="44"/>
      <c r="BX91" s="44"/>
      <c r="BY91" s="44"/>
      <c r="BZ91" s="53"/>
      <c r="CA91" s="53"/>
      <c r="CB91" s="54"/>
      <c r="CC91" s="54"/>
    </row>
    <row r="92" spans="2:243" s="2" customFormat="1" x14ac:dyDescent="0.25">
      <c r="B92" s="80" t="s">
        <v>17</v>
      </c>
      <c r="C92" s="30"/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>
        <v>0</v>
      </c>
      <c r="AT92" s="44">
        <v>0</v>
      </c>
      <c r="AU92" s="44">
        <v>0</v>
      </c>
      <c r="AV92" s="176">
        <v>0</v>
      </c>
      <c r="AW92" s="44">
        <v>0</v>
      </c>
      <c r="AX92" s="44">
        <v>0</v>
      </c>
      <c r="AY92" s="44">
        <v>0</v>
      </c>
      <c r="AZ92" s="44">
        <v>0</v>
      </c>
      <c r="BA92" s="44">
        <v>0</v>
      </c>
      <c r="BB92" s="44">
        <v>0</v>
      </c>
      <c r="BC92" s="44">
        <v>0</v>
      </c>
      <c r="BD92" s="44">
        <v>0</v>
      </c>
      <c r="BE92" s="44">
        <v>0</v>
      </c>
      <c r="BF92" s="44">
        <v>0</v>
      </c>
      <c r="BG92" s="44">
        <v>0</v>
      </c>
      <c r="BH92" s="44">
        <v>0</v>
      </c>
      <c r="BI92" s="44">
        <v>0</v>
      </c>
      <c r="BJ92" s="44">
        <v>0</v>
      </c>
      <c r="BK92" s="44">
        <v>0</v>
      </c>
      <c r="BL92" s="44">
        <v>0</v>
      </c>
      <c r="BM92" s="44">
        <v>0</v>
      </c>
      <c r="BN92" s="44">
        <v>0</v>
      </c>
      <c r="BO92" s="44">
        <v>0</v>
      </c>
      <c r="BP92" s="44">
        <v>0</v>
      </c>
      <c r="BQ92" s="60">
        <v>0</v>
      </c>
      <c r="BR92" s="44"/>
      <c r="BS92" s="44"/>
      <c r="BT92" s="44"/>
      <c r="BU92" s="44"/>
      <c r="BV92" s="44"/>
      <c r="BW92" s="44"/>
      <c r="BX92" s="44"/>
      <c r="BY92" s="44"/>
      <c r="BZ92" s="53"/>
      <c r="CA92" s="53"/>
      <c r="CB92" s="54"/>
      <c r="CC92" s="54"/>
    </row>
    <row r="93" spans="2:243" s="2" customFormat="1" x14ac:dyDescent="0.25">
      <c r="B93" s="33" t="s">
        <v>6</v>
      </c>
      <c r="C93" s="30"/>
      <c r="D93" s="44">
        <v>595.9</v>
      </c>
      <c r="E93" s="44">
        <v>22</v>
      </c>
      <c r="F93" s="44">
        <v>34.299999999999997</v>
      </c>
      <c r="G93" s="44">
        <v>29.9</v>
      </c>
      <c r="H93" s="44">
        <v>345.29999999999995</v>
      </c>
      <c r="I93" s="44">
        <v>104.39999999999999</v>
      </c>
      <c r="J93" s="44">
        <v>36</v>
      </c>
      <c r="K93" s="44">
        <v>36.9</v>
      </c>
      <c r="L93" s="44">
        <v>59.099999999999994</v>
      </c>
      <c r="M93" s="44">
        <v>18.399999999999999</v>
      </c>
      <c r="N93" s="44">
        <v>110.30000000000001</v>
      </c>
      <c r="O93" s="44">
        <v>30.2</v>
      </c>
      <c r="P93" s="44">
        <v>90.5</v>
      </c>
      <c r="Q93" s="44">
        <v>65.600000000000009</v>
      </c>
      <c r="R93" s="44">
        <v>62.8</v>
      </c>
      <c r="S93" s="44">
        <v>292.10000000000002</v>
      </c>
      <c r="T93" s="44">
        <v>54</v>
      </c>
      <c r="U93" s="44">
        <v>23.400000000000002</v>
      </c>
      <c r="V93" s="44">
        <v>179.10000000000002</v>
      </c>
      <c r="W93" s="44">
        <v>152.6</v>
      </c>
      <c r="X93" s="44">
        <v>44.5</v>
      </c>
      <c r="Y93" s="44">
        <v>63.5</v>
      </c>
      <c r="Z93" s="44">
        <v>102.80000000000001</v>
      </c>
      <c r="AA93" s="44">
        <v>44</v>
      </c>
      <c r="AB93" s="44">
        <v>46.5</v>
      </c>
      <c r="AC93" s="44">
        <v>94.4</v>
      </c>
      <c r="AD93" s="44">
        <v>1025.4000000000001</v>
      </c>
      <c r="AE93" s="44">
        <v>273.3</v>
      </c>
      <c r="AF93" s="44">
        <v>1086.8</v>
      </c>
      <c r="AG93" s="44">
        <v>1733.3</v>
      </c>
      <c r="AH93" s="44">
        <v>414.1</v>
      </c>
      <c r="AI93" s="44">
        <v>12</v>
      </c>
      <c r="AJ93" s="44">
        <v>19.8</v>
      </c>
      <c r="AK93" s="44">
        <v>306</v>
      </c>
      <c r="AL93" s="44">
        <v>67</v>
      </c>
      <c r="AM93" s="44">
        <v>1210</v>
      </c>
      <c r="AN93" s="44">
        <v>32.9</v>
      </c>
      <c r="AO93" s="44">
        <v>38.5</v>
      </c>
      <c r="AP93" s="44">
        <v>63.099999999999994</v>
      </c>
      <c r="AQ93" s="44">
        <v>270.39999999999998</v>
      </c>
      <c r="AR93" s="44">
        <v>190.9</v>
      </c>
      <c r="AS93" s="44">
        <v>46.3</v>
      </c>
      <c r="AT93" s="44">
        <v>95.4</v>
      </c>
      <c r="AU93" s="44">
        <v>203.39999999999998</v>
      </c>
      <c r="AV93" s="176">
        <v>0</v>
      </c>
      <c r="AW93" s="44">
        <v>468.9</v>
      </c>
      <c r="AX93" s="44">
        <v>245</v>
      </c>
      <c r="AY93" s="44">
        <v>138.69999999999999</v>
      </c>
      <c r="AZ93" s="44">
        <v>172.5</v>
      </c>
      <c r="BA93" s="44">
        <v>68.099999999999994</v>
      </c>
      <c r="BB93" s="44">
        <v>56.4</v>
      </c>
      <c r="BC93" s="44">
        <v>168.4</v>
      </c>
      <c r="BD93" s="44">
        <v>37.200000000000003</v>
      </c>
      <c r="BE93" s="44">
        <v>932</v>
      </c>
      <c r="BF93" s="44">
        <v>1108.9000000000001</v>
      </c>
      <c r="BG93" s="44">
        <v>1095.7</v>
      </c>
      <c r="BH93" s="44">
        <v>822.9</v>
      </c>
      <c r="BI93" s="44">
        <v>395</v>
      </c>
      <c r="BJ93" s="44">
        <v>274.60000000000002</v>
      </c>
      <c r="BK93" s="44">
        <v>209.70000000000002</v>
      </c>
      <c r="BL93" s="44">
        <v>114.60000000000001</v>
      </c>
      <c r="BM93" s="44">
        <v>48.2</v>
      </c>
      <c r="BN93" s="44">
        <v>378.70000000000005</v>
      </c>
      <c r="BO93" s="44">
        <v>374.88799999999998</v>
      </c>
      <c r="BP93" s="44">
        <v>0</v>
      </c>
      <c r="BQ93" s="60">
        <v>16937.488000000001</v>
      </c>
      <c r="BR93" s="44"/>
      <c r="BS93" s="44"/>
      <c r="BT93" s="44"/>
      <c r="BU93" s="44"/>
      <c r="BV93" s="44"/>
      <c r="BW93" s="44"/>
      <c r="BX93" s="44"/>
      <c r="BY93" s="44"/>
      <c r="BZ93" s="53"/>
      <c r="CA93" s="53"/>
      <c r="CB93" s="54"/>
      <c r="CC93" s="54"/>
    </row>
    <row r="94" spans="2:243" s="2" customFormat="1" ht="13.8" thickBot="1" x14ac:dyDescent="0.3">
      <c r="B94" s="82" t="s">
        <v>16</v>
      </c>
      <c r="C94" s="39"/>
      <c r="D94" s="46">
        <v>355.9</v>
      </c>
      <c r="E94" s="46">
        <v>17.899999999999999</v>
      </c>
      <c r="F94" s="46">
        <v>32.799999999999997</v>
      </c>
      <c r="G94" s="46">
        <v>28.7</v>
      </c>
      <c r="H94" s="46">
        <v>317.89999999999998</v>
      </c>
      <c r="I94" s="46">
        <v>99.8</v>
      </c>
      <c r="J94" s="46">
        <v>33.200000000000003</v>
      </c>
      <c r="K94" s="46">
        <v>35.9</v>
      </c>
      <c r="L94" s="46">
        <v>53.3</v>
      </c>
      <c r="M94" s="46">
        <v>15.3</v>
      </c>
      <c r="N94" s="46">
        <v>102.1</v>
      </c>
      <c r="O94" s="46">
        <v>27.8</v>
      </c>
      <c r="P94" s="46">
        <v>84.4</v>
      </c>
      <c r="Q94" s="46">
        <v>64.2</v>
      </c>
      <c r="R94" s="46">
        <v>55.9</v>
      </c>
      <c r="S94" s="46">
        <v>232.3</v>
      </c>
      <c r="T94" s="46">
        <v>50</v>
      </c>
      <c r="U94" s="46">
        <v>15.1</v>
      </c>
      <c r="V94" s="46">
        <v>151</v>
      </c>
      <c r="W94" s="46">
        <v>146</v>
      </c>
      <c r="X94" s="46">
        <v>43</v>
      </c>
      <c r="Y94" s="46">
        <v>62.2</v>
      </c>
      <c r="Z94" s="46">
        <v>93.2</v>
      </c>
      <c r="AA94" s="46">
        <v>42.5</v>
      </c>
      <c r="AB94" s="46">
        <v>45.2</v>
      </c>
      <c r="AC94" s="46">
        <v>90.2</v>
      </c>
      <c r="AD94" s="46">
        <v>915.9</v>
      </c>
      <c r="AE94" s="46">
        <v>236.2</v>
      </c>
      <c r="AF94" s="46">
        <v>912.2</v>
      </c>
      <c r="AG94" s="46">
        <v>1231.5</v>
      </c>
      <c r="AH94" s="46">
        <v>338.7</v>
      </c>
      <c r="AI94" s="46">
        <v>11.3</v>
      </c>
      <c r="AJ94" s="46">
        <v>17.2</v>
      </c>
      <c r="AK94" s="46">
        <v>289.89999999999998</v>
      </c>
      <c r="AL94" s="46">
        <v>64.8</v>
      </c>
      <c r="AM94" s="46">
        <v>991.8</v>
      </c>
      <c r="AN94" s="46">
        <v>32.299999999999997</v>
      </c>
      <c r="AO94" s="46">
        <v>35.1</v>
      </c>
      <c r="AP94" s="46">
        <v>61.8</v>
      </c>
      <c r="AQ94" s="46">
        <v>255.6</v>
      </c>
      <c r="AR94" s="46">
        <v>190.1</v>
      </c>
      <c r="AS94" s="46">
        <v>45.8</v>
      </c>
      <c r="AT94" s="46">
        <v>67.5</v>
      </c>
      <c r="AU94" s="46">
        <v>142.6</v>
      </c>
      <c r="AV94" s="179">
        <v>0</v>
      </c>
      <c r="AW94" s="46">
        <v>353.9</v>
      </c>
      <c r="AX94" s="46">
        <v>187</v>
      </c>
      <c r="AY94" s="46">
        <v>122.3</v>
      </c>
      <c r="AZ94" s="46">
        <v>155.80000000000001</v>
      </c>
      <c r="BA94" s="46">
        <v>59.4</v>
      </c>
      <c r="BB94" s="46">
        <v>51.9</v>
      </c>
      <c r="BC94" s="46">
        <v>165.4</v>
      </c>
      <c r="BD94" s="46">
        <v>36.299999999999997</v>
      </c>
      <c r="BE94" s="46">
        <v>896</v>
      </c>
      <c r="BF94" s="46">
        <v>1108</v>
      </c>
      <c r="BG94" s="46">
        <v>1062.5</v>
      </c>
      <c r="BH94" s="46">
        <v>765.8</v>
      </c>
      <c r="BI94" s="46">
        <v>393.5</v>
      </c>
      <c r="BJ94" s="46">
        <v>218.1</v>
      </c>
      <c r="BK94" s="46">
        <v>189.9</v>
      </c>
      <c r="BL94" s="46">
        <v>113.2</v>
      </c>
      <c r="BM94" s="46">
        <v>30</v>
      </c>
      <c r="BN94" s="46">
        <v>160.9</v>
      </c>
      <c r="BO94" s="46">
        <v>374.88799999999998</v>
      </c>
      <c r="BP94" s="46">
        <v>0</v>
      </c>
      <c r="BQ94" s="59">
        <v>14580.887999999999</v>
      </c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4"/>
      <c r="CC94" s="54"/>
    </row>
    <row r="95" spans="2:243" s="2" customFormat="1" x14ac:dyDescent="0.25">
      <c r="C95" s="24"/>
      <c r="CB95" s="10"/>
      <c r="CC95" s="10"/>
    </row>
    <row r="96" spans="2:243" s="2" customFormat="1" x14ac:dyDescent="0.25">
      <c r="C96" s="24"/>
      <c r="CB96" s="10"/>
      <c r="CC96" s="10"/>
    </row>
    <row r="97" spans="2:81" s="2" customFormat="1" x14ac:dyDescent="0.25">
      <c r="B97" s="97"/>
      <c r="C97" s="24"/>
      <c r="CB97" s="10"/>
      <c r="CC97" s="10"/>
    </row>
    <row r="98" spans="2:81" s="2" customFormat="1" x14ac:dyDescent="0.25">
      <c r="C98" s="24"/>
      <c r="CB98" s="10"/>
      <c r="CC98" s="10"/>
    </row>
    <row r="99" spans="2:81" s="2" customFormat="1" x14ac:dyDescent="0.25">
      <c r="C99" s="24"/>
      <c r="CB99" s="10"/>
      <c r="CC99" s="10"/>
    </row>
    <row r="100" spans="2:81" s="2" customFormat="1" x14ac:dyDescent="0.25">
      <c r="C100" s="24"/>
      <c r="CB100" s="10"/>
      <c r="CC100" s="10"/>
    </row>
    <row r="101" spans="2:81" s="2" customFormat="1" x14ac:dyDescent="0.25">
      <c r="C101" s="24"/>
      <c r="CB101" s="10"/>
      <c r="CC101" s="10"/>
    </row>
    <row r="102" spans="2:81" s="2" customFormat="1" x14ac:dyDescent="0.25">
      <c r="C102" s="24"/>
      <c r="CB102" s="10"/>
      <c r="CC102" s="10"/>
    </row>
    <row r="103" spans="2:81" s="2" customFormat="1" x14ac:dyDescent="0.25">
      <c r="C103" s="24"/>
      <c r="CB103" s="10"/>
      <c r="CC103" s="10"/>
    </row>
    <row r="104" spans="2:81" s="2" customFormat="1" x14ac:dyDescent="0.25">
      <c r="C104" s="24"/>
      <c r="CB104" s="10"/>
      <c r="CC104" s="10"/>
    </row>
    <row r="105" spans="2:81" s="2" customFormat="1" x14ac:dyDescent="0.25">
      <c r="C105" s="24"/>
      <c r="CB105" s="10"/>
      <c r="CC105" s="10"/>
    </row>
    <row r="106" spans="2:81" s="2" customFormat="1" x14ac:dyDescent="0.25">
      <c r="C106" s="24"/>
      <c r="CB106" s="10"/>
      <c r="CC106" s="10"/>
    </row>
    <row r="107" spans="2:81" s="2" customFormat="1" x14ac:dyDescent="0.25">
      <c r="C107" s="24"/>
      <c r="CB107" s="10"/>
      <c r="CC107" s="10"/>
    </row>
    <row r="108" spans="2:81" s="2" customFormat="1" x14ac:dyDescent="0.25">
      <c r="C108" s="24"/>
      <c r="CB108" s="10"/>
      <c r="CC108" s="10"/>
    </row>
    <row r="109" spans="2:81" s="2" customFormat="1" x14ac:dyDescent="0.25">
      <c r="C109" s="24"/>
      <c r="CB109" s="10"/>
      <c r="CC109" s="10"/>
    </row>
    <row r="110" spans="2:81" s="2" customFormat="1" x14ac:dyDescent="0.25">
      <c r="C110" s="24"/>
      <c r="CB110" s="10"/>
      <c r="CC110" s="10"/>
    </row>
    <row r="111" spans="2:81" s="2" customFormat="1" x14ac:dyDescent="0.25">
      <c r="C111" s="24"/>
      <c r="CB111" s="10"/>
      <c r="CC111" s="10"/>
    </row>
    <row r="112" spans="2:81" s="2" customFormat="1" x14ac:dyDescent="0.25">
      <c r="C112" s="24"/>
      <c r="CB112" s="10"/>
      <c r="CC112" s="10"/>
    </row>
    <row r="113" spans="3:81" s="2" customFormat="1" x14ac:dyDescent="0.25">
      <c r="C113" s="24"/>
      <c r="CB113" s="10"/>
      <c r="CC113" s="10"/>
    </row>
    <row r="114" spans="3:81" s="2" customFormat="1" x14ac:dyDescent="0.25">
      <c r="C114" s="24"/>
      <c r="CB114" s="10"/>
      <c r="CC114" s="10"/>
    </row>
    <row r="115" spans="3:81" s="2" customFormat="1" x14ac:dyDescent="0.25">
      <c r="C115" s="24"/>
      <c r="CB115" s="10"/>
      <c r="CC115" s="10"/>
    </row>
    <row r="116" spans="3:81" s="2" customFormat="1" x14ac:dyDescent="0.25">
      <c r="C116" s="24"/>
      <c r="CB116" s="10"/>
      <c r="CC116" s="10"/>
    </row>
    <row r="117" spans="3:81" s="2" customFormat="1" x14ac:dyDescent="0.25">
      <c r="C117" s="24"/>
      <c r="CB117" s="10"/>
      <c r="CC117" s="10"/>
    </row>
    <row r="118" spans="3:81" s="2" customFormat="1" x14ac:dyDescent="0.25">
      <c r="C118" s="24"/>
      <c r="CB118" s="10"/>
      <c r="CC118" s="10"/>
    </row>
    <row r="119" spans="3:81" s="2" customFormat="1" x14ac:dyDescent="0.25">
      <c r="C119" s="24"/>
      <c r="CB119" s="10"/>
      <c r="CC119" s="10"/>
    </row>
    <row r="120" spans="3:81" s="2" customFormat="1" x14ac:dyDescent="0.25">
      <c r="C120" s="24"/>
      <c r="CB120" s="10"/>
      <c r="CC120" s="10"/>
    </row>
    <row r="121" spans="3:81" s="2" customFormat="1" x14ac:dyDescent="0.25">
      <c r="C121" s="24"/>
      <c r="CB121" s="10"/>
      <c r="CC121" s="10"/>
    </row>
    <row r="122" spans="3:81" s="2" customFormat="1" x14ac:dyDescent="0.25">
      <c r="C122" s="24"/>
      <c r="CB122" s="10"/>
      <c r="CC122" s="10"/>
    </row>
    <row r="123" spans="3:81" s="2" customFormat="1" x14ac:dyDescent="0.25">
      <c r="C123" s="24"/>
      <c r="CB123" s="10"/>
      <c r="CC123" s="10"/>
    </row>
    <row r="124" spans="3:81" s="2" customFormat="1" x14ac:dyDescent="0.25">
      <c r="C124" s="24"/>
      <c r="CB124" s="10"/>
      <c r="CC124" s="10"/>
    </row>
    <row r="125" spans="3:81" s="2" customFormat="1" x14ac:dyDescent="0.25">
      <c r="C125" s="24"/>
      <c r="CB125" s="10"/>
      <c r="CC125" s="10"/>
    </row>
    <row r="126" spans="3:81" s="2" customFormat="1" x14ac:dyDescent="0.25">
      <c r="C126" s="24"/>
      <c r="CB126" s="10"/>
      <c r="CC126" s="10"/>
    </row>
    <row r="127" spans="3:81" s="2" customFormat="1" x14ac:dyDescent="0.25">
      <c r="C127" s="24"/>
      <c r="CB127" s="10"/>
      <c r="CC127" s="10"/>
    </row>
    <row r="128" spans="3:81" s="2" customFormat="1" x14ac:dyDescent="0.25">
      <c r="C128" s="24"/>
      <c r="CB128" s="10"/>
      <c r="CC128" s="10"/>
    </row>
    <row r="129" spans="3:81" s="2" customFormat="1" x14ac:dyDescent="0.25">
      <c r="C129" s="24"/>
      <c r="CB129" s="10"/>
      <c r="CC129" s="10"/>
    </row>
    <row r="130" spans="3:81" s="2" customFormat="1" x14ac:dyDescent="0.25">
      <c r="C130" s="24"/>
      <c r="CB130" s="10"/>
      <c r="CC130" s="10"/>
    </row>
    <row r="131" spans="3:81" s="2" customFormat="1" x14ac:dyDescent="0.25">
      <c r="C131" s="24"/>
      <c r="CB131" s="10"/>
      <c r="CC131" s="10"/>
    </row>
    <row r="132" spans="3:81" s="2" customFormat="1" x14ac:dyDescent="0.25">
      <c r="C132" s="24"/>
      <c r="CB132" s="10"/>
      <c r="CC132" s="10"/>
    </row>
    <row r="133" spans="3:81" s="2" customFormat="1" x14ac:dyDescent="0.25">
      <c r="C133" s="24"/>
      <c r="CB133" s="10"/>
      <c r="CC133" s="10"/>
    </row>
    <row r="134" spans="3:81" s="2" customFormat="1" x14ac:dyDescent="0.25">
      <c r="C134" s="24"/>
      <c r="CB134" s="10"/>
      <c r="CC134" s="10"/>
    </row>
    <row r="135" spans="3:81" s="2" customFormat="1" x14ac:dyDescent="0.25">
      <c r="C135" s="24"/>
      <c r="CB135" s="10"/>
      <c r="CC135" s="10"/>
    </row>
    <row r="136" spans="3:81" s="2" customFormat="1" x14ac:dyDescent="0.25">
      <c r="C136" s="24"/>
      <c r="CB136" s="10"/>
      <c r="CC136" s="10"/>
    </row>
    <row r="137" spans="3:81" s="2" customFormat="1" x14ac:dyDescent="0.25">
      <c r="C137" s="24"/>
      <c r="CB137" s="10"/>
      <c r="CC137" s="10"/>
    </row>
    <row r="138" spans="3:81" s="2" customFormat="1" x14ac:dyDescent="0.25">
      <c r="C138" s="24"/>
      <c r="CB138" s="10"/>
      <c r="CC138" s="10"/>
    </row>
    <row r="139" spans="3:81" s="2" customFormat="1" x14ac:dyDescent="0.25">
      <c r="C139" s="24"/>
      <c r="CB139" s="10"/>
      <c r="CC139" s="10"/>
    </row>
    <row r="140" spans="3:81" s="2" customFormat="1" x14ac:dyDescent="0.25">
      <c r="C140" s="24"/>
      <c r="CB140" s="10"/>
      <c r="CC140" s="10"/>
    </row>
    <row r="141" spans="3:81" s="2" customFormat="1" x14ac:dyDescent="0.25">
      <c r="C141" s="24"/>
      <c r="CB141" s="10"/>
      <c r="CC141" s="10"/>
    </row>
    <row r="142" spans="3:81" s="2" customFormat="1" x14ac:dyDescent="0.25">
      <c r="C142" s="24"/>
      <c r="CB142" s="10"/>
      <c r="CC142" s="10"/>
    </row>
    <row r="143" spans="3:81" s="2" customFormat="1" x14ac:dyDescent="0.25">
      <c r="C143" s="24"/>
      <c r="CB143" s="10"/>
      <c r="CC143" s="10"/>
    </row>
    <row r="144" spans="3:81" s="2" customFormat="1" x14ac:dyDescent="0.25">
      <c r="C144" s="24"/>
      <c r="CB144" s="10"/>
      <c r="CC144" s="10"/>
    </row>
    <row r="145" spans="3:81" s="2" customFormat="1" x14ac:dyDescent="0.25">
      <c r="C145" s="24"/>
      <c r="CB145" s="10"/>
      <c r="CC145" s="10"/>
    </row>
    <row r="146" spans="3:81" s="2" customFormat="1" x14ac:dyDescent="0.25">
      <c r="C146" s="24"/>
      <c r="CB146" s="10"/>
      <c r="CC146" s="10"/>
    </row>
    <row r="147" spans="3:81" s="2" customFormat="1" x14ac:dyDescent="0.25">
      <c r="C147" s="24"/>
      <c r="CB147" s="10"/>
      <c r="CC147" s="10"/>
    </row>
    <row r="148" spans="3:81" s="2" customFormat="1" x14ac:dyDescent="0.25">
      <c r="C148" s="24"/>
      <c r="CB148" s="10"/>
      <c r="CC148" s="10"/>
    </row>
    <row r="149" spans="3:81" s="2" customFormat="1" x14ac:dyDescent="0.25">
      <c r="C149" s="24"/>
      <c r="CB149" s="10"/>
      <c r="CC149" s="10"/>
    </row>
    <row r="150" spans="3:81" s="2" customFormat="1" x14ac:dyDescent="0.25">
      <c r="C150" s="24"/>
      <c r="CB150" s="10"/>
      <c r="CC150" s="10"/>
    </row>
    <row r="151" spans="3:81" s="2" customFormat="1" x14ac:dyDescent="0.25">
      <c r="C151" s="24"/>
      <c r="CB151" s="10"/>
      <c r="CC151" s="10"/>
    </row>
    <row r="152" spans="3:81" s="2" customFormat="1" x14ac:dyDescent="0.25">
      <c r="C152" s="24"/>
      <c r="CB152" s="10"/>
      <c r="CC152" s="10"/>
    </row>
    <row r="153" spans="3:81" s="2" customFormat="1" x14ac:dyDescent="0.25">
      <c r="C153" s="24"/>
      <c r="CB153" s="10"/>
      <c r="CC153" s="10"/>
    </row>
    <row r="154" spans="3:81" s="2" customFormat="1" x14ac:dyDescent="0.25">
      <c r="C154" s="24"/>
      <c r="CB154" s="10"/>
      <c r="CC154" s="10"/>
    </row>
    <row r="155" spans="3:81" s="2" customFormat="1" x14ac:dyDescent="0.25">
      <c r="C155" s="24"/>
      <c r="CB155" s="10"/>
      <c r="CC155" s="10"/>
    </row>
    <row r="156" spans="3:81" s="2" customFormat="1" x14ac:dyDescent="0.25">
      <c r="C156" s="24"/>
      <c r="CB156" s="10"/>
      <c r="CC156" s="10"/>
    </row>
    <row r="157" spans="3:81" s="2" customFormat="1" x14ac:dyDescent="0.25">
      <c r="C157" s="24"/>
      <c r="CB157" s="10"/>
      <c r="CC157" s="10"/>
    </row>
    <row r="158" spans="3:81" s="2" customFormat="1" x14ac:dyDescent="0.25">
      <c r="C158" s="24"/>
      <c r="CB158" s="10"/>
      <c r="CC158" s="10"/>
    </row>
    <row r="159" spans="3:81" s="2" customFormat="1" x14ac:dyDescent="0.25">
      <c r="C159" s="24"/>
      <c r="CB159" s="10"/>
      <c r="CC159" s="10"/>
    </row>
    <row r="160" spans="3:81" s="2" customFormat="1" x14ac:dyDescent="0.25">
      <c r="C160" s="24"/>
      <c r="CB160" s="10"/>
      <c r="CC160" s="10"/>
    </row>
    <row r="161" spans="3:81" s="2" customFormat="1" x14ac:dyDescent="0.25">
      <c r="C161" s="24"/>
      <c r="CB161" s="10"/>
      <c r="CC161" s="10"/>
    </row>
    <row r="162" spans="3:81" s="2" customFormat="1" x14ac:dyDescent="0.25">
      <c r="C162" s="24"/>
      <c r="CB162" s="10"/>
      <c r="CC162" s="10"/>
    </row>
    <row r="163" spans="3:81" s="2" customFormat="1" x14ac:dyDescent="0.25">
      <c r="C163" s="24"/>
      <c r="CB163" s="10"/>
      <c r="CC163" s="10"/>
    </row>
    <row r="164" spans="3:81" s="2" customFormat="1" x14ac:dyDescent="0.25">
      <c r="C164" s="24"/>
      <c r="CB164" s="10"/>
      <c r="CC164" s="10"/>
    </row>
    <row r="165" spans="3:81" s="2" customFormat="1" x14ac:dyDescent="0.25">
      <c r="C165" s="24"/>
      <c r="CB165" s="10"/>
      <c r="CC165" s="10"/>
    </row>
    <row r="166" spans="3:81" s="2" customFormat="1" x14ac:dyDescent="0.25">
      <c r="C166" s="24"/>
      <c r="CB166" s="10"/>
      <c r="CC166" s="10"/>
    </row>
    <row r="167" spans="3:81" s="2" customFormat="1" x14ac:dyDescent="0.25">
      <c r="C167" s="24"/>
      <c r="CB167" s="10"/>
      <c r="CC167" s="10"/>
    </row>
    <row r="168" spans="3:81" s="2" customFormat="1" x14ac:dyDescent="0.25">
      <c r="C168" s="24"/>
      <c r="CB168" s="10"/>
      <c r="CC168" s="10"/>
    </row>
    <row r="169" spans="3:81" s="2" customFormat="1" x14ac:dyDescent="0.25">
      <c r="C169" s="24"/>
      <c r="CB169" s="10"/>
      <c r="CC169" s="10"/>
    </row>
    <row r="170" spans="3:81" s="2" customFormat="1" x14ac:dyDescent="0.25">
      <c r="C170" s="24"/>
      <c r="CB170" s="10"/>
      <c r="CC170" s="10"/>
    </row>
    <row r="171" spans="3:81" s="2" customFormat="1" x14ac:dyDescent="0.25">
      <c r="C171" s="24"/>
      <c r="CB171" s="10"/>
      <c r="CC171" s="10"/>
    </row>
    <row r="172" spans="3:81" s="2" customFormat="1" x14ac:dyDescent="0.25">
      <c r="C172" s="24"/>
      <c r="CB172" s="10"/>
      <c r="CC172" s="10"/>
    </row>
    <row r="173" spans="3:81" s="2" customFormat="1" x14ac:dyDescent="0.25">
      <c r="C173" s="24"/>
      <c r="CB173" s="10"/>
      <c r="CC173" s="10"/>
    </row>
    <row r="174" spans="3:81" s="2" customFormat="1" x14ac:dyDescent="0.25">
      <c r="C174" s="24"/>
      <c r="CB174" s="10"/>
      <c r="CC174" s="10"/>
    </row>
    <row r="175" spans="3:81" s="2" customFormat="1" x14ac:dyDescent="0.25">
      <c r="C175" s="24"/>
      <c r="CB175" s="10"/>
      <c r="CC175" s="10"/>
    </row>
    <row r="176" spans="3:81" s="2" customFormat="1" x14ac:dyDescent="0.25">
      <c r="C176" s="24"/>
      <c r="CB176" s="10"/>
      <c r="CC176" s="10"/>
    </row>
    <row r="177" spans="3:81" s="2" customFormat="1" x14ac:dyDescent="0.25">
      <c r="C177" s="24"/>
      <c r="CB177" s="10"/>
      <c r="CC177" s="10"/>
    </row>
    <row r="178" spans="3:81" s="2" customFormat="1" x14ac:dyDescent="0.25">
      <c r="C178" s="24"/>
      <c r="CB178" s="10"/>
      <c r="CC178" s="10"/>
    </row>
    <row r="179" spans="3:81" s="2" customFormat="1" x14ac:dyDescent="0.25">
      <c r="C179" s="24"/>
      <c r="CB179" s="10"/>
      <c r="CC179" s="10"/>
    </row>
    <row r="180" spans="3:81" s="2" customFormat="1" x14ac:dyDescent="0.25">
      <c r="C180" s="24"/>
      <c r="CB180" s="10"/>
      <c r="CC180" s="10"/>
    </row>
    <row r="181" spans="3:81" s="2" customFormat="1" x14ac:dyDescent="0.25">
      <c r="C181" s="24"/>
      <c r="CB181" s="10"/>
      <c r="CC181" s="10"/>
    </row>
    <row r="182" spans="3:81" s="2" customFormat="1" x14ac:dyDescent="0.25">
      <c r="C182" s="24"/>
      <c r="CB182" s="10"/>
      <c r="CC182" s="10"/>
    </row>
    <row r="183" spans="3:81" s="2" customFormat="1" x14ac:dyDescent="0.25">
      <c r="C183" s="24"/>
      <c r="CB183" s="10"/>
      <c r="CC183" s="10"/>
    </row>
    <row r="184" spans="3:81" s="2" customFormat="1" x14ac:dyDescent="0.25">
      <c r="C184" s="24"/>
      <c r="CB184" s="10"/>
      <c r="CC184" s="10"/>
    </row>
    <row r="185" spans="3:81" s="2" customFormat="1" x14ac:dyDescent="0.25">
      <c r="C185" s="24"/>
      <c r="CB185" s="10"/>
      <c r="CC185" s="10"/>
    </row>
    <row r="186" spans="3:81" s="2" customFormat="1" x14ac:dyDescent="0.25">
      <c r="C186" s="24"/>
      <c r="CB186" s="10"/>
      <c r="CC186" s="10"/>
    </row>
    <row r="187" spans="3:81" s="2" customFormat="1" x14ac:dyDescent="0.25">
      <c r="C187" s="24"/>
      <c r="CB187" s="10"/>
      <c r="CC187" s="10"/>
    </row>
    <row r="188" spans="3:81" s="2" customFormat="1" x14ac:dyDescent="0.25">
      <c r="C188" s="24"/>
      <c r="CB188" s="10"/>
      <c r="CC188" s="10"/>
    </row>
    <row r="189" spans="3:81" s="2" customFormat="1" x14ac:dyDescent="0.25">
      <c r="C189" s="24"/>
      <c r="CB189" s="10"/>
      <c r="CC189" s="10"/>
    </row>
    <row r="190" spans="3:81" s="2" customFormat="1" x14ac:dyDescent="0.25">
      <c r="C190" s="24"/>
      <c r="CB190" s="10"/>
      <c r="CC190" s="10"/>
    </row>
    <row r="191" spans="3:81" s="2" customFormat="1" x14ac:dyDescent="0.25">
      <c r="C191" s="24"/>
      <c r="CB191" s="10"/>
      <c r="CC191" s="10"/>
    </row>
    <row r="192" spans="3:81" s="2" customFormat="1" x14ac:dyDescent="0.25">
      <c r="C192" s="24"/>
      <c r="CB192" s="10"/>
      <c r="CC192" s="10"/>
    </row>
    <row r="193" spans="3:81" s="2" customFormat="1" x14ac:dyDescent="0.25">
      <c r="C193" s="24"/>
      <c r="CB193" s="10"/>
      <c r="CC193" s="10"/>
    </row>
    <row r="194" spans="3:81" s="2" customFormat="1" x14ac:dyDescent="0.25">
      <c r="C194" s="24"/>
      <c r="CB194" s="10"/>
      <c r="CC194" s="10"/>
    </row>
    <row r="195" spans="3:81" s="2" customFormat="1" x14ac:dyDescent="0.25">
      <c r="C195" s="24"/>
      <c r="CB195" s="10"/>
      <c r="CC195" s="10"/>
    </row>
    <row r="196" spans="3:81" s="2" customFormat="1" x14ac:dyDescent="0.25">
      <c r="C196" s="24"/>
      <c r="CB196" s="10"/>
      <c r="CC196" s="10"/>
    </row>
    <row r="197" spans="3:81" s="2" customFormat="1" x14ac:dyDescent="0.25">
      <c r="C197" s="24"/>
      <c r="CB197" s="10"/>
      <c r="CC197" s="10"/>
    </row>
    <row r="198" spans="3:81" s="2" customFormat="1" x14ac:dyDescent="0.25">
      <c r="C198" s="24"/>
      <c r="CB198" s="10"/>
      <c r="CC198" s="10"/>
    </row>
    <row r="199" spans="3:81" s="2" customFormat="1" x14ac:dyDescent="0.25">
      <c r="C199" s="24"/>
      <c r="CB199" s="10"/>
      <c r="CC199" s="10"/>
    </row>
    <row r="200" spans="3:81" s="2" customFormat="1" x14ac:dyDescent="0.25">
      <c r="C200" s="24"/>
      <c r="CB200" s="10"/>
      <c r="CC200" s="10"/>
    </row>
    <row r="201" spans="3:81" s="2" customFormat="1" x14ac:dyDescent="0.25">
      <c r="C201" s="24"/>
      <c r="CB201" s="10"/>
      <c r="CC201" s="10"/>
    </row>
    <row r="202" spans="3:81" s="2" customFormat="1" x14ac:dyDescent="0.25">
      <c r="C202" s="24"/>
      <c r="CB202" s="10"/>
      <c r="CC202" s="10"/>
    </row>
    <row r="203" spans="3:81" s="2" customFormat="1" x14ac:dyDescent="0.25">
      <c r="C203" s="24"/>
      <c r="CB203" s="10"/>
      <c r="CC203" s="10"/>
    </row>
    <row r="204" spans="3:81" s="2" customFormat="1" x14ac:dyDescent="0.25">
      <c r="C204" s="24"/>
      <c r="CB204" s="10"/>
      <c r="CC204" s="10"/>
    </row>
    <row r="205" spans="3:81" s="2" customFormat="1" x14ac:dyDescent="0.25">
      <c r="C205" s="24"/>
      <c r="CB205" s="10"/>
      <c r="CC205" s="10"/>
    </row>
    <row r="206" spans="3:81" s="2" customFormat="1" x14ac:dyDescent="0.25">
      <c r="C206" s="24"/>
      <c r="CB206" s="10"/>
      <c r="CC206" s="10"/>
    </row>
    <row r="207" spans="3:81" s="2" customFormat="1" x14ac:dyDescent="0.25">
      <c r="C207" s="24"/>
      <c r="CB207" s="10"/>
      <c r="CC207" s="10"/>
    </row>
    <row r="208" spans="3:81" s="2" customFormat="1" x14ac:dyDescent="0.25">
      <c r="C208" s="24"/>
      <c r="CB208" s="10"/>
      <c r="CC208" s="10"/>
    </row>
    <row r="209" spans="3:81" s="2" customFormat="1" x14ac:dyDescent="0.25">
      <c r="C209" s="24"/>
      <c r="CB209" s="10"/>
      <c r="CC209" s="10"/>
    </row>
    <row r="210" spans="3:81" s="2" customFormat="1" x14ac:dyDescent="0.25">
      <c r="C210" s="24"/>
      <c r="CB210" s="10"/>
      <c r="CC210" s="10"/>
    </row>
    <row r="211" spans="3:81" s="2" customFormat="1" x14ac:dyDescent="0.25">
      <c r="C211" s="24"/>
      <c r="CB211" s="10"/>
      <c r="CC211" s="10"/>
    </row>
    <row r="212" spans="3:81" s="2" customFormat="1" x14ac:dyDescent="0.25">
      <c r="C212" s="24"/>
      <c r="CB212" s="10"/>
      <c r="CC212" s="10"/>
    </row>
    <row r="213" spans="3:81" s="2" customFormat="1" x14ac:dyDescent="0.25">
      <c r="C213" s="24"/>
      <c r="CB213" s="10"/>
      <c r="CC213" s="10"/>
    </row>
    <row r="214" spans="3:81" s="2" customFormat="1" x14ac:dyDescent="0.25">
      <c r="C214" s="24"/>
      <c r="CB214" s="10"/>
      <c r="CC214" s="10"/>
    </row>
    <row r="215" spans="3:81" s="2" customFormat="1" x14ac:dyDescent="0.25">
      <c r="C215" s="24"/>
      <c r="CB215" s="10"/>
      <c r="CC215" s="10"/>
    </row>
    <row r="216" spans="3:81" s="2" customFormat="1" x14ac:dyDescent="0.25">
      <c r="C216" s="24"/>
      <c r="CB216" s="10"/>
      <c r="CC216" s="10"/>
    </row>
    <row r="217" spans="3:81" s="2" customFormat="1" x14ac:dyDescent="0.25">
      <c r="C217" s="24"/>
      <c r="CB217" s="10"/>
      <c r="CC217" s="10"/>
    </row>
    <row r="218" spans="3:81" s="2" customFormat="1" x14ac:dyDescent="0.25">
      <c r="C218" s="24"/>
      <c r="CB218" s="10"/>
      <c r="CC218" s="10"/>
    </row>
    <row r="219" spans="3:81" s="2" customFormat="1" x14ac:dyDescent="0.25">
      <c r="C219" s="24"/>
      <c r="CB219" s="10"/>
      <c r="CC219" s="10"/>
    </row>
    <row r="220" spans="3:81" s="2" customFormat="1" x14ac:dyDescent="0.25">
      <c r="C220" s="24"/>
      <c r="CB220" s="10"/>
      <c r="CC220" s="10"/>
    </row>
    <row r="221" spans="3:81" s="2" customFormat="1" x14ac:dyDescent="0.25">
      <c r="C221" s="24"/>
      <c r="CB221" s="10"/>
      <c r="CC221" s="10"/>
    </row>
    <row r="222" spans="3:81" s="2" customFormat="1" x14ac:dyDescent="0.25">
      <c r="C222" s="24"/>
      <c r="CB222" s="10"/>
      <c r="CC222" s="10"/>
    </row>
    <row r="223" spans="3:81" s="2" customFormat="1" x14ac:dyDescent="0.25">
      <c r="C223" s="24"/>
      <c r="CB223" s="10"/>
      <c r="CC223" s="10"/>
    </row>
    <row r="224" spans="3:81" s="2" customFormat="1" x14ac:dyDescent="0.25">
      <c r="C224" s="24"/>
      <c r="CB224" s="10"/>
      <c r="CC224" s="10"/>
    </row>
    <row r="225" spans="3:81" s="2" customFormat="1" x14ac:dyDescent="0.25">
      <c r="C225" s="24"/>
      <c r="CB225" s="10"/>
      <c r="CC225" s="10"/>
    </row>
    <row r="226" spans="3:81" s="2" customFormat="1" x14ac:dyDescent="0.25">
      <c r="C226" s="24"/>
      <c r="CB226" s="10"/>
      <c r="CC226" s="10"/>
    </row>
    <row r="227" spans="3:81" s="2" customFormat="1" x14ac:dyDescent="0.25">
      <c r="C227" s="24"/>
      <c r="CB227" s="10"/>
      <c r="CC227" s="10"/>
    </row>
    <row r="228" spans="3:81" s="2" customFormat="1" x14ac:dyDescent="0.25">
      <c r="C228" s="24"/>
      <c r="CB228" s="10"/>
      <c r="CC228" s="10"/>
    </row>
    <row r="229" spans="3:81" s="2" customFormat="1" x14ac:dyDescent="0.25">
      <c r="C229" s="24"/>
      <c r="CB229" s="10"/>
      <c r="CC229" s="10"/>
    </row>
    <row r="230" spans="3:81" s="2" customFormat="1" x14ac:dyDescent="0.25">
      <c r="C230" s="24"/>
      <c r="CB230" s="10"/>
      <c r="CC230" s="10"/>
    </row>
    <row r="231" spans="3:81" s="2" customFormat="1" x14ac:dyDescent="0.25">
      <c r="C231" s="24"/>
      <c r="CB231" s="10"/>
      <c r="CC231" s="10"/>
    </row>
    <row r="232" spans="3:81" s="2" customFormat="1" x14ac:dyDescent="0.25">
      <c r="C232" s="24"/>
      <c r="CB232" s="10"/>
      <c r="CC232" s="10"/>
    </row>
    <row r="233" spans="3:81" s="2" customFormat="1" x14ac:dyDescent="0.25">
      <c r="C233" s="24"/>
      <c r="CB233" s="10"/>
      <c r="CC233" s="10"/>
    </row>
    <row r="234" spans="3:81" s="2" customFormat="1" x14ac:dyDescent="0.25">
      <c r="C234" s="24"/>
      <c r="CB234" s="10"/>
      <c r="CC234" s="10"/>
    </row>
    <row r="235" spans="3:81" s="2" customFormat="1" x14ac:dyDescent="0.25">
      <c r="C235" s="24"/>
      <c r="CB235" s="10"/>
      <c r="CC235" s="10"/>
    </row>
    <row r="236" spans="3:81" s="2" customFormat="1" x14ac:dyDescent="0.25">
      <c r="C236" s="24"/>
      <c r="CB236" s="10"/>
      <c r="CC236" s="10"/>
    </row>
    <row r="237" spans="3:81" s="2" customFormat="1" x14ac:dyDescent="0.25">
      <c r="C237" s="24"/>
      <c r="CB237" s="10"/>
      <c r="CC237" s="10"/>
    </row>
    <row r="238" spans="3:81" s="2" customFormat="1" x14ac:dyDescent="0.25">
      <c r="C238" s="24"/>
      <c r="CB238" s="10"/>
      <c r="CC238" s="10"/>
    </row>
    <row r="239" spans="3:81" s="2" customFormat="1" x14ac:dyDescent="0.25">
      <c r="C239" s="24"/>
      <c r="CB239" s="10"/>
      <c r="CC239" s="10"/>
    </row>
    <row r="240" spans="3:81" s="2" customFormat="1" x14ac:dyDescent="0.25">
      <c r="C240" s="24"/>
      <c r="CB240" s="10"/>
      <c r="CC240" s="10"/>
    </row>
    <row r="241" spans="3:81" s="2" customFormat="1" x14ac:dyDescent="0.25">
      <c r="C241" s="24"/>
      <c r="CB241" s="10"/>
      <c r="CC241" s="10"/>
    </row>
    <row r="242" spans="3:81" s="2" customFormat="1" x14ac:dyDescent="0.25">
      <c r="C242" s="24"/>
      <c r="CB242" s="10"/>
      <c r="CC242" s="10"/>
    </row>
    <row r="243" spans="3:81" s="2" customFormat="1" x14ac:dyDescent="0.25">
      <c r="C243" s="24"/>
      <c r="CB243" s="10"/>
      <c r="CC243" s="10"/>
    </row>
    <row r="244" spans="3:81" s="2" customFormat="1" x14ac:dyDescent="0.25">
      <c r="C244" s="24"/>
      <c r="CB244" s="10"/>
      <c r="CC244" s="10"/>
    </row>
    <row r="245" spans="3:81" s="2" customFormat="1" x14ac:dyDescent="0.25">
      <c r="C245" s="24"/>
      <c r="CB245" s="10"/>
      <c r="CC245" s="10"/>
    </row>
    <row r="246" spans="3:81" s="2" customFormat="1" x14ac:dyDescent="0.25">
      <c r="C246" s="24"/>
      <c r="CB246" s="10"/>
      <c r="CC246" s="10"/>
    </row>
    <row r="247" spans="3:81" s="2" customFormat="1" x14ac:dyDescent="0.25">
      <c r="C247" s="24"/>
      <c r="CB247" s="10"/>
      <c r="CC247" s="10"/>
    </row>
    <row r="248" spans="3:81" s="2" customFormat="1" x14ac:dyDescent="0.25">
      <c r="C248" s="24"/>
      <c r="CB248" s="10"/>
      <c r="CC248" s="10"/>
    </row>
    <row r="249" spans="3:81" s="2" customFormat="1" x14ac:dyDescent="0.25">
      <c r="C249" s="24"/>
      <c r="CB249" s="10"/>
      <c r="CC249" s="10"/>
    </row>
    <row r="250" spans="3:81" s="2" customFormat="1" x14ac:dyDescent="0.25">
      <c r="C250" s="24"/>
      <c r="CB250" s="10"/>
      <c r="CC250" s="10"/>
    </row>
    <row r="251" spans="3:81" s="2" customFormat="1" x14ac:dyDescent="0.25">
      <c r="C251" s="24"/>
      <c r="CB251" s="10"/>
      <c r="CC251" s="10"/>
    </row>
    <row r="252" spans="3:81" s="2" customFormat="1" x14ac:dyDescent="0.25">
      <c r="C252" s="24"/>
      <c r="CB252" s="10"/>
      <c r="CC252" s="10"/>
    </row>
    <row r="253" spans="3:81" s="2" customFormat="1" x14ac:dyDescent="0.25">
      <c r="C253" s="24"/>
      <c r="CB253" s="10"/>
      <c r="CC253" s="10"/>
    </row>
    <row r="254" spans="3:81" s="2" customFormat="1" x14ac:dyDescent="0.25">
      <c r="C254" s="24"/>
      <c r="CB254" s="10"/>
      <c r="CC254" s="10"/>
    </row>
    <row r="255" spans="3:81" s="2" customFormat="1" x14ac:dyDescent="0.25">
      <c r="C255" s="24"/>
      <c r="CB255" s="10"/>
      <c r="CC255" s="10"/>
    </row>
    <row r="256" spans="3:81" s="2" customFormat="1" x14ac:dyDescent="0.25">
      <c r="C256" s="24"/>
      <c r="CB256" s="10"/>
      <c r="CC256" s="10"/>
    </row>
    <row r="257" spans="3:81" s="2" customFormat="1" x14ac:dyDescent="0.25">
      <c r="C257" s="24"/>
      <c r="CB257" s="10"/>
      <c r="CC257" s="10"/>
    </row>
    <row r="258" spans="3:81" s="2" customFormat="1" x14ac:dyDescent="0.25">
      <c r="C258" s="24"/>
      <c r="CB258" s="10"/>
      <c r="CC258" s="10"/>
    </row>
    <row r="259" spans="3:81" s="2" customFormat="1" x14ac:dyDescent="0.25">
      <c r="C259" s="24"/>
      <c r="CB259" s="10"/>
      <c r="CC259" s="10"/>
    </row>
    <row r="260" spans="3:81" s="2" customFormat="1" x14ac:dyDescent="0.25">
      <c r="C260" s="24"/>
      <c r="CB260" s="10"/>
      <c r="CC260" s="10"/>
    </row>
    <row r="261" spans="3:81" s="2" customFormat="1" x14ac:dyDescent="0.25">
      <c r="C261" s="24"/>
      <c r="CB261" s="10"/>
      <c r="CC261" s="10"/>
    </row>
    <row r="262" spans="3:81" s="2" customFormat="1" x14ac:dyDescent="0.25">
      <c r="C262" s="24"/>
      <c r="CB262" s="10"/>
      <c r="CC262" s="10"/>
    </row>
    <row r="263" spans="3:81" s="2" customFormat="1" x14ac:dyDescent="0.25">
      <c r="C263" s="24"/>
      <c r="CB263" s="10"/>
      <c r="CC263" s="10"/>
    </row>
    <row r="264" spans="3:81" s="2" customFormat="1" x14ac:dyDescent="0.25">
      <c r="C264" s="24"/>
      <c r="CB264" s="10"/>
      <c r="CC264" s="10"/>
    </row>
    <row r="265" spans="3:81" s="2" customFormat="1" x14ac:dyDescent="0.25">
      <c r="C265" s="24"/>
      <c r="CB265" s="10"/>
      <c r="CC265" s="10"/>
    </row>
    <row r="266" spans="3:81" s="2" customFormat="1" x14ac:dyDescent="0.25">
      <c r="C266" s="24"/>
      <c r="CB266" s="10"/>
      <c r="CC266" s="10"/>
    </row>
    <row r="267" spans="3:81" s="2" customFormat="1" x14ac:dyDescent="0.25">
      <c r="C267" s="24"/>
      <c r="CB267" s="10"/>
      <c r="CC267" s="10"/>
    </row>
    <row r="268" spans="3:81" s="2" customFormat="1" x14ac:dyDescent="0.25">
      <c r="C268" s="24"/>
      <c r="CB268" s="10"/>
      <c r="CC268" s="10"/>
    </row>
    <row r="269" spans="3:81" s="2" customFormat="1" x14ac:dyDescent="0.25">
      <c r="C269" s="24"/>
      <c r="CB269" s="10"/>
      <c r="CC269" s="10"/>
    </row>
    <row r="270" spans="3:81" s="2" customFormat="1" x14ac:dyDescent="0.25">
      <c r="C270" s="24"/>
      <c r="CB270" s="10"/>
      <c r="CC270" s="10"/>
    </row>
    <row r="271" spans="3:81" s="2" customFormat="1" x14ac:dyDescent="0.25">
      <c r="C271" s="24"/>
      <c r="CB271" s="10"/>
      <c r="CC271" s="10"/>
    </row>
    <row r="272" spans="3:81" s="2" customFormat="1" x14ac:dyDescent="0.25">
      <c r="C272" s="24"/>
      <c r="CB272" s="10"/>
      <c r="CC272" s="10"/>
    </row>
    <row r="273" spans="3:81" s="2" customFormat="1" x14ac:dyDescent="0.25">
      <c r="C273" s="24"/>
      <c r="CB273" s="10"/>
      <c r="CC273" s="10"/>
    </row>
    <row r="274" spans="3:81" s="2" customFormat="1" x14ac:dyDescent="0.25">
      <c r="C274" s="24"/>
      <c r="CB274" s="10"/>
      <c r="CC274" s="10"/>
    </row>
    <row r="275" spans="3:81" s="2" customFormat="1" x14ac:dyDescent="0.25">
      <c r="C275" s="24"/>
      <c r="CB275" s="10"/>
      <c r="CC275" s="10"/>
    </row>
    <row r="276" spans="3:81" s="2" customFormat="1" x14ac:dyDescent="0.25">
      <c r="C276" s="24"/>
      <c r="CB276" s="10"/>
      <c r="CC276" s="10"/>
    </row>
    <row r="277" spans="3:81" s="2" customFormat="1" x14ac:dyDescent="0.25">
      <c r="C277" s="24"/>
      <c r="CB277" s="10"/>
      <c r="CC277" s="10"/>
    </row>
    <row r="278" spans="3:81" s="2" customFormat="1" x14ac:dyDescent="0.25">
      <c r="C278" s="24"/>
      <c r="CB278" s="10"/>
      <c r="CC278" s="10"/>
    </row>
    <row r="279" spans="3:81" s="2" customFormat="1" x14ac:dyDescent="0.25">
      <c r="C279" s="24"/>
      <c r="CB279" s="10"/>
      <c r="CC279" s="10"/>
    </row>
    <row r="280" spans="3:81" s="2" customFormat="1" x14ac:dyDescent="0.25">
      <c r="C280" s="24"/>
      <c r="CB280" s="10"/>
      <c r="CC280" s="10"/>
    </row>
    <row r="281" spans="3:81" s="2" customFormat="1" x14ac:dyDescent="0.25">
      <c r="C281" s="24"/>
      <c r="CB281" s="10"/>
      <c r="CC281" s="10"/>
    </row>
    <row r="282" spans="3:81" s="2" customFormat="1" x14ac:dyDescent="0.25">
      <c r="C282" s="24"/>
      <c r="CB282" s="10"/>
      <c r="CC282" s="10"/>
    </row>
    <row r="283" spans="3:81" s="2" customFormat="1" x14ac:dyDescent="0.25">
      <c r="C283" s="24"/>
      <c r="CB283" s="10"/>
      <c r="CC283" s="10"/>
    </row>
    <row r="284" spans="3:81" s="2" customFormat="1" x14ac:dyDescent="0.25">
      <c r="C284" s="24"/>
      <c r="CB284" s="10"/>
      <c r="CC284" s="10"/>
    </row>
    <row r="285" spans="3:81" s="2" customFormat="1" x14ac:dyDescent="0.25">
      <c r="C285" s="24"/>
      <c r="CB285" s="10"/>
      <c r="CC285" s="10"/>
    </row>
    <row r="286" spans="3:81" s="2" customFormat="1" x14ac:dyDescent="0.25">
      <c r="C286" s="24"/>
      <c r="CB286" s="10"/>
      <c r="CC286" s="10"/>
    </row>
    <row r="287" spans="3:81" s="2" customFormat="1" x14ac:dyDescent="0.25">
      <c r="C287" s="24"/>
      <c r="CB287" s="10"/>
      <c r="CC287" s="10"/>
    </row>
    <row r="288" spans="3:81" s="2" customFormat="1" x14ac:dyDescent="0.25">
      <c r="C288" s="24"/>
      <c r="CB288" s="10"/>
      <c r="CC288" s="10"/>
    </row>
    <row r="289" spans="3:81" s="2" customFormat="1" x14ac:dyDescent="0.25">
      <c r="C289" s="24"/>
      <c r="CB289" s="10"/>
      <c r="CC289" s="10"/>
    </row>
    <row r="290" spans="3:81" s="2" customFormat="1" x14ac:dyDescent="0.25">
      <c r="C290" s="24"/>
      <c r="CB290" s="10"/>
      <c r="CC290" s="10"/>
    </row>
    <row r="291" spans="3:81" s="2" customFormat="1" x14ac:dyDescent="0.25">
      <c r="C291" s="24"/>
      <c r="CB291" s="10"/>
      <c r="CC291" s="10"/>
    </row>
    <row r="292" spans="3:81" s="2" customFormat="1" x14ac:dyDescent="0.25">
      <c r="C292" s="24"/>
      <c r="CB292" s="10"/>
      <c r="CC292" s="10"/>
    </row>
    <row r="293" spans="3:81" s="2" customFormat="1" x14ac:dyDescent="0.25">
      <c r="C293" s="24"/>
      <c r="CB293" s="10"/>
      <c r="CC293" s="10"/>
    </row>
    <row r="294" spans="3:81" s="2" customFormat="1" x14ac:dyDescent="0.25">
      <c r="C294" s="24"/>
      <c r="CB294" s="10"/>
      <c r="CC294" s="10"/>
    </row>
    <row r="295" spans="3:81" s="2" customFormat="1" x14ac:dyDescent="0.25">
      <c r="C295" s="24"/>
      <c r="CB295" s="10"/>
      <c r="CC295" s="10"/>
    </row>
    <row r="296" spans="3:81" s="2" customFormat="1" x14ac:dyDescent="0.25">
      <c r="C296" s="24"/>
      <c r="CB296" s="10"/>
      <c r="CC296" s="10"/>
    </row>
    <row r="297" spans="3:81" s="2" customFormat="1" x14ac:dyDescent="0.25">
      <c r="C297" s="24"/>
      <c r="CB297" s="10"/>
      <c r="CC297" s="10"/>
    </row>
    <row r="298" spans="3:81" s="2" customFormat="1" x14ac:dyDescent="0.25">
      <c r="C298" s="24"/>
      <c r="CB298" s="10"/>
      <c r="CC298" s="10"/>
    </row>
    <row r="299" spans="3:81" s="2" customFormat="1" x14ac:dyDescent="0.25">
      <c r="C299" s="24"/>
      <c r="CB299" s="10"/>
      <c r="CC299" s="10"/>
    </row>
    <row r="300" spans="3:81" s="2" customFormat="1" x14ac:dyDescent="0.25">
      <c r="C300" s="24"/>
      <c r="CB300" s="10"/>
      <c r="CC300" s="10"/>
    </row>
    <row r="301" spans="3:81" s="2" customFormat="1" x14ac:dyDescent="0.25">
      <c r="C301" s="24"/>
      <c r="CB301" s="10"/>
      <c r="CC301" s="10"/>
    </row>
    <row r="302" spans="3:81" s="2" customFormat="1" x14ac:dyDescent="0.25">
      <c r="C302" s="24"/>
      <c r="CB302" s="10"/>
      <c r="CC302" s="10"/>
    </row>
    <row r="303" spans="3:81" s="2" customFormat="1" x14ac:dyDescent="0.25">
      <c r="C303" s="24"/>
      <c r="CB303" s="10"/>
      <c r="CC303" s="10"/>
    </row>
    <row r="304" spans="3:81" s="2" customFormat="1" x14ac:dyDescent="0.25">
      <c r="C304" s="24"/>
      <c r="CB304" s="10"/>
      <c r="CC304" s="10"/>
    </row>
    <row r="305" spans="3:81" s="2" customFormat="1" x14ac:dyDescent="0.25">
      <c r="C305" s="24"/>
      <c r="CB305" s="10"/>
      <c r="CC305" s="10"/>
    </row>
    <row r="306" spans="3:81" s="2" customFormat="1" x14ac:dyDescent="0.25">
      <c r="C306" s="24"/>
      <c r="CB306" s="10"/>
      <c r="CC306" s="10"/>
    </row>
    <row r="307" spans="3:81" s="2" customFormat="1" x14ac:dyDescent="0.25">
      <c r="C307" s="24"/>
      <c r="CB307" s="10"/>
      <c r="CC307" s="10"/>
    </row>
    <row r="308" spans="3:81" s="2" customFormat="1" x14ac:dyDescent="0.25">
      <c r="C308" s="24"/>
      <c r="CB308" s="10"/>
      <c r="CC308" s="10"/>
    </row>
    <row r="309" spans="3:81" s="2" customFormat="1" x14ac:dyDescent="0.25">
      <c r="C309" s="24"/>
      <c r="CB309" s="10"/>
      <c r="CC309" s="10"/>
    </row>
    <row r="310" spans="3:81" s="2" customFormat="1" x14ac:dyDescent="0.25">
      <c r="C310" s="24"/>
      <c r="CB310" s="10"/>
      <c r="CC310" s="10"/>
    </row>
    <row r="311" spans="3:81" s="2" customFormat="1" x14ac:dyDescent="0.25">
      <c r="C311" s="24"/>
      <c r="CB311" s="10"/>
      <c r="CC311" s="10"/>
    </row>
    <row r="312" spans="3:81" s="2" customFormat="1" x14ac:dyDescent="0.25">
      <c r="C312" s="24"/>
      <c r="CB312" s="10"/>
      <c r="CC312" s="10"/>
    </row>
    <row r="313" spans="3:81" s="2" customFormat="1" x14ac:dyDescent="0.25">
      <c r="C313" s="24"/>
      <c r="CB313" s="10"/>
      <c r="CC313" s="10"/>
    </row>
    <row r="314" spans="3:81" s="2" customFormat="1" x14ac:dyDescent="0.25">
      <c r="C314" s="24"/>
      <c r="CB314" s="10"/>
      <c r="CC314" s="10"/>
    </row>
    <row r="315" spans="3:81" s="2" customFormat="1" x14ac:dyDescent="0.25">
      <c r="C315" s="24"/>
      <c r="CB315" s="10"/>
      <c r="CC315" s="10"/>
    </row>
    <row r="316" spans="3:81" s="2" customFormat="1" x14ac:dyDescent="0.25">
      <c r="C316" s="24"/>
      <c r="CB316" s="10"/>
      <c r="CC316" s="10"/>
    </row>
    <row r="317" spans="3:81" s="2" customFormat="1" x14ac:dyDescent="0.25">
      <c r="C317" s="24"/>
      <c r="CB317" s="10"/>
      <c r="CC317" s="10"/>
    </row>
    <row r="318" spans="3:81" s="2" customFormat="1" x14ac:dyDescent="0.25">
      <c r="C318" s="24"/>
      <c r="CB318" s="10"/>
      <c r="CC318" s="10"/>
    </row>
    <row r="319" spans="3:81" s="2" customFormat="1" x14ac:dyDescent="0.25">
      <c r="C319" s="24"/>
      <c r="CB319" s="10"/>
      <c r="CC319" s="10"/>
    </row>
    <row r="320" spans="3:81" s="2" customFormat="1" x14ac:dyDescent="0.25">
      <c r="C320" s="24"/>
      <c r="CB320" s="10"/>
      <c r="CC320" s="10"/>
    </row>
    <row r="321" spans="3:81" s="2" customFormat="1" x14ac:dyDescent="0.25">
      <c r="C321" s="24"/>
      <c r="CB321" s="10"/>
      <c r="CC321" s="10"/>
    </row>
    <row r="322" spans="3:81" s="2" customFormat="1" x14ac:dyDescent="0.25">
      <c r="C322" s="24"/>
      <c r="CB322" s="10"/>
      <c r="CC322" s="10"/>
    </row>
    <row r="323" spans="3:81" s="2" customFormat="1" x14ac:dyDescent="0.25">
      <c r="C323" s="24"/>
      <c r="CB323" s="10"/>
      <c r="CC323" s="10"/>
    </row>
    <row r="324" spans="3:81" s="2" customFormat="1" x14ac:dyDescent="0.25">
      <c r="C324" s="24"/>
      <c r="CB324" s="10"/>
      <c r="CC324" s="10"/>
    </row>
    <row r="325" spans="3:81" s="2" customFormat="1" x14ac:dyDescent="0.25">
      <c r="C325" s="24"/>
      <c r="CB325" s="10"/>
      <c r="CC325" s="10"/>
    </row>
    <row r="326" spans="3:81" s="2" customFormat="1" x14ac:dyDescent="0.25">
      <c r="C326" s="24"/>
      <c r="CB326" s="10"/>
      <c r="CC326" s="10"/>
    </row>
    <row r="327" spans="3:81" s="2" customFormat="1" x14ac:dyDescent="0.25">
      <c r="C327" s="24"/>
      <c r="CB327" s="10"/>
      <c r="CC327" s="10"/>
    </row>
    <row r="328" spans="3:81" s="2" customFormat="1" x14ac:dyDescent="0.25">
      <c r="C328" s="24"/>
      <c r="CB328" s="10"/>
      <c r="CC328" s="10"/>
    </row>
    <row r="329" spans="3:81" s="2" customFormat="1" x14ac:dyDescent="0.25">
      <c r="C329" s="24"/>
      <c r="CB329" s="10"/>
      <c r="CC329" s="10"/>
    </row>
    <row r="330" spans="3:81" s="2" customFormat="1" x14ac:dyDescent="0.25">
      <c r="C330" s="24"/>
      <c r="CB330" s="10"/>
      <c r="CC330" s="10"/>
    </row>
    <row r="331" spans="3:81" s="2" customFormat="1" x14ac:dyDescent="0.25">
      <c r="C331" s="24"/>
      <c r="CB331" s="10"/>
      <c r="CC331" s="10"/>
    </row>
    <row r="332" spans="3:81" s="2" customFormat="1" x14ac:dyDescent="0.25">
      <c r="C332" s="24"/>
      <c r="CB332" s="10"/>
      <c r="CC332" s="10"/>
    </row>
    <row r="333" spans="3:81" s="2" customFormat="1" x14ac:dyDescent="0.25">
      <c r="C333" s="24"/>
      <c r="CB333" s="10"/>
      <c r="CC333" s="10"/>
    </row>
    <row r="334" spans="3:81" s="2" customFormat="1" x14ac:dyDescent="0.25">
      <c r="C334" s="24"/>
      <c r="CB334" s="10"/>
      <c r="CC334" s="10"/>
    </row>
    <row r="335" spans="3:81" s="2" customFormat="1" x14ac:dyDescent="0.25">
      <c r="C335" s="24"/>
      <c r="CB335" s="10"/>
      <c r="CC335" s="10"/>
    </row>
    <row r="336" spans="3:81" s="2" customFormat="1" x14ac:dyDescent="0.25">
      <c r="C336" s="24"/>
      <c r="CB336" s="10"/>
      <c r="CC336" s="10"/>
    </row>
    <row r="337" spans="3:81" s="2" customFormat="1" x14ac:dyDescent="0.25">
      <c r="C337" s="24"/>
      <c r="CB337" s="10"/>
      <c r="CC337" s="10"/>
    </row>
    <row r="338" spans="3:81" s="2" customFormat="1" x14ac:dyDescent="0.25">
      <c r="C338" s="24"/>
      <c r="CB338" s="10"/>
      <c r="CC338" s="10"/>
    </row>
    <row r="339" spans="3:81" s="2" customFormat="1" x14ac:dyDescent="0.25">
      <c r="C339" s="24"/>
      <c r="CB339" s="10"/>
      <c r="CC339" s="10"/>
    </row>
    <row r="340" spans="3:81" s="2" customFormat="1" x14ac:dyDescent="0.25">
      <c r="C340" s="24"/>
      <c r="CB340" s="10"/>
      <c r="CC340" s="10"/>
    </row>
    <row r="341" spans="3:81" s="2" customFormat="1" x14ac:dyDescent="0.25">
      <c r="C341" s="24"/>
      <c r="CB341" s="10"/>
      <c r="CC341" s="10"/>
    </row>
    <row r="342" spans="3:81" s="2" customFormat="1" x14ac:dyDescent="0.25">
      <c r="C342" s="24"/>
      <c r="CB342" s="10"/>
      <c r="CC342" s="10"/>
    </row>
    <row r="343" spans="3:81" s="2" customFormat="1" x14ac:dyDescent="0.25">
      <c r="C343" s="24"/>
      <c r="CB343" s="10"/>
      <c r="CC343" s="10"/>
    </row>
    <row r="344" spans="3:81" s="2" customFormat="1" x14ac:dyDescent="0.25">
      <c r="C344" s="24"/>
      <c r="CB344" s="10"/>
      <c r="CC344" s="10"/>
    </row>
    <row r="345" spans="3:81" s="2" customFormat="1" x14ac:dyDescent="0.25">
      <c r="C345" s="24"/>
      <c r="CB345" s="10"/>
      <c r="CC345" s="10"/>
    </row>
    <row r="346" spans="3:81" s="2" customFormat="1" x14ac:dyDescent="0.25">
      <c r="C346" s="24"/>
      <c r="CB346" s="10"/>
      <c r="CC346" s="10"/>
    </row>
    <row r="347" spans="3:81" s="2" customFormat="1" x14ac:dyDescent="0.25">
      <c r="C347" s="24"/>
      <c r="CB347" s="10"/>
      <c r="CC347" s="10"/>
    </row>
    <row r="348" spans="3:81" s="2" customFormat="1" x14ac:dyDescent="0.25">
      <c r="C348" s="24"/>
      <c r="CB348" s="10"/>
      <c r="CC348" s="10"/>
    </row>
    <row r="349" spans="3:81" s="2" customFormat="1" x14ac:dyDescent="0.25">
      <c r="C349" s="24"/>
      <c r="CB349" s="10"/>
      <c r="CC349" s="10"/>
    </row>
    <row r="350" spans="3:81" s="2" customFormat="1" x14ac:dyDescent="0.25">
      <c r="C350" s="24"/>
      <c r="CB350" s="10"/>
      <c r="CC350" s="10"/>
    </row>
    <row r="351" spans="3:81" s="2" customFormat="1" x14ac:dyDescent="0.25">
      <c r="C351" s="24"/>
      <c r="CB351" s="10"/>
      <c r="CC351" s="10"/>
    </row>
  </sheetData>
  <mergeCells count="10">
    <mergeCell ref="BZ6:BZ7"/>
    <mergeCell ref="CB6:CB7"/>
    <mergeCell ref="CC6:CC7"/>
    <mergeCell ref="BQ6:BQ7"/>
    <mergeCell ref="BR6:BR7"/>
    <mergeCell ref="BS6:BS7"/>
    <mergeCell ref="BY6:BY7"/>
    <mergeCell ref="BV6:BV7"/>
    <mergeCell ref="BW6:BW7"/>
    <mergeCell ref="CA6:CA7"/>
  </mergeCells>
  <phoneticPr fontId="0" type="noConversion"/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349"/>
  <sheetViews>
    <sheetView showGridLines="0" showRowColHeaders="0" showZero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bestFit="1" customWidth="1"/>
    <col min="4" max="4" width="11.5546875" style="2" customWidth="1" outlineLevel="1"/>
    <col min="5" max="7" width="11.5546875" customWidth="1" outlineLevel="1"/>
    <col min="8" max="8" width="12.44140625" customWidth="1" outlineLevel="1"/>
    <col min="9" max="9" width="11.5546875" customWidth="1" outlineLevel="1"/>
    <col min="10" max="10" width="13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6640625" customWidth="1" outlineLevel="1"/>
    <col min="30" max="30" width="12.44140625" customWidth="1" outlineLevel="1"/>
    <col min="31" max="36" width="11.5546875" customWidth="1" outlineLevel="1"/>
    <col min="37" max="37" width="14" customWidth="1" outlineLevel="1"/>
    <col min="38" max="40" width="11.5546875" customWidth="1" outlineLevel="1"/>
    <col min="41" max="41" width="12.5546875" customWidth="1" outlineLevel="1"/>
    <col min="42" max="42" width="13.1093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8" width="11.5546875" customWidth="1" outlineLevel="1"/>
    <col min="49" max="49" width="14.109375" customWidth="1" outlineLevel="1"/>
    <col min="50" max="55" width="11.5546875" customWidth="1" outlineLevel="1"/>
    <col min="56" max="56" width="15.6640625" customWidth="1" outlineLevel="1"/>
    <col min="57" max="57" width="16.109375" customWidth="1" outlineLevel="1"/>
    <col min="58" max="58" width="13.109375" customWidth="1" outlineLevel="1"/>
    <col min="59" max="60" width="11.5546875" customWidth="1" outlineLevel="1"/>
    <col min="61" max="61" width="13" customWidth="1" outlineLevel="1"/>
    <col min="62" max="62" width="16.5546875" customWidth="1" outlineLevel="1"/>
    <col min="63" max="63" width="12.44140625" customWidth="1" outlineLevel="1"/>
    <col min="64" max="64" width="12.88671875" customWidth="1" outlineLevel="1"/>
    <col min="65" max="66" width="11.5546875" customWidth="1" outlineLevel="1"/>
    <col min="67" max="68" width="15.44140625" customWidth="1" outlineLevel="1"/>
    <col min="70" max="70" width="12" customWidth="1"/>
    <col min="71" max="72" width="12" customWidth="1" outlineLevel="1"/>
    <col min="73" max="73" width="12.44140625" customWidth="1" outlineLevel="1"/>
    <col min="75" max="76" width="11.44140625" customWidth="1" outlineLevel="1"/>
    <col min="77" max="77" width="12.6640625" customWidth="1"/>
    <col min="78" max="79" width="11.88671875" customWidth="1" outlineLevel="1"/>
    <col min="80" max="81" width="11.44140625" style="41" customWidth="1"/>
  </cols>
  <sheetData>
    <row r="2" spans="2:81" s="7" customFormat="1" ht="33" customHeight="1" x14ac:dyDescent="0.35">
      <c r="B2" s="6" t="s">
        <v>209</v>
      </c>
      <c r="C2" s="20"/>
      <c r="D2" s="19"/>
      <c r="E2" s="20"/>
      <c r="F2"/>
      <c r="G2"/>
      <c r="H2"/>
      <c r="I2"/>
      <c r="J2"/>
      <c r="K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CB2" s="42"/>
      <c r="CC2" s="42"/>
    </row>
    <row r="3" spans="2:81" ht="25.5" customHeight="1" x14ac:dyDescent="0.3">
      <c r="B3" s="48" t="s">
        <v>208</v>
      </c>
      <c r="CB3"/>
      <c r="CC3"/>
    </row>
    <row r="4" spans="2:81" ht="24.75" customHeight="1" x14ac:dyDescent="0.25">
      <c r="B4" s="157" t="str">
        <f>'Lista Tablas'!B10 &amp;" "&amp; 'Lista Tablas'!C10</f>
        <v>Tabla 2.  Tabla input-output de la producción interior</v>
      </c>
      <c r="C4" s="158"/>
      <c r="D4" s="73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</row>
    <row r="5" spans="2:81" s="5" customFormat="1" x14ac:dyDescent="0.25">
      <c r="B5" s="160" t="s">
        <v>18</v>
      </c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59"/>
      <c r="BR5" s="159"/>
      <c r="BS5" s="159"/>
      <c r="BT5" s="163"/>
      <c r="BU5" s="163"/>
      <c r="BV5" s="163"/>
      <c r="BW5" s="163"/>
      <c r="BX5" s="163"/>
      <c r="BY5" s="163"/>
      <c r="BZ5" s="163"/>
      <c r="CA5" s="163"/>
      <c r="CB5" s="164"/>
      <c r="CC5" s="164"/>
    </row>
    <row r="6" spans="2:81" s="1" customFormat="1" ht="104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210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6" t="s">
        <v>96</v>
      </c>
      <c r="AW6" s="16" t="s">
        <v>97</v>
      </c>
      <c r="AX6" s="16" t="s">
        <v>98</v>
      </c>
      <c r="AY6" s="16" t="s">
        <v>99</v>
      </c>
      <c r="AZ6" s="16" t="s">
        <v>100</v>
      </c>
      <c r="BA6" s="16" t="s">
        <v>101</v>
      </c>
      <c r="BB6" s="16" t="s">
        <v>102</v>
      </c>
      <c r="BC6" s="16" t="s">
        <v>103</v>
      </c>
      <c r="BD6" s="16" t="s">
        <v>104</v>
      </c>
      <c r="BE6" s="16" t="s">
        <v>105</v>
      </c>
      <c r="BF6" s="16" t="s">
        <v>106</v>
      </c>
      <c r="BG6" s="49" t="s">
        <v>107</v>
      </c>
      <c r="BH6" s="16" t="s">
        <v>108</v>
      </c>
      <c r="BI6" s="16" t="s">
        <v>109</v>
      </c>
      <c r="BJ6" s="16" t="s">
        <v>110</v>
      </c>
      <c r="BK6" s="16" t="s">
        <v>111</v>
      </c>
      <c r="BL6" s="16" t="s">
        <v>112</v>
      </c>
      <c r="BM6" s="16" t="s">
        <v>113</v>
      </c>
      <c r="BN6" s="16" t="s">
        <v>46</v>
      </c>
      <c r="BO6" s="16" t="s">
        <v>114</v>
      </c>
      <c r="BP6" s="16" t="s">
        <v>115</v>
      </c>
      <c r="BQ6" s="182" t="s">
        <v>38</v>
      </c>
      <c r="BR6" s="184" t="s">
        <v>20</v>
      </c>
      <c r="BS6" s="181" t="s">
        <v>47</v>
      </c>
      <c r="BT6" s="87" t="s">
        <v>7</v>
      </c>
      <c r="BU6" s="87" t="s">
        <v>19</v>
      </c>
      <c r="BV6" s="184" t="s">
        <v>9</v>
      </c>
      <c r="BW6" s="181" t="s">
        <v>8</v>
      </c>
      <c r="BX6" s="87" t="s">
        <v>26</v>
      </c>
      <c r="BY6" s="185" t="s">
        <v>48</v>
      </c>
      <c r="BZ6" s="181" t="s">
        <v>49</v>
      </c>
      <c r="CA6" s="181" t="s">
        <v>50</v>
      </c>
      <c r="CB6" s="182" t="s">
        <v>21</v>
      </c>
      <c r="CC6" s="183" t="s">
        <v>22</v>
      </c>
    </row>
    <row r="7" spans="2:81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70" t="s">
        <v>52</v>
      </c>
      <c r="AW7" s="106">
        <v>45</v>
      </c>
      <c r="AX7" s="106">
        <v>46</v>
      </c>
      <c r="AY7" s="106">
        <v>47</v>
      </c>
      <c r="AZ7" s="106">
        <v>48</v>
      </c>
      <c r="BA7" s="106">
        <v>49</v>
      </c>
      <c r="BB7" s="106">
        <v>50</v>
      </c>
      <c r="BC7" s="106">
        <v>51</v>
      </c>
      <c r="BD7" s="106">
        <v>52</v>
      </c>
      <c r="BE7" s="106">
        <v>53</v>
      </c>
      <c r="BF7" s="106">
        <v>54</v>
      </c>
      <c r="BG7" s="106">
        <v>55</v>
      </c>
      <c r="BH7" s="106">
        <v>56</v>
      </c>
      <c r="BI7" s="106">
        <v>57</v>
      </c>
      <c r="BJ7" s="106">
        <v>58</v>
      </c>
      <c r="BK7" s="106">
        <v>59</v>
      </c>
      <c r="BL7" s="106">
        <v>60</v>
      </c>
      <c r="BM7" s="106">
        <v>61</v>
      </c>
      <c r="BN7" s="106">
        <v>62</v>
      </c>
      <c r="BO7" s="106">
        <v>63</v>
      </c>
      <c r="BP7" s="106">
        <v>64</v>
      </c>
      <c r="BQ7" s="182"/>
      <c r="BR7" s="184"/>
      <c r="BS7" s="181"/>
      <c r="BT7" s="87"/>
      <c r="BU7" s="87"/>
      <c r="BV7" s="184"/>
      <c r="BW7" s="181"/>
      <c r="BX7" s="87"/>
      <c r="BY7" s="186"/>
      <c r="BZ7" s="181"/>
      <c r="CA7" s="181"/>
      <c r="CB7" s="182"/>
      <c r="CC7" s="183"/>
    </row>
    <row r="8" spans="2:81" x14ac:dyDescent="0.25">
      <c r="B8" s="108" t="s">
        <v>54</v>
      </c>
      <c r="C8" s="27">
        <v>1</v>
      </c>
      <c r="D8" s="11">
        <v>2084.6</v>
      </c>
      <c r="E8" s="12">
        <v>3.6</v>
      </c>
      <c r="F8" s="12">
        <v>3.9</v>
      </c>
      <c r="G8" s="11">
        <v>0</v>
      </c>
      <c r="H8" s="12">
        <v>22702.9</v>
      </c>
      <c r="I8" s="12">
        <v>166.4</v>
      </c>
      <c r="J8" s="12">
        <v>0.6</v>
      </c>
      <c r="K8" s="11">
        <v>13</v>
      </c>
      <c r="L8" s="12">
        <v>0</v>
      </c>
      <c r="M8" s="12">
        <v>0</v>
      </c>
      <c r="N8" s="12">
        <v>100.1</v>
      </c>
      <c r="O8" s="12">
        <v>8</v>
      </c>
      <c r="P8" s="12">
        <v>55.3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3">
        <v>1</v>
      </c>
      <c r="X8" s="12">
        <v>0</v>
      </c>
      <c r="Y8" s="13">
        <v>1.5</v>
      </c>
      <c r="Z8" s="12">
        <v>0</v>
      </c>
      <c r="AA8" s="13">
        <v>12.3</v>
      </c>
      <c r="AB8" s="12">
        <v>0</v>
      </c>
      <c r="AC8" s="13">
        <v>0</v>
      </c>
      <c r="AD8" s="12">
        <v>51.5</v>
      </c>
      <c r="AE8" s="13">
        <v>0.5</v>
      </c>
      <c r="AF8" s="12">
        <v>289.10000000000002</v>
      </c>
      <c r="AG8" s="13">
        <v>81.599999999999994</v>
      </c>
      <c r="AH8" s="12">
        <v>0</v>
      </c>
      <c r="AI8" s="13">
        <v>0</v>
      </c>
      <c r="AJ8" s="12">
        <v>0</v>
      </c>
      <c r="AK8" s="13">
        <v>4.9000000000000004</v>
      </c>
      <c r="AL8" s="12">
        <v>0</v>
      </c>
      <c r="AM8" s="13">
        <v>351.3</v>
      </c>
      <c r="AN8" s="12">
        <v>0</v>
      </c>
      <c r="AO8" s="13">
        <v>0.7</v>
      </c>
      <c r="AP8" s="12">
        <v>2.1</v>
      </c>
      <c r="AQ8" s="13">
        <v>0</v>
      </c>
      <c r="AR8" s="12">
        <v>0.7</v>
      </c>
      <c r="AS8" s="13">
        <v>0.1</v>
      </c>
      <c r="AT8" s="12">
        <v>0.4</v>
      </c>
      <c r="AU8" s="13">
        <v>0.5</v>
      </c>
      <c r="AV8" s="171">
        <v>0</v>
      </c>
      <c r="AW8" s="13">
        <v>0</v>
      </c>
      <c r="AX8" s="12">
        <v>2.9</v>
      </c>
      <c r="AY8" s="13">
        <v>43.1</v>
      </c>
      <c r="AZ8" s="12">
        <v>0.2</v>
      </c>
      <c r="BA8" s="13">
        <v>0</v>
      </c>
      <c r="BB8" s="12">
        <v>0</v>
      </c>
      <c r="BC8" s="13">
        <v>0</v>
      </c>
      <c r="BD8" s="12">
        <v>0</v>
      </c>
      <c r="BE8" s="13">
        <v>103.2</v>
      </c>
      <c r="BF8" s="12">
        <v>26.6</v>
      </c>
      <c r="BG8" s="13">
        <v>16.5</v>
      </c>
      <c r="BH8" s="12">
        <v>26.6</v>
      </c>
      <c r="BI8" s="13">
        <v>9.6</v>
      </c>
      <c r="BJ8" s="12">
        <v>0.5</v>
      </c>
      <c r="BK8" s="13">
        <v>42.7</v>
      </c>
      <c r="BL8" s="12">
        <v>0.2</v>
      </c>
      <c r="BM8" s="13">
        <v>0.1</v>
      </c>
      <c r="BN8" s="12">
        <v>4.9000000000000004</v>
      </c>
      <c r="BO8" s="12">
        <v>0</v>
      </c>
      <c r="BP8" s="13"/>
      <c r="BQ8" s="26">
        <f>SUM(D8:BP8)-AV8</f>
        <v>26213.699999999993</v>
      </c>
      <c r="BR8" s="156">
        <v>4786.6000000000004</v>
      </c>
      <c r="BS8" s="88">
        <v>4781.3</v>
      </c>
      <c r="BT8" s="89">
        <v>0</v>
      </c>
      <c r="BU8" s="90">
        <v>5.3</v>
      </c>
      <c r="BV8" s="155">
        <v>1746.1</v>
      </c>
      <c r="BW8" s="88">
        <v>1411.6</v>
      </c>
      <c r="BX8" s="88">
        <v>334.5</v>
      </c>
      <c r="BY8" s="155">
        <v>12443.7</v>
      </c>
      <c r="BZ8" s="88">
        <v>10887.2</v>
      </c>
      <c r="CA8" s="88">
        <v>1556.5</v>
      </c>
      <c r="CB8" s="43">
        <v>18976.400000000001</v>
      </c>
      <c r="CC8" s="43">
        <v>45190.099999999991</v>
      </c>
    </row>
    <row r="9" spans="2:81" x14ac:dyDescent="0.25">
      <c r="B9" s="108" t="s">
        <v>55</v>
      </c>
      <c r="C9" s="27">
        <v>2</v>
      </c>
      <c r="D9" s="11">
        <v>26.2</v>
      </c>
      <c r="E9" s="12">
        <v>105.5</v>
      </c>
      <c r="F9" s="12">
        <v>0</v>
      </c>
      <c r="G9" s="11">
        <v>1.2</v>
      </c>
      <c r="H9" s="12">
        <v>6.5</v>
      </c>
      <c r="I9" s="12">
        <v>0.1</v>
      </c>
      <c r="J9" s="12">
        <v>233</v>
      </c>
      <c r="K9" s="11">
        <v>426</v>
      </c>
      <c r="L9" s="12">
        <v>0</v>
      </c>
      <c r="M9" s="12">
        <v>0</v>
      </c>
      <c r="N9" s="12">
        <v>4.5999999999999996</v>
      </c>
      <c r="O9" s="12">
        <v>8.6999999999999993</v>
      </c>
      <c r="P9" s="12">
        <v>44.1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3">
        <v>0</v>
      </c>
      <c r="X9" s="12">
        <v>0</v>
      </c>
      <c r="Y9" s="13">
        <v>2.4</v>
      </c>
      <c r="Z9" s="12">
        <v>0</v>
      </c>
      <c r="AA9" s="13">
        <v>33.4</v>
      </c>
      <c r="AB9" s="12">
        <v>0.1</v>
      </c>
      <c r="AC9" s="13">
        <v>0.2</v>
      </c>
      <c r="AD9" s="12">
        <v>0</v>
      </c>
      <c r="AE9" s="13">
        <v>0</v>
      </c>
      <c r="AF9" s="12">
        <v>0</v>
      </c>
      <c r="AG9" s="13">
        <v>0</v>
      </c>
      <c r="AH9" s="12">
        <v>0</v>
      </c>
      <c r="AI9" s="13">
        <v>0</v>
      </c>
      <c r="AJ9" s="12">
        <v>0</v>
      </c>
      <c r="AK9" s="13">
        <v>0</v>
      </c>
      <c r="AL9" s="12">
        <v>0</v>
      </c>
      <c r="AM9" s="13">
        <v>0.3</v>
      </c>
      <c r="AN9" s="12">
        <v>0</v>
      </c>
      <c r="AO9" s="13">
        <v>0.9</v>
      </c>
      <c r="AP9" s="12">
        <v>0</v>
      </c>
      <c r="AQ9" s="13">
        <v>0</v>
      </c>
      <c r="AR9" s="12">
        <v>0</v>
      </c>
      <c r="AS9" s="13">
        <v>0</v>
      </c>
      <c r="AT9" s="12">
        <v>0</v>
      </c>
      <c r="AU9" s="13">
        <v>0</v>
      </c>
      <c r="AV9" s="171">
        <v>0</v>
      </c>
      <c r="AW9" s="13">
        <v>0</v>
      </c>
      <c r="AX9" s="12">
        <v>0</v>
      </c>
      <c r="AY9" s="13">
        <v>2</v>
      </c>
      <c r="AZ9" s="12">
        <v>0</v>
      </c>
      <c r="BA9" s="13">
        <v>0</v>
      </c>
      <c r="BB9" s="12">
        <v>0</v>
      </c>
      <c r="BC9" s="13">
        <v>0</v>
      </c>
      <c r="BD9" s="12">
        <v>0</v>
      </c>
      <c r="BE9" s="13">
        <v>0</v>
      </c>
      <c r="BF9" s="12">
        <v>13</v>
      </c>
      <c r="BG9" s="13">
        <v>0</v>
      </c>
      <c r="BH9" s="12">
        <v>0</v>
      </c>
      <c r="BI9" s="13">
        <v>0</v>
      </c>
      <c r="BJ9" s="12">
        <v>0.2</v>
      </c>
      <c r="BK9" s="13">
        <v>0</v>
      </c>
      <c r="BL9" s="12">
        <v>0</v>
      </c>
      <c r="BM9" s="13">
        <v>0</v>
      </c>
      <c r="BN9" s="12">
        <v>0</v>
      </c>
      <c r="BO9" s="12">
        <v>0</v>
      </c>
      <c r="BP9" s="13"/>
      <c r="BQ9" s="26">
        <f t="shared" ref="BQ9:BQ72" si="0">SUM(D9:BP9)-AV9</f>
        <v>908.40000000000009</v>
      </c>
      <c r="BR9" s="156">
        <v>301.2</v>
      </c>
      <c r="BS9" s="88">
        <v>243</v>
      </c>
      <c r="BT9" s="89">
        <v>0</v>
      </c>
      <c r="BU9" s="90">
        <v>58.2</v>
      </c>
      <c r="BV9" s="155">
        <v>6.2</v>
      </c>
      <c r="BW9" s="88">
        <v>0.2</v>
      </c>
      <c r="BX9" s="88">
        <v>6</v>
      </c>
      <c r="BY9" s="155">
        <v>136.80000000000001</v>
      </c>
      <c r="BZ9" s="88">
        <v>132.4</v>
      </c>
      <c r="CA9" s="88">
        <v>4.4000000000000004</v>
      </c>
      <c r="CB9" s="43">
        <v>444.2</v>
      </c>
      <c r="CC9" s="43">
        <v>1352.6000000000001</v>
      </c>
    </row>
    <row r="10" spans="2:81" x14ac:dyDescent="0.25">
      <c r="B10" s="108" t="s">
        <v>56</v>
      </c>
      <c r="C10" s="27">
        <v>3</v>
      </c>
      <c r="D10" s="11">
        <v>2</v>
      </c>
      <c r="E10" s="12">
        <v>0</v>
      </c>
      <c r="F10" s="12">
        <v>48.7</v>
      </c>
      <c r="G10" s="11">
        <v>0</v>
      </c>
      <c r="H10" s="12">
        <v>385.4</v>
      </c>
      <c r="I10" s="12">
        <v>0.1</v>
      </c>
      <c r="J10" s="12">
        <v>0</v>
      </c>
      <c r="K10" s="11">
        <v>0</v>
      </c>
      <c r="L10" s="12">
        <v>0</v>
      </c>
      <c r="M10" s="12">
        <v>0</v>
      </c>
      <c r="N10" s="12">
        <v>1.6</v>
      </c>
      <c r="O10" s="12">
        <v>1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3">
        <v>0</v>
      </c>
      <c r="X10" s="12">
        <v>0</v>
      </c>
      <c r="Y10" s="13">
        <v>0.2</v>
      </c>
      <c r="Z10" s="12">
        <v>0</v>
      </c>
      <c r="AA10" s="13">
        <v>0</v>
      </c>
      <c r="AB10" s="12">
        <v>0</v>
      </c>
      <c r="AC10" s="13">
        <v>0</v>
      </c>
      <c r="AD10" s="12">
        <v>0</v>
      </c>
      <c r="AE10" s="13">
        <v>0.2</v>
      </c>
      <c r="AF10" s="12">
        <v>0.9</v>
      </c>
      <c r="AG10" s="13">
        <v>0</v>
      </c>
      <c r="AH10" s="12">
        <v>0</v>
      </c>
      <c r="AI10" s="13">
        <v>0</v>
      </c>
      <c r="AJ10" s="12">
        <v>0</v>
      </c>
      <c r="AK10" s="13">
        <v>0.7</v>
      </c>
      <c r="AL10" s="12">
        <v>0</v>
      </c>
      <c r="AM10" s="13">
        <v>299.89999999999998</v>
      </c>
      <c r="AN10" s="12">
        <v>0</v>
      </c>
      <c r="AO10" s="13">
        <v>0</v>
      </c>
      <c r="AP10" s="12">
        <v>0</v>
      </c>
      <c r="AQ10" s="13">
        <v>0</v>
      </c>
      <c r="AR10" s="12">
        <v>0</v>
      </c>
      <c r="AS10" s="13">
        <v>0</v>
      </c>
      <c r="AT10" s="12">
        <v>0</v>
      </c>
      <c r="AU10" s="13">
        <v>0</v>
      </c>
      <c r="AV10" s="171">
        <v>0</v>
      </c>
      <c r="AW10" s="13">
        <v>0</v>
      </c>
      <c r="AX10" s="12">
        <v>0</v>
      </c>
      <c r="AY10" s="13">
        <v>0</v>
      </c>
      <c r="AZ10" s="12">
        <v>0</v>
      </c>
      <c r="BA10" s="13">
        <v>0</v>
      </c>
      <c r="BB10" s="12">
        <v>0</v>
      </c>
      <c r="BC10" s="13">
        <v>0</v>
      </c>
      <c r="BD10" s="12">
        <v>0</v>
      </c>
      <c r="BE10" s="13">
        <v>0</v>
      </c>
      <c r="BF10" s="12">
        <v>5</v>
      </c>
      <c r="BG10" s="13">
        <v>11.6</v>
      </c>
      <c r="BH10" s="12">
        <v>4.3</v>
      </c>
      <c r="BI10" s="13">
        <v>12.8</v>
      </c>
      <c r="BJ10" s="12">
        <v>0.1</v>
      </c>
      <c r="BK10" s="13">
        <v>0</v>
      </c>
      <c r="BL10" s="12">
        <v>0.4</v>
      </c>
      <c r="BM10" s="13">
        <v>0</v>
      </c>
      <c r="BN10" s="12">
        <v>0</v>
      </c>
      <c r="BO10" s="12">
        <v>0</v>
      </c>
      <c r="BP10" s="13"/>
      <c r="BQ10" s="26">
        <f t="shared" si="0"/>
        <v>774.89999999999986</v>
      </c>
      <c r="BR10" s="156">
        <v>1100.9000000000001</v>
      </c>
      <c r="BS10" s="88">
        <v>1100.9000000000001</v>
      </c>
      <c r="BT10" s="89">
        <v>0</v>
      </c>
      <c r="BU10" s="90">
        <v>0</v>
      </c>
      <c r="BV10" s="155">
        <v>3.1</v>
      </c>
      <c r="BW10" s="88">
        <v>0</v>
      </c>
      <c r="BX10" s="88">
        <v>3.1</v>
      </c>
      <c r="BY10" s="155">
        <v>492.20000000000005</v>
      </c>
      <c r="BZ10" s="88">
        <v>415.6</v>
      </c>
      <c r="CA10" s="88">
        <v>76.599999999999994</v>
      </c>
      <c r="CB10" s="43">
        <v>1596.2</v>
      </c>
      <c r="CC10" s="43">
        <v>2371.1</v>
      </c>
    </row>
    <row r="11" spans="2:81" x14ac:dyDescent="0.25">
      <c r="B11" s="108" t="s">
        <v>44</v>
      </c>
      <c r="C11" s="27">
        <v>4</v>
      </c>
      <c r="D11" s="11">
        <v>0.2</v>
      </c>
      <c r="E11" s="12">
        <v>0</v>
      </c>
      <c r="F11" s="12">
        <v>2</v>
      </c>
      <c r="G11" s="11">
        <v>11.4</v>
      </c>
      <c r="H11" s="12">
        <v>9.5</v>
      </c>
      <c r="I11" s="12">
        <v>0.4</v>
      </c>
      <c r="J11" s="12">
        <v>0</v>
      </c>
      <c r="K11" s="11">
        <v>14.7</v>
      </c>
      <c r="L11" s="12">
        <v>0</v>
      </c>
      <c r="M11" s="12">
        <v>854.9</v>
      </c>
      <c r="N11" s="12">
        <v>226.9</v>
      </c>
      <c r="O11" s="12">
        <v>2.1</v>
      </c>
      <c r="P11" s="12">
        <v>4.5</v>
      </c>
      <c r="Q11" s="12">
        <v>171.6</v>
      </c>
      <c r="R11" s="12">
        <v>761.2</v>
      </c>
      <c r="S11" s="12">
        <v>52.5</v>
      </c>
      <c r="T11" s="12">
        <v>0</v>
      </c>
      <c r="U11" s="12">
        <v>4.2</v>
      </c>
      <c r="V11" s="12">
        <v>0</v>
      </c>
      <c r="W11" s="13">
        <v>2.9</v>
      </c>
      <c r="X11" s="12">
        <v>0</v>
      </c>
      <c r="Y11" s="13">
        <v>0.4</v>
      </c>
      <c r="Z11" s="12">
        <v>0</v>
      </c>
      <c r="AA11" s="13">
        <v>905.7</v>
      </c>
      <c r="AB11" s="12">
        <v>0</v>
      </c>
      <c r="AC11" s="13">
        <v>5.9</v>
      </c>
      <c r="AD11" s="12">
        <v>448</v>
      </c>
      <c r="AE11" s="13">
        <v>0</v>
      </c>
      <c r="AF11" s="12">
        <v>29.5</v>
      </c>
      <c r="AG11" s="13">
        <v>0</v>
      </c>
      <c r="AH11" s="12">
        <v>0.1</v>
      </c>
      <c r="AI11" s="13">
        <v>0</v>
      </c>
      <c r="AJ11" s="12">
        <v>0</v>
      </c>
      <c r="AK11" s="13">
        <v>15.9</v>
      </c>
      <c r="AL11" s="12">
        <v>0</v>
      </c>
      <c r="AM11" s="13">
        <v>2</v>
      </c>
      <c r="AN11" s="12">
        <v>0</v>
      </c>
      <c r="AO11" s="13">
        <v>1</v>
      </c>
      <c r="AP11" s="12">
        <v>0.2</v>
      </c>
      <c r="AQ11" s="13">
        <v>0</v>
      </c>
      <c r="AR11" s="12">
        <v>1.1000000000000001</v>
      </c>
      <c r="AS11" s="13">
        <v>0.1</v>
      </c>
      <c r="AT11" s="12">
        <v>0.2</v>
      </c>
      <c r="AU11" s="13">
        <v>4.5999999999999996</v>
      </c>
      <c r="AV11" s="171">
        <v>0</v>
      </c>
      <c r="AW11" s="13">
        <v>0</v>
      </c>
      <c r="AX11" s="12">
        <v>0</v>
      </c>
      <c r="AY11" s="13">
        <v>14</v>
      </c>
      <c r="AZ11" s="12">
        <v>0</v>
      </c>
      <c r="BA11" s="13">
        <v>0</v>
      </c>
      <c r="BB11" s="12">
        <v>0</v>
      </c>
      <c r="BC11" s="13">
        <v>0</v>
      </c>
      <c r="BD11" s="12">
        <v>0.2</v>
      </c>
      <c r="BE11" s="13">
        <v>0</v>
      </c>
      <c r="BF11" s="12">
        <v>5.9</v>
      </c>
      <c r="BG11" s="13">
        <v>0.1</v>
      </c>
      <c r="BH11" s="12">
        <v>0</v>
      </c>
      <c r="BI11" s="13">
        <v>0</v>
      </c>
      <c r="BJ11" s="12">
        <v>0.4</v>
      </c>
      <c r="BK11" s="13">
        <v>0.3</v>
      </c>
      <c r="BL11" s="12">
        <v>0</v>
      </c>
      <c r="BM11" s="13">
        <v>0.1</v>
      </c>
      <c r="BN11" s="12">
        <v>0.3</v>
      </c>
      <c r="BO11" s="12">
        <v>0</v>
      </c>
      <c r="BP11" s="13"/>
      <c r="BQ11" s="26">
        <f t="shared" si="0"/>
        <v>3554.9999999999991</v>
      </c>
      <c r="BR11" s="156">
        <v>28.5</v>
      </c>
      <c r="BS11" s="88">
        <v>28.5</v>
      </c>
      <c r="BT11" s="89">
        <v>0</v>
      </c>
      <c r="BU11" s="90">
        <v>0</v>
      </c>
      <c r="BV11" s="155">
        <v>76.7</v>
      </c>
      <c r="BW11" s="88">
        <v>99.9</v>
      </c>
      <c r="BX11" s="88">
        <v>-23.2</v>
      </c>
      <c r="BY11" s="155">
        <v>1848.1000000000001</v>
      </c>
      <c r="BZ11" s="88">
        <v>1117.4000000000001</v>
      </c>
      <c r="CA11" s="88">
        <v>730.7</v>
      </c>
      <c r="CB11" s="43">
        <v>1953.3</v>
      </c>
      <c r="CC11" s="43">
        <v>5508.2999999999993</v>
      </c>
    </row>
    <row r="12" spans="2:81" x14ac:dyDescent="0.25">
      <c r="B12" s="108" t="s">
        <v>57</v>
      </c>
      <c r="C12" s="27">
        <v>5</v>
      </c>
      <c r="D12" s="11">
        <v>6955.4</v>
      </c>
      <c r="E12" s="12">
        <v>0</v>
      </c>
      <c r="F12" s="12">
        <v>108.6</v>
      </c>
      <c r="G12" s="11">
        <v>1</v>
      </c>
      <c r="H12" s="12">
        <v>46185.4</v>
      </c>
      <c r="I12" s="12">
        <v>408.6</v>
      </c>
      <c r="J12" s="12">
        <v>0.6</v>
      </c>
      <c r="K12" s="11">
        <v>143.19999999999999</v>
      </c>
      <c r="L12" s="12">
        <v>0</v>
      </c>
      <c r="M12" s="12">
        <v>0</v>
      </c>
      <c r="N12" s="12">
        <v>627.79999999999995</v>
      </c>
      <c r="O12" s="12">
        <v>141.5</v>
      </c>
      <c r="P12" s="12">
        <v>30.3</v>
      </c>
      <c r="Q12" s="12">
        <v>11.6</v>
      </c>
      <c r="R12" s="12">
        <v>10.8</v>
      </c>
      <c r="S12" s="12">
        <v>2</v>
      </c>
      <c r="T12" s="12">
        <v>0</v>
      </c>
      <c r="U12" s="12">
        <v>1.2</v>
      </c>
      <c r="V12" s="12">
        <v>1.6</v>
      </c>
      <c r="W12" s="13">
        <v>0</v>
      </c>
      <c r="X12" s="12">
        <v>0</v>
      </c>
      <c r="Y12" s="13">
        <v>3.2</v>
      </c>
      <c r="Z12" s="12">
        <v>10.1</v>
      </c>
      <c r="AA12" s="13">
        <v>113.6</v>
      </c>
      <c r="AB12" s="12">
        <v>0.4</v>
      </c>
      <c r="AC12" s="13">
        <v>0.8</v>
      </c>
      <c r="AD12" s="12">
        <v>181.4</v>
      </c>
      <c r="AE12" s="13">
        <v>2.1</v>
      </c>
      <c r="AF12" s="12">
        <v>744.9</v>
      </c>
      <c r="AG12" s="13">
        <v>312.10000000000002</v>
      </c>
      <c r="AH12" s="12">
        <v>2.5</v>
      </c>
      <c r="AI12" s="13">
        <v>1.1000000000000001</v>
      </c>
      <c r="AJ12" s="12">
        <v>2.8</v>
      </c>
      <c r="AK12" s="13">
        <v>69.599999999999994</v>
      </c>
      <c r="AL12" s="12">
        <v>0</v>
      </c>
      <c r="AM12" s="13">
        <v>17383.400000000001</v>
      </c>
      <c r="AN12" s="12">
        <v>0</v>
      </c>
      <c r="AO12" s="13">
        <v>6.7</v>
      </c>
      <c r="AP12" s="12">
        <v>0</v>
      </c>
      <c r="AQ12" s="13">
        <v>0</v>
      </c>
      <c r="AR12" s="12">
        <v>2.6</v>
      </c>
      <c r="AS12" s="13">
        <v>0</v>
      </c>
      <c r="AT12" s="12">
        <v>1</v>
      </c>
      <c r="AU12" s="13">
        <v>0</v>
      </c>
      <c r="AV12" s="171">
        <v>0</v>
      </c>
      <c r="AW12" s="13">
        <v>0</v>
      </c>
      <c r="AX12" s="12">
        <v>8.8000000000000007</v>
      </c>
      <c r="AY12" s="13">
        <v>117.6</v>
      </c>
      <c r="AZ12" s="12">
        <v>0</v>
      </c>
      <c r="BA12" s="13">
        <v>0</v>
      </c>
      <c r="BB12" s="12">
        <v>0</v>
      </c>
      <c r="BC12" s="13">
        <v>0</v>
      </c>
      <c r="BD12" s="12">
        <v>34.1</v>
      </c>
      <c r="BE12" s="13">
        <v>0</v>
      </c>
      <c r="BF12" s="12">
        <v>228.9</v>
      </c>
      <c r="BG12" s="13">
        <v>223.9</v>
      </c>
      <c r="BH12" s="12">
        <v>448.1</v>
      </c>
      <c r="BI12" s="13">
        <v>318.60000000000002</v>
      </c>
      <c r="BJ12" s="12">
        <v>39</v>
      </c>
      <c r="BK12" s="13">
        <v>348.4</v>
      </c>
      <c r="BL12" s="12">
        <v>12</v>
      </c>
      <c r="BM12" s="13">
        <v>1.3</v>
      </c>
      <c r="BN12" s="12">
        <v>166.7</v>
      </c>
      <c r="BO12" s="12">
        <v>0</v>
      </c>
      <c r="BP12" s="13"/>
      <c r="BQ12" s="26">
        <f t="shared" si="0"/>
        <v>75415.300000000017</v>
      </c>
      <c r="BR12" s="156">
        <v>35620.199999999997</v>
      </c>
      <c r="BS12" s="88">
        <v>35620.199999999997</v>
      </c>
      <c r="BT12" s="89">
        <v>0</v>
      </c>
      <c r="BU12" s="90">
        <v>0</v>
      </c>
      <c r="BV12" s="155">
        <v>1109.3</v>
      </c>
      <c r="BW12" s="88">
        <v>0</v>
      </c>
      <c r="BX12" s="88">
        <v>1109.3</v>
      </c>
      <c r="BY12" s="155">
        <v>24655.9</v>
      </c>
      <c r="BZ12" s="88">
        <v>16942.2</v>
      </c>
      <c r="CA12" s="88">
        <v>7713.7</v>
      </c>
      <c r="CB12" s="43">
        <v>61385.4</v>
      </c>
      <c r="CC12" s="43">
        <v>136800.70000000001</v>
      </c>
    </row>
    <row r="13" spans="2:81" x14ac:dyDescent="0.25">
      <c r="B13" s="108" t="s">
        <v>58</v>
      </c>
      <c r="C13" s="27">
        <v>6</v>
      </c>
      <c r="D13" s="11">
        <v>10.6</v>
      </c>
      <c r="E13" s="12">
        <v>0.3</v>
      </c>
      <c r="F13" s="12">
        <v>14.8</v>
      </c>
      <c r="G13" s="11">
        <v>0.6</v>
      </c>
      <c r="H13" s="12">
        <v>67.599999999999994</v>
      </c>
      <c r="I13" s="12">
        <v>847.3</v>
      </c>
      <c r="J13" s="12">
        <v>6.3</v>
      </c>
      <c r="K13" s="11">
        <v>14.5</v>
      </c>
      <c r="L13" s="12">
        <v>9.9</v>
      </c>
      <c r="M13" s="12">
        <v>0</v>
      </c>
      <c r="N13" s="12">
        <v>52.3</v>
      </c>
      <c r="O13" s="12">
        <v>4.7</v>
      </c>
      <c r="P13" s="12">
        <v>43.4</v>
      </c>
      <c r="Q13" s="12">
        <v>0</v>
      </c>
      <c r="R13" s="12">
        <v>30</v>
      </c>
      <c r="S13" s="12">
        <v>10.3</v>
      </c>
      <c r="T13" s="12">
        <v>2.2999999999999998</v>
      </c>
      <c r="U13" s="12">
        <v>4.2</v>
      </c>
      <c r="V13" s="12">
        <v>13.3</v>
      </c>
      <c r="W13" s="13">
        <v>183.1</v>
      </c>
      <c r="X13" s="12">
        <v>12.7</v>
      </c>
      <c r="Y13" s="13">
        <v>19.600000000000001</v>
      </c>
      <c r="Z13" s="12">
        <v>1.3</v>
      </c>
      <c r="AA13" s="13">
        <v>0.2</v>
      </c>
      <c r="AB13" s="12">
        <v>2.1</v>
      </c>
      <c r="AC13" s="13">
        <v>6.5</v>
      </c>
      <c r="AD13" s="12">
        <v>258.10000000000002</v>
      </c>
      <c r="AE13" s="13">
        <v>0.9</v>
      </c>
      <c r="AF13" s="12">
        <v>63.7</v>
      </c>
      <c r="AG13" s="13">
        <v>4.7</v>
      </c>
      <c r="AH13" s="12">
        <v>1.2</v>
      </c>
      <c r="AI13" s="13">
        <v>0</v>
      </c>
      <c r="AJ13" s="12">
        <v>6</v>
      </c>
      <c r="AK13" s="13">
        <v>4.2</v>
      </c>
      <c r="AL13" s="12">
        <v>0.3</v>
      </c>
      <c r="AM13" s="13">
        <v>248.8</v>
      </c>
      <c r="AN13" s="12">
        <v>0</v>
      </c>
      <c r="AO13" s="13">
        <v>23.1</v>
      </c>
      <c r="AP13" s="12">
        <v>5.8</v>
      </c>
      <c r="AQ13" s="13">
        <v>0</v>
      </c>
      <c r="AR13" s="12">
        <v>1.7</v>
      </c>
      <c r="AS13" s="13">
        <v>0.3</v>
      </c>
      <c r="AT13" s="12">
        <v>0.2</v>
      </c>
      <c r="AU13" s="13">
        <v>0.2</v>
      </c>
      <c r="AV13" s="171">
        <v>0</v>
      </c>
      <c r="AW13" s="13">
        <v>5.4</v>
      </c>
      <c r="AX13" s="12">
        <v>57</v>
      </c>
      <c r="AY13" s="13">
        <v>25.9</v>
      </c>
      <c r="AZ13" s="12">
        <v>6.8</v>
      </c>
      <c r="BA13" s="13">
        <v>0</v>
      </c>
      <c r="BB13" s="12">
        <v>0.3</v>
      </c>
      <c r="BC13" s="13">
        <v>0</v>
      </c>
      <c r="BD13" s="12">
        <v>2.1</v>
      </c>
      <c r="BE13" s="13">
        <v>15.9</v>
      </c>
      <c r="BF13" s="12">
        <v>44</v>
      </c>
      <c r="BG13" s="13">
        <v>16.899999999999999</v>
      </c>
      <c r="BH13" s="12">
        <v>34.5</v>
      </c>
      <c r="BI13" s="13">
        <v>35.1</v>
      </c>
      <c r="BJ13" s="12">
        <v>21.1</v>
      </c>
      <c r="BK13" s="13">
        <v>19.7</v>
      </c>
      <c r="BL13" s="12">
        <v>23.1</v>
      </c>
      <c r="BM13" s="13">
        <v>23.7</v>
      </c>
      <c r="BN13" s="12">
        <v>21.8</v>
      </c>
      <c r="BO13" s="12">
        <v>0</v>
      </c>
      <c r="BP13" s="13"/>
      <c r="BQ13" s="26">
        <f t="shared" si="0"/>
        <v>2330.3999999999996</v>
      </c>
      <c r="BR13" s="156">
        <v>3339.2</v>
      </c>
      <c r="BS13" s="88">
        <v>3338.7</v>
      </c>
      <c r="BT13" s="89">
        <v>0</v>
      </c>
      <c r="BU13" s="90">
        <v>0.5</v>
      </c>
      <c r="BV13" s="155">
        <v>351.2</v>
      </c>
      <c r="BW13" s="88">
        <v>34.700000000000003</v>
      </c>
      <c r="BX13" s="88">
        <v>316.5</v>
      </c>
      <c r="BY13" s="155">
        <v>12783</v>
      </c>
      <c r="BZ13" s="88">
        <v>8507</v>
      </c>
      <c r="CA13" s="88">
        <v>4276</v>
      </c>
      <c r="CB13" s="43">
        <v>16473.400000000001</v>
      </c>
      <c r="CC13" s="43">
        <v>18803.800000000003</v>
      </c>
    </row>
    <row r="14" spans="2:81" x14ac:dyDescent="0.25">
      <c r="B14" s="108" t="s">
        <v>59</v>
      </c>
      <c r="C14" s="27">
        <v>7</v>
      </c>
      <c r="D14" s="11">
        <v>46.6</v>
      </c>
      <c r="E14" s="12">
        <v>0.4</v>
      </c>
      <c r="F14" s="12">
        <v>6</v>
      </c>
      <c r="G14" s="11">
        <v>35.1</v>
      </c>
      <c r="H14" s="12">
        <v>425.8</v>
      </c>
      <c r="I14" s="12">
        <v>10.9</v>
      </c>
      <c r="J14" s="12">
        <v>1322.3</v>
      </c>
      <c r="K14" s="11">
        <v>51.2</v>
      </c>
      <c r="L14" s="12">
        <v>2.8</v>
      </c>
      <c r="M14" s="12">
        <v>0.9</v>
      </c>
      <c r="N14" s="12">
        <v>70.099999999999994</v>
      </c>
      <c r="O14" s="12">
        <v>4.8</v>
      </c>
      <c r="P14" s="12">
        <v>33.299999999999997</v>
      </c>
      <c r="Q14" s="12">
        <v>40.5</v>
      </c>
      <c r="R14" s="12">
        <v>51.7</v>
      </c>
      <c r="S14" s="12">
        <v>27.2</v>
      </c>
      <c r="T14" s="12">
        <v>6.1</v>
      </c>
      <c r="U14" s="12">
        <v>34.6</v>
      </c>
      <c r="V14" s="12">
        <v>20.399999999999999</v>
      </c>
      <c r="W14" s="13">
        <v>38.299999999999997</v>
      </c>
      <c r="X14" s="12">
        <v>32.6</v>
      </c>
      <c r="Y14" s="13">
        <v>689.6</v>
      </c>
      <c r="Z14" s="12">
        <v>20.5</v>
      </c>
      <c r="AA14" s="13">
        <v>0</v>
      </c>
      <c r="AB14" s="12">
        <v>0.3</v>
      </c>
      <c r="AC14" s="13">
        <v>68.7</v>
      </c>
      <c r="AD14" s="12">
        <v>1010.4</v>
      </c>
      <c r="AE14" s="13">
        <v>0.4</v>
      </c>
      <c r="AF14" s="12">
        <v>126</v>
      </c>
      <c r="AG14" s="13">
        <v>5.6</v>
      </c>
      <c r="AH14" s="12">
        <v>0.9</v>
      </c>
      <c r="AI14" s="13">
        <v>0</v>
      </c>
      <c r="AJ14" s="12">
        <v>0</v>
      </c>
      <c r="AK14" s="13">
        <v>64.2</v>
      </c>
      <c r="AL14" s="12">
        <v>0</v>
      </c>
      <c r="AM14" s="13">
        <v>154.30000000000001</v>
      </c>
      <c r="AN14" s="12">
        <v>0</v>
      </c>
      <c r="AO14" s="13">
        <v>36.700000000000003</v>
      </c>
      <c r="AP14" s="12">
        <v>0</v>
      </c>
      <c r="AQ14" s="13">
        <v>1.9</v>
      </c>
      <c r="AR14" s="12">
        <v>2.2999999999999998</v>
      </c>
      <c r="AS14" s="13">
        <v>0</v>
      </c>
      <c r="AT14" s="12">
        <v>0.2</v>
      </c>
      <c r="AU14" s="13">
        <v>0.2</v>
      </c>
      <c r="AV14" s="171">
        <v>0</v>
      </c>
      <c r="AW14" s="13">
        <v>10.6</v>
      </c>
      <c r="AX14" s="12">
        <v>49.4</v>
      </c>
      <c r="AY14" s="13">
        <v>17.8</v>
      </c>
      <c r="AZ14" s="12">
        <v>17.3</v>
      </c>
      <c r="BA14" s="13">
        <v>44.1</v>
      </c>
      <c r="BB14" s="12">
        <v>4.4000000000000004</v>
      </c>
      <c r="BC14" s="13">
        <v>2.1</v>
      </c>
      <c r="BD14" s="12">
        <v>1.9</v>
      </c>
      <c r="BE14" s="13">
        <v>85.2</v>
      </c>
      <c r="BF14" s="12">
        <v>7</v>
      </c>
      <c r="BG14" s="13">
        <v>2.8</v>
      </c>
      <c r="BH14" s="12">
        <v>7.6</v>
      </c>
      <c r="BI14" s="13">
        <v>14.6</v>
      </c>
      <c r="BJ14" s="12">
        <v>7.9</v>
      </c>
      <c r="BK14" s="13">
        <v>8.9</v>
      </c>
      <c r="BL14" s="12">
        <v>6.2</v>
      </c>
      <c r="BM14" s="13">
        <v>5.5</v>
      </c>
      <c r="BN14" s="12">
        <v>21.5</v>
      </c>
      <c r="BO14" s="12">
        <v>0</v>
      </c>
      <c r="BP14" s="13"/>
      <c r="BQ14" s="26">
        <f t="shared" si="0"/>
        <v>4758.5999999999995</v>
      </c>
      <c r="BR14" s="156">
        <v>103.5</v>
      </c>
      <c r="BS14" s="88">
        <v>103.5</v>
      </c>
      <c r="BT14" s="89">
        <v>0</v>
      </c>
      <c r="BU14" s="90">
        <v>0</v>
      </c>
      <c r="BV14" s="155">
        <v>80.5</v>
      </c>
      <c r="BW14" s="88">
        <v>23.7</v>
      </c>
      <c r="BX14" s="88">
        <v>56.8</v>
      </c>
      <c r="BY14" s="155">
        <v>1101.7</v>
      </c>
      <c r="BZ14" s="88">
        <v>738</v>
      </c>
      <c r="CA14" s="88">
        <v>363.7</v>
      </c>
      <c r="CB14" s="43">
        <v>1285.7</v>
      </c>
      <c r="CC14" s="43">
        <v>6044.2999999999993</v>
      </c>
    </row>
    <row r="15" spans="2:81" x14ac:dyDescent="0.25">
      <c r="B15" s="108" t="s">
        <v>60</v>
      </c>
      <c r="C15" s="27">
        <v>8</v>
      </c>
      <c r="D15" s="11">
        <v>34.5</v>
      </c>
      <c r="E15" s="12">
        <v>0</v>
      </c>
      <c r="F15" s="12">
        <v>1.2</v>
      </c>
      <c r="G15" s="11">
        <v>3.9</v>
      </c>
      <c r="H15" s="12">
        <v>1528.9</v>
      </c>
      <c r="I15" s="12">
        <v>32.1</v>
      </c>
      <c r="J15" s="12">
        <v>36.1</v>
      </c>
      <c r="K15" s="11">
        <v>2113.8000000000002</v>
      </c>
      <c r="L15" s="12">
        <v>471.5</v>
      </c>
      <c r="M15" s="12">
        <v>2.2000000000000002</v>
      </c>
      <c r="N15" s="12">
        <v>149.9</v>
      </c>
      <c r="O15" s="12">
        <v>21</v>
      </c>
      <c r="P15" s="12">
        <v>217.8</v>
      </c>
      <c r="Q15" s="12">
        <v>66</v>
      </c>
      <c r="R15" s="12">
        <v>19.5</v>
      </c>
      <c r="S15" s="12">
        <v>43.1</v>
      </c>
      <c r="T15" s="12">
        <v>17</v>
      </c>
      <c r="U15" s="12">
        <v>38.9</v>
      </c>
      <c r="V15" s="12">
        <v>21.8</v>
      </c>
      <c r="W15" s="13">
        <v>62.7</v>
      </c>
      <c r="X15" s="12">
        <v>18</v>
      </c>
      <c r="Y15" s="13">
        <v>63</v>
      </c>
      <c r="Z15" s="12">
        <v>29.3</v>
      </c>
      <c r="AA15" s="13">
        <v>4.5999999999999996</v>
      </c>
      <c r="AB15" s="12">
        <v>4.7</v>
      </c>
      <c r="AC15" s="13">
        <v>543.1</v>
      </c>
      <c r="AD15" s="12">
        <v>42.2</v>
      </c>
      <c r="AE15" s="13">
        <v>0.6</v>
      </c>
      <c r="AF15" s="12">
        <v>194.1</v>
      </c>
      <c r="AG15" s="13">
        <v>21.1</v>
      </c>
      <c r="AH15" s="12">
        <v>0.8</v>
      </c>
      <c r="AI15" s="13">
        <v>0</v>
      </c>
      <c r="AJ15" s="12">
        <v>0.4</v>
      </c>
      <c r="AK15" s="13">
        <v>40.5</v>
      </c>
      <c r="AL15" s="12">
        <v>2.8</v>
      </c>
      <c r="AM15" s="13">
        <v>114.4</v>
      </c>
      <c r="AN15" s="12">
        <v>872</v>
      </c>
      <c r="AO15" s="13">
        <v>42.3</v>
      </c>
      <c r="AP15" s="12">
        <v>0</v>
      </c>
      <c r="AQ15" s="13">
        <v>3.7</v>
      </c>
      <c r="AR15" s="12">
        <v>59.8</v>
      </c>
      <c r="AS15" s="13">
        <v>12.4</v>
      </c>
      <c r="AT15" s="12">
        <v>23.4</v>
      </c>
      <c r="AU15" s="13">
        <v>9.9</v>
      </c>
      <c r="AV15" s="171">
        <v>0</v>
      </c>
      <c r="AW15" s="13">
        <v>32.4</v>
      </c>
      <c r="AX15" s="12">
        <v>306.39999999999998</v>
      </c>
      <c r="AY15" s="13">
        <v>56.3</v>
      </c>
      <c r="AZ15" s="12">
        <v>244.4</v>
      </c>
      <c r="BA15" s="13">
        <v>76.5</v>
      </c>
      <c r="BB15" s="12">
        <v>19.5</v>
      </c>
      <c r="BC15" s="13">
        <v>5.9</v>
      </c>
      <c r="BD15" s="12">
        <v>2.6</v>
      </c>
      <c r="BE15" s="13">
        <v>113.3</v>
      </c>
      <c r="BF15" s="12">
        <v>91.2</v>
      </c>
      <c r="BG15" s="13">
        <v>108</v>
      </c>
      <c r="BH15" s="12">
        <v>69.400000000000006</v>
      </c>
      <c r="BI15" s="13">
        <v>27.8</v>
      </c>
      <c r="BJ15" s="12">
        <v>12.2</v>
      </c>
      <c r="BK15" s="13">
        <v>8</v>
      </c>
      <c r="BL15" s="12">
        <v>40.1</v>
      </c>
      <c r="BM15" s="13">
        <v>4.7</v>
      </c>
      <c r="BN15" s="12">
        <v>7.3</v>
      </c>
      <c r="BO15" s="12">
        <v>0</v>
      </c>
      <c r="BP15" s="13"/>
      <c r="BQ15" s="26">
        <f t="shared" si="0"/>
        <v>8210.9999999999982</v>
      </c>
      <c r="BR15" s="156">
        <v>829.3</v>
      </c>
      <c r="BS15" s="88">
        <v>823.9</v>
      </c>
      <c r="BT15" s="89">
        <v>0</v>
      </c>
      <c r="BU15" s="90">
        <v>5.4</v>
      </c>
      <c r="BV15" s="155">
        <v>64.099999999999994</v>
      </c>
      <c r="BW15" s="88">
        <v>0</v>
      </c>
      <c r="BX15" s="88">
        <v>64.099999999999994</v>
      </c>
      <c r="BY15" s="155">
        <v>3930.8</v>
      </c>
      <c r="BZ15" s="88">
        <v>2675.9</v>
      </c>
      <c r="CA15" s="88">
        <v>1254.9000000000001</v>
      </c>
      <c r="CB15" s="43">
        <v>4824.2</v>
      </c>
      <c r="CC15" s="43">
        <v>13035.199999999997</v>
      </c>
    </row>
    <row r="16" spans="2:81" x14ac:dyDescent="0.25">
      <c r="B16" s="108" t="s">
        <v>61</v>
      </c>
      <c r="C16" s="27">
        <v>9</v>
      </c>
      <c r="D16" s="11">
        <v>3</v>
      </c>
      <c r="E16" s="12">
        <v>0</v>
      </c>
      <c r="F16" s="12">
        <v>0</v>
      </c>
      <c r="G16" s="11">
        <v>2</v>
      </c>
      <c r="H16" s="12">
        <v>187.1</v>
      </c>
      <c r="I16" s="12">
        <v>18.899999999999999</v>
      </c>
      <c r="J16" s="12">
        <v>3.9</v>
      </c>
      <c r="K16" s="11">
        <v>109</v>
      </c>
      <c r="L16" s="12">
        <v>729.9</v>
      </c>
      <c r="M16" s="12">
        <v>5.0999999999999996</v>
      </c>
      <c r="N16" s="12">
        <v>303.39999999999998</v>
      </c>
      <c r="O16" s="12">
        <v>217.9</v>
      </c>
      <c r="P16" s="12">
        <v>71.5</v>
      </c>
      <c r="Q16" s="12">
        <v>31.5</v>
      </c>
      <c r="R16" s="12">
        <v>28</v>
      </c>
      <c r="S16" s="12">
        <v>35.200000000000003</v>
      </c>
      <c r="T16" s="12">
        <v>34.4</v>
      </c>
      <c r="U16" s="12">
        <v>22.4</v>
      </c>
      <c r="V16" s="12">
        <v>11.3</v>
      </c>
      <c r="W16" s="13">
        <v>58.9</v>
      </c>
      <c r="X16" s="12">
        <v>8</v>
      </c>
      <c r="Y16" s="13">
        <v>4.9000000000000004</v>
      </c>
      <c r="Z16" s="12">
        <v>47</v>
      </c>
      <c r="AA16" s="13">
        <v>21.7</v>
      </c>
      <c r="AB16" s="12">
        <v>8.5</v>
      </c>
      <c r="AC16" s="13">
        <v>1.4</v>
      </c>
      <c r="AD16" s="12">
        <v>128.1</v>
      </c>
      <c r="AE16" s="13">
        <v>4.2</v>
      </c>
      <c r="AF16" s="12">
        <v>323</v>
      </c>
      <c r="AG16" s="13">
        <v>61</v>
      </c>
      <c r="AH16" s="12">
        <v>3.9</v>
      </c>
      <c r="AI16" s="13">
        <v>0.1</v>
      </c>
      <c r="AJ16" s="12">
        <v>0.4</v>
      </c>
      <c r="AK16" s="13">
        <v>24.9</v>
      </c>
      <c r="AL16" s="12">
        <v>0.5</v>
      </c>
      <c r="AM16" s="13">
        <v>98.6</v>
      </c>
      <c r="AN16" s="12">
        <v>382.3</v>
      </c>
      <c r="AO16" s="13">
        <v>38.799999999999997</v>
      </c>
      <c r="AP16" s="12">
        <v>14.9</v>
      </c>
      <c r="AQ16" s="13">
        <v>893.8</v>
      </c>
      <c r="AR16" s="12">
        <v>113.2</v>
      </c>
      <c r="AS16" s="13">
        <v>42</v>
      </c>
      <c r="AT16" s="12">
        <v>47</v>
      </c>
      <c r="AU16" s="13">
        <v>11.2</v>
      </c>
      <c r="AV16" s="171">
        <v>0</v>
      </c>
      <c r="AW16" s="13">
        <v>85.5</v>
      </c>
      <c r="AX16" s="12">
        <v>1056.5999999999999</v>
      </c>
      <c r="AY16" s="13">
        <v>77.900000000000006</v>
      </c>
      <c r="AZ16" s="12">
        <v>902.7</v>
      </c>
      <c r="BA16" s="13">
        <v>38.5</v>
      </c>
      <c r="BB16" s="12">
        <v>0</v>
      </c>
      <c r="BC16" s="13">
        <v>1.4</v>
      </c>
      <c r="BD16" s="12">
        <v>8.3000000000000007</v>
      </c>
      <c r="BE16" s="13">
        <v>234.2</v>
      </c>
      <c r="BF16" s="12">
        <v>100.8</v>
      </c>
      <c r="BG16" s="13">
        <v>40.5</v>
      </c>
      <c r="BH16" s="12">
        <v>21.2</v>
      </c>
      <c r="BI16" s="13">
        <v>28.6</v>
      </c>
      <c r="BJ16" s="12">
        <v>116.1</v>
      </c>
      <c r="BK16" s="13">
        <v>63.4</v>
      </c>
      <c r="BL16" s="12">
        <v>18</v>
      </c>
      <c r="BM16" s="13">
        <v>15.1</v>
      </c>
      <c r="BN16" s="12">
        <v>7.6</v>
      </c>
      <c r="BO16" s="12">
        <v>0</v>
      </c>
      <c r="BP16" s="13"/>
      <c r="BQ16" s="26">
        <f t="shared" si="0"/>
        <v>6969.2</v>
      </c>
      <c r="BR16" s="156">
        <v>2.7</v>
      </c>
      <c r="BS16" s="88">
        <v>2.7</v>
      </c>
      <c r="BT16" s="89">
        <v>0</v>
      </c>
      <c r="BU16" s="90">
        <v>0</v>
      </c>
      <c r="BV16" s="155">
        <v>66.599999999999994</v>
      </c>
      <c r="BW16" s="88">
        <v>0</v>
      </c>
      <c r="BX16" s="88">
        <v>66.599999999999994</v>
      </c>
      <c r="BY16" s="155">
        <v>15.5</v>
      </c>
      <c r="BZ16" s="88">
        <v>12.3</v>
      </c>
      <c r="CA16" s="88">
        <v>3.2</v>
      </c>
      <c r="CB16" s="43">
        <v>84.8</v>
      </c>
      <c r="CC16" s="43">
        <v>7054</v>
      </c>
    </row>
    <row r="17" spans="2:81" x14ac:dyDescent="0.25">
      <c r="B17" s="108" t="s">
        <v>62</v>
      </c>
      <c r="C17" s="27">
        <v>10</v>
      </c>
      <c r="D17" s="11">
        <v>146.80000000000001</v>
      </c>
      <c r="E17" s="12">
        <v>1.4</v>
      </c>
      <c r="F17" s="12">
        <v>49</v>
      </c>
      <c r="G17" s="11">
        <v>42.3</v>
      </c>
      <c r="H17" s="12">
        <v>38.299999999999997</v>
      </c>
      <c r="I17" s="12">
        <v>1.7</v>
      </c>
      <c r="J17" s="12">
        <v>0.8</v>
      </c>
      <c r="K17" s="11">
        <v>5.0999999999999996</v>
      </c>
      <c r="L17" s="12">
        <v>0.7</v>
      </c>
      <c r="M17" s="12">
        <v>278.10000000000002</v>
      </c>
      <c r="N17" s="12">
        <v>552.20000000000005</v>
      </c>
      <c r="O17" s="12">
        <v>3.4</v>
      </c>
      <c r="P17" s="12">
        <v>19.100000000000001</v>
      </c>
      <c r="Q17" s="12">
        <v>5</v>
      </c>
      <c r="R17" s="12">
        <v>16.2</v>
      </c>
      <c r="S17" s="12">
        <v>6.7</v>
      </c>
      <c r="T17" s="12">
        <v>0.5</v>
      </c>
      <c r="U17" s="12">
        <v>2.4</v>
      </c>
      <c r="V17" s="12">
        <v>3.6</v>
      </c>
      <c r="W17" s="13">
        <v>4.2</v>
      </c>
      <c r="X17" s="12">
        <v>26</v>
      </c>
      <c r="Y17" s="13">
        <v>0.9</v>
      </c>
      <c r="Z17" s="12">
        <v>7.4</v>
      </c>
      <c r="AA17" s="13">
        <v>2029.9</v>
      </c>
      <c r="AB17" s="12">
        <v>18.8</v>
      </c>
      <c r="AC17" s="13">
        <v>9.5</v>
      </c>
      <c r="AD17" s="12">
        <v>45</v>
      </c>
      <c r="AE17" s="13">
        <v>51.7</v>
      </c>
      <c r="AF17" s="12">
        <v>83</v>
      </c>
      <c r="AG17" s="13">
        <v>10.1</v>
      </c>
      <c r="AH17" s="12">
        <v>756.6</v>
      </c>
      <c r="AI17" s="13">
        <v>97.8</v>
      </c>
      <c r="AJ17" s="12">
        <v>678.1</v>
      </c>
      <c r="AK17" s="13">
        <v>2.1</v>
      </c>
      <c r="AL17" s="12">
        <v>7.3</v>
      </c>
      <c r="AM17" s="13">
        <v>28.6</v>
      </c>
      <c r="AN17" s="12">
        <v>0.2</v>
      </c>
      <c r="AO17" s="13">
        <v>6.6</v>
      </c>
      <c r="AP17" s="12">
        <v>4.5</v>
      </c>
      <c r="AQ17" s="13">
        <v>3.3</v>
      </c>
      <c r="AR17" s="12">
        <v>4.0999999999999996</v>
      </c>
      <c r="AS17" s="13">
        <v>3</v>
      </c>
      <c r="AT17" s="12">
        <v>11.6</v>
      </c>
      <c r="AU17" s="13">
        <v>3.2</v>
      </c>
      <c r="AV17" s="171">
        <v>0</v>
      </c>
      <c r="AW17" s="13">
        <v>2.6</v>
      </c>
      <c r="AX17" s="12">
        <v>5.6</v>
      </c>
      <c r="AY17" s="13">
        <v>34.200000000000003</v>
      </c>
      <c r="AZ17" s="12">
        <v>2.4</v>
      </c>
      <c r="BA17" s="13">
        <v>15.7</v>
      </c>
      <c r="BB17" s="12">
        <v>4.5999999999999996</v>
      </c>
      <c r="BC17" s="13">
        <v>0.3</v>
      </c>
      <c r="BD17" s="12">
        <v>5.0999999999999996</v>
      </c>
      <c r="BE17" s="13">
        <v>5.2</v>
      </c>
      <c r="BF17" s="12">
        <v>62.5</v>
      </c>
      <c r="BG17" s="13">
        <v>50.5</v>
      </c>
      <c r="BH17" s="12">
        <v>21.7</v>
      </c>
      <c r="BI17" s="13">
        <v>40.9</v>
      </c>
      <c r="BJ17" s="12">
        <v>1.3</v>
      </c>
      <c r="BK17" s="13">
        <v>3.1</v>
      </c>
      <c r="BL17" s="12">
        <v>9.3000000000000007</v>
      </c>
      <c r="BM17" s="13">
        <v>0.2</v>
      </c>
      <c r="BN17" s="12">
        <v>2.1</v>
      </c>
      <c r="BO17" s="12">
        <v>0</v>
      </c>
      <c r="BP17" s="13"/>
      <c r="BQ17" s="26">
        <f t="shared" si="0"/>
        <v>5334.100000000004</v>
      </c>
      <c r="BR17" s="156">
        <v>11317.7</v>
      </c>
      <c r="BS17" s="88">
        <v>11317.7</v>
      </c>
      <c r="BT17" s="89">
        <v>0</v>
      </c>
      <c r="BU17" s="90">
        <v>0</v>
      </c>
      <c r="BV17" s="155">
        <v>-808.4</v>
      </c>
      <c r="BW17" s="88">
        <v>0</v>
      </c>
      <c r="BX17" s="88">
        <v>-808.4</v>
      </c>
      <c r="BY17" s="155">
        <v>13512.1</v>
      </c>
      <c r="BZ17" s="88">
        <v>5587.6</v>
      </c>
      <c r="CA17" s="88">
        <v>7924.5</v>
      </c>
      <c r="CB17" s="43">
        <v>24021.4</v>
      </c>
      <c r="CC17" s="43">
        <v>29355.500000000007</v>
      </c>
    </row>
    <row r="18" spans="2:81" x14ac:dyDescent="0.25">
      <c r="B18" s="108" t="s">
        <v>63</v>
      </c>
      <c r="C18" s="27">
        <v>11</v>
      </c>
      <c r="D18" s="11">
        <v>848.4</v>
      </c>
      <c r="E18" s="12">
        <v>5</v>
      </c>
      <c r="F18" s="12">
        <v>13</v>
      </c>
      <c r="G18" s="11">
        <v>198.1</v>
      </c>
      <c r="H18" s="12">
        <v>632.5</v>
      </c>
      <c r="I18" s="12">
        <v>196.4</v>
      </c>
      <c r="J18" s="12">
        <v>86.2</v>
      </c>
      <c r="K18" s="11">
        <v>581.70000000000005</v>
      </c>
      <c r="L18" s="12">
        <v>151.30000000000001</v>
      </c>
      <c r="M18" s="12">
        <v>155.6</v>
      </c>
      <c r="N18" s="12">
        <v>8087</v>
      </c>
      <c r="O18" s="12">
        <v>1088.0999999999999</v>
      </c>
      <c r="P18" s="12">
        <v>1270.3</v>
      </c>
      <c r="Q18" s="12">
        <v>139.69999999999999</v>
      </c>
      <c r="R18" s="12">
        <v>1482.4</v>
      </c>
      <c r="S18" s="12">
        <v>434.8</v>
      </c>
      <c r="T18" s="12">
        <v>74.400000000000006</v>
      </c>
      <c r="U18" s="12">
        <v>237.6</v>
      </c>
      <c r="V18" s="12">
        <v>166.5</v>
      </c>
      <c r="W18" s="13">
        <v>923.3</v>
      </c>
      <c r="X18" s="12">
        <v>265.8</v>
      </c>
      <c r="Y18" s="13">
        <v>126.8</v>
      </c>
      <c r="Z18" s="12">
        <v>112</v>
      </c>
      <c r="AA18" s="13">
        <v>951.7</v>
      </c>
      <c r="AB18" s="12">
        <v>430.9</v>
      </c>
      <c r="AC18" s="13">
        <v>173.9</v>
      </c>
      <c r="AD18" s="12">
        <v>2487.1</v>
      </c>
      <c r="AE18" s="13">
        <v>487.8</v>
      </c>
      <c r="AF18" s="12">
        <v>342.9</v>
      </c>
      <c r="AG18" s="13">
        <v>54.7</v>
      </c>
      <c r="AH18" s="12">
        <v>175.2</v>
      </c>
      <c r="AI18" s="13">
        <v>0</v>
      </c>
      <c r="AJ18" s="12">
        <v>1</v>
      </c>
      <c r="AK18" s="13">
        <v>209.5</v>
      </c>
      <c r="AL18" s="12">
        <v>0.8</v>
      </c>
      <c r="AM18" s="13">
        <v>908.3</v>
      </c>
      <c r="AN18" s="12">
        <v>0</v>
      </c>
      <c r="AO18" s="13">
        <v>95</v>
      </c>
      <c r="AP18" s="12">
        <v>0.7</v>
      </c>
      <c r="AQ18" s="13">
        <v>11.8</v>
      </c>
      <c r="AR18" s="12">
        <v>25.2</v>
      </c>
      <c r="AS18" s="13">
        <v>3.9</v>
      </c>
      <c r="AT18" s="12">
        <v>8.6</v>
      </c>
      <c r="AU18" s="13">
        <v>14.4</v>
      </c>
      <c r="AV18" s="171">
        <v>0</v>
      </c>
      <c r="AW18" s="13">
        <v>7.4</v>
      </c>
      <c r="AX18" s="12">
        <v>436.6</v>
      </c>
      <c r="AY18" s="13">
        <v>192</v>
      </c>
      <c r="AZ18" s="12">
        <v>37</v>
      </c>
      <c r="BA18" s="13">
        <v>242.8</v>
      </c>
      <c r="BB18" s="12">
        <v>0</v>
      </c>
      <c r="BC18" s="13">
        <v>0</v>
      </c>
      <c r="BD18" s="12">
        <v>31</v>
      </c>
      <c r="BE18" s="13">
        <v>214.5</v>
      </c>
      <c r="BF18" s="12">
        <v>160.6</v>
      </c>
      <c r="BG18" s="13">
        <v>27.6</v>
      </c>
      <c r="BH18" s="12">
        <v>1251.0999999999999</v>
      </c>
      <c r="BI18" s="13">
        <v>182.9</v>
      </c>
      <c r="BJ18" s="12">
        <v>34.6</v>
      </c>
      <c r="BK18" s="13">
        <v>51.5</v>
      </c>
      <c r="BL18" s="12">
        <v>11.7</v>
      </c>
      <c r="BM18" s="13">
        <v>4.7</v>
      </c>
      <c r="BN18" s="12">
        <v>67.900000000000006</v>
      </c>
      <c r="BO18" s="12">
        <v>0</v>
      </c>
      <c r="BP18" s="13"/>
      <c r="BQ18" s="26">
        <f t="shared" si="0"/>
        <v>26614.2</v>
      </c>
      <c r="BR18" s="156">
        <v>372.4</v>
      </c>
      <c r="BS18" s="88">
        <v>372.4</v>
      </c>
      <c r="BT18" s="89">
        <v>0</v>
      </c>
      <c r="BU18" s="90">
        <v>0</v>
      </c>
      <c r="BV18" s="155">
        <v>58.5</v>
      </c>
      <c r="BW18" s="88">
        <v>0</v>
      </c>
      <c r="BX18" s="88">
        <v>58.5</v>
      </c>
      <c r="BY18" s="155">
        <v>20430.400000000001</v>
      </c>
      <c r="BZ18" s="88">
        <v>12320.4</v>
      </c>
      <c r="CA18" s="88">
        <v>8110</v>
      </c>
      <c r="CB18" s="43">
        <v>20861.3</v>
      </c>
      <c r="CC18" s="43">
        <v>47475.5</v>
      </c>
    </row>
    <row r="19" spans="2:81" x14ac:dyDescent="0.25">
      <c r="B19" s="108" t="s">
        <v>64</v>
      </c>
      <c r="C19" s="27">
        <v>12</v>
      </c>
      <c r="D19" s="11">
        <v>54</v>
      </c>
      <c r="E19" s="12">
        <v>0</v>
      </c>
      <c r="F19" s="12">
        <v>0.4</v>
      </c>
      <c r="G19" s="11">
        <v>0.1</v>
      </c>
      <c r="H19" s="12">
        <v>11.9</v>
      </c>
      <c r="I19" s="12">
        <v>0.3</v>
      </c>
      <c r="J19" s="12">
        <v>0.1</v>
      </c>
      <c r="K19" s="11">
        <v>0.3</v>
      </c>
      <c r="L19" s="12">
        <v>0</v>
      </c>
      <c r="M19" s="12">
        <v>0.1</v>
      </c>
      <c r="N19" s="12">
        <v>50.8</v>
      </c>
      <c r="O19" s="12">
        <v>136.4</v>
      </c>
      <c r="P19" s="12">
        <v>0.5</v>
      </c>
      <c r="Q19" s="12">
        <v>0</v>
      </c>
      <c r="R19" s="12">
        <v>0.1</v>
      </c>
      <c r="S19" s="12">
        <v>0</v>
      </c>
      <c r="T19" s="12">
        <v>0</v>
      </c>
      <c r="U19" s="12">
        <v>0.2</v>
      </c>
      <c r="V19" s="12">
        <v>0.1</v>
      </c>
      <c r="W19" s="13">
        <v>0</v>
      </c>
      <c r="X19" s="12">
        <v>0.2</v>
      </c>
      <c r="Y19" s="13">
        <v>0</v>
      </c>
      <c r="Z19" s="12">
        <v>0.1</v>
      </c>
      <c r="AA19" s="13">
        <v>0.1</v>
      </c>
      <c r="AB19" s="12">
        <v>0.3</v>
      </c>
      <c r="AC19" s="13">
        <v>0.1</v>
      </c>
      <c r="AD19" s="12">
        <v>5</v>
      </c>
      <c r="AE19" s="13">
        <v>0.1</v>
      </c>
      <c r="AF19" s="12">
        <v>31.6</v>
      </c>
      <c r="AG19" s="13">
        <v>0</v>
      </c>
      <c r="AH19" s="12">
        <v>0</v>
      </c>
      <c r="AI19" s="13">
        <v>0</v>
      </c>
      <c r="AJ19" s="12">
        <v>0</v>
      </c>
      <c r="AK19" s="13">
        <v>0</v>
      </c>
      <c r="AL19" s="12">
        <v>0</v>
      </c>
      <c r="AM19" s="13">
        <v>0.9</v>
      </c>
      <c r="AN19" s="12">
        <v>0.1</v>
      </c>
      <c r="AO19" s="13">
        <v>0.8</v>
      </c>
      <c r="AP19" s="12">
        <v>0.2</v>
      </c>
      <c r="AQ19" s="13">
        <v>0</v>
      </c>
      <c r="AR19" s="12">
        <v>0.1</v>
      </c>
      <c r="AS19" s="13">
        <v>0.1</v>
      </c>
      <c r="AT19" s="12">
        <v>0</v>
      </c>
      <c r="AU19" s="13">
        <v>0</v>
      </c>
      <c r="AV19" s="171">
        <v>0</v>
      </c>
      <c r="AW19" s="13">
        <v>0</v>
      </c>
      <c r="AX19" s="12">
        <v>0.2</v>
      </c>
      <c r="AY19" s="13">
        <v>47.1</v>
      </c>
      <c r="AZ19" s="12">
        <v>0.3</v>
      </c>
      <c r="BA19" s="13">
        <v>10.199999999999999</v>
      </c>
      <c r="BB19" s="12">
        <v>0</v>
      </c>
      <c r="BC19" s="13">
        <v>0</v>
      </c>
      <c r="BD19" s="12">
        <v>0.2</v>
      </c>
      <c r="BE19" s="13">
        <v>0</v>
      </c>
      <c r="BF19" s="12">
        <v>9.1</v>
      </c>
      <c r="BG19" s="13">
        <v>1.7</v>
      </c>
      <c r="BH19" s="12">
        <v>3324.4</v>
      </c>
      <c r="BI19" s="13">
        <v>56.6</v>
      </c>
      <c r="BJ19" s="12">
        <v>0.4</v>
      </c>
      <c r="BK19" s="13">
        <v>0.8</v>
      </c>
      <c r="BL19" s="12">
        <v>3.4</v>
      </c>
      <c r="BM19" s="13">
        <v>0</v>
      </c>
      <c r="BN19" s="12">
        <v>3.1</v>
      </c>
      <c r="BO19" s="12">
        <v>0</v>
      </c>
      <c r="BP19" s="13"/>
      <c r="BQ19" s="26">
        <f t="shared" si="0"/>
        <v>3752.5000000000005</v>
      </c>
      <c r="BR19" s="156">
        <v>1236.0999999999999</v>
      </c>
      <c r="BS19" s="88">
        <v>683</v>
      </c>
      <c r="BT19" s="89">
        <v>0</v>
      </c>
      <c r="BU19" s="90">
        <v>553.1</v>
      </c>
      <c r="BV19" s="155">
        <v>421.4</v>
      </c>
      <c r="BW19" s="88">
        <v>0</v>
      </c>
      <c r="BX19" s="88">
        <v>421.4</v>
      </c>
      <c r="BY19" s="155">
        <v>6123.1</v>
      </c>
      <c r="BZ19" s="88">
        <v>2788.6</v>
      </c>
      <c r="CA19" s="88">
        <v>3334.5</v>
      </c>
      <c r="CB19" s="43">
        <v>7780.6</v>
      </c>
      <c r="CC19" s="43">
        <v>11533.1</v>
      </c>
    </row>
    <row r="20" spans="2:81" x14ac:dyDescent="0.25">
      <c r="B20" s="108" t="s">
        <v>65</v>
      </c>
      <c r="C20" s="27">
        <v>13</v>
      </c>
      <c r="D20" s="11">
        <v>156.19999999999999</v>
      </c>
      <c r="E20" s="12">
        <v>1</v>
      </c>
      <c r="F20" s="12">
        <v>15.6</v>
      </c>
      <c r="G20" s="11">
        <v>30.7</v>
      </c>
      <c r="H20" s="12">
        <v>1015.8</v>
      </c>
      <c r="I20" s="12">
        <v>109.7</v>
      </c>
      <c r="J20" s="12">
        <v>64.599999999999994</v>
      </c>
      <c r="K20" s="11">
        <v>98.7</v>
      </c>
      <c r="L20" s="12">
        <v>63</v>
      </c>
      <c r="M20" s="12">
        <v>2.4</v>
      </c>
      <c r="N20" s="12">
        <v>894.9</v>
      </c>
      <c r="O20" s="12">
        <v>111.7</v>
      </c>
      <c r="P20" s="12">
        <v>2080.8000000000002</v>
      </c>
      <c r="Q20" s="12">
        <v>49.4</v>
      </c>
      <c r="R20" s="12">
        <v>90.7</v>
      </c>
      <c r="S20" s="12">
        <v>199.1</v>
      </c>
      <c r="T20" s="12">
        <v>78.8</v>
      </c>
      <c r="U20" s="12">
        <v>434.2</v>
      </c>
      <c r="V20" s="12">
        <v>152.6</v>
      </c>
      <c r="W20" s="13">
        <v>1656.9</v>
      </c>
      <c r="X20" s="12">
        <v>523</v>
      </c>
      <c r="Y20" s="13">
        <v>193</v>
      </c>
      <c r="Z20" s="12">
        <v>118.7</v>
      </c>
      <c r="AA20" s="13">
        <v>8.5</v>
      </c>
      <c r="AB20" s="12">
        <v>0.6</v>
      </c>
      <c r="AC20" s="13">
        <v>54</v>
      </c>
      <c r="AD20" s="12">
        <v>1031.4000000000001</v>
      </c>
      <c r="AE20" s="13">
        <v>379.3</v>
      </c>
      <c r="AF20" s="12">
        <v>189</v>
      </c>
      <c r="AG20" s="13">
        <v>24</v>
      </c>
      <c r="AH20" s="12">
        <v>69.099999999999994</v>
      </c>
      <c r="AI20" s="13">
        <v>0</v>
      </c>
      <c r="AJ20" s="12">
        <v>0</v>
      </c>
      <c r="AK20" s="13">
        <v>125</v>
      </c>
      <c r="AL20" s="12">
        <v>0.4</v>
      </c>
      <c r="AM20" s="13">
        <v>60.6</v>
      </c>
      <c r="AN20" s="12">
        <v>0.1</v>
      </c>
      <c r="AO20" s="13">
        <v>33.799999999999997</v>
      </c>
      <c r="AP20" s="12">
        <v>0.7</v>
      </c>
      <c r="AQ20" s="13">
        <v>1.7</v>
      </c>
      <c r="AR20" s="12">
        <v>10.9</v>
      </c>
      <c r="AS20" s="13">
        <v>1</v>
      </c>
      <c r="AT20" s="12">
        <v>3.8</v>
      </c>
      <c r="AU20" s="13">
        <v>14.1</v>
      </c>
      <c r="AV20" s="171">
        <v>0</v>
      </c>
      <c r="AW20" s="13">
        <v>5.5</v>
      </c>
      <c r="AX20" s="12">
        <v>59.4</v>
      </c>
      <c r="AY20" s="13">
        <v>93.9</v>
      </c>
      <c r="AZ20" s="12">
        <v>7.5</v>
      </c>
      <c r="BA20" s="13">
        <v>72.900000000000006</v>
      </c>
      <c r="BB20" s="12">
        <v>7.4</v>
      </c>
      <c r="BC20" s="13">
        <v>0</v>
      </c>
      <c r="BD20" s="12">
        <v>0.5</v>
      </c>
      <c r="BE20" s="13">
        <v>6.1</v>
      </c>
      <c r="BF20" s="12">
        <v>13.6</v>
      </c>
      <c r="BG20" s="13">
        <v>23.7</v>
      </c>
      <c r="BH20" s="12">
        <v>44.3</v>
      </c>
      <c r="BI20" s="13">
        <v>39.799999999999997</v>
      </c>
      <c r="BJ20" s="12">
        <v>27</v>
      </c>
      <c r="BK20" s="13">
        <v>21.8</v>
      </c>
      <c r="BL20" s="12">
        <v>32</v>
      </c>
      <c r="BM20" s="13">
        <v>15.1</v>
      </c>
      <c r="BN20" s="12">
        <v>18</v>
      </c>
      <c r="BO20" s="12">
        <v>0</v>
      </c>
      <c r="BP20" s="13"/>
      <c r="BQ20" s="26">
        <f t="shared" si="0"/>
        <v>10638</v>
      </c>
      <c r="BR20" s="156">
        <v>159.9</v>
      </c>
      <c r="BS20" s="88">
        <v>159.9</v>
      </c>
      <c r="BT20" s="89">
        <v>0</v>
      </c>
      <c r="BU20" s="90">
        <v>0</v>
      </c>
      <c r="BV20" s="155">
        <v>156.69999999999999</v>
      </c>
      <c r="BW20" s="88">
        <v>64.900000000000006</v>
      </c>
      <c r="BX20" s="88">
        <v>91.8</v>
      </c>
      <c r="BY20" s="155">
        <v>7365.9</v>
      </c>
      <c r="BZ20" s="88">
        <v>5449.9</v>
      </c>
      <c r="CA20" s="88">
        <v>1916</v>
      </c>
      <c r="CB20" s="43">
        <v>7682.5</v>
      </c>
      <c r="CC20" s="43">
        <v>18320.5</v>
      </c>
    </row>
    <row r="21" spans="2:81" x14ac:dyDescent="0.25">
      <c r="B21" s="108" t="s">
        <v>66</v>
      </c>
      <c r="C21" s="27">
        <v>14</v>
      </c>
      <c r="D21" s="11">
        <v>36.799999999999997</v>
      </c>
      <c r="E21" s="12">
        <v>1.1000000000000001</v>
      </c>
      <c r="F21" s="12">
        <v>0.9</v>
      </c>
      <c r="G21" s="11">
        <v>18.8</v>
      </c>
      <c r="H21" s="12">
        <v>542.29999999999995</v>
      </c>
      <c r="I21" s="12">
        <v>0.3</v>
      </c>
      <c r="J21" s="12">
        <v>25.8</v>
      </c>
      <c r="K21" s="11">
        <v>4.9000000000000004</v>
      </c>
      <c r="L21" s="12">
        <v>2.2000000000000002</v>
      </c>
      <c r="M21" s="12">
        <v>32.200000000000003</v>
      </c>
      <c r="N21" s="12">
        <v>187.7</v>
      </c>
      <c r="O21" s="12">
        <v>26.1</v>
      </c>
      <c r="P21" s="12">
        <v>26.2</v>
      </c>
      <c r="Q21" s="12">
        <v>1998.7</v>
      </c>
      <c r="R21" s="12">
        <v>101.1</v>
      </c>
      <c r="S21" s="12">
        <v>174.7</v>
      </c>
      <c r="T21" s="12">
        <v>12.6</v>
      </c>
      <c r="U21" s="12">
        <v>40.200000000000003</v>
      </c>
      <c r="V21" s="12">
        <v>51</v>
      </c>
      <c r="W21" s="13">
        <v>274.89999999999998</v>
      </c>
      <c r="X21" s="12">
        <v>31.9</v>
      </c>
      <c r="Y21" s="13">
        <v>14.6</v>
      </c>
      <c r="Z21" s="12">
        <v>19.100000000000001</v>
      </c>
      <c r="AA21" s="13">
        <v>50.2</v>
      </c>
      <c r="AB21" s="12">
        <v>2.5</v>
      </c>
      <c r="AC21" s="13">
        <v>33.799999999999997</v>
      </c>
      <c r="AD21" s="12">
        <v>4286.2</v>
      </c>
      <c r="AE21" s="13">
        <v>213.2</v>
      </c>
      <c r="AF21" s="12">
        <v>85.5</v>
      </c>
      <c r="AG21" s="13">
        <v>3.6</v>
      </c>
      <c r="AH21" s="12">
        <v>2.2000000000000002</v>
      </c>
      <c r="AI21" s="13">
        <v>0</v>
      </c>
      <c r="AJ21" s="12">
        <v>0</v>
      </c>
      <c r="AK21" s="13">
        <v>25.1</v>
      </c>
      <c r="AL21" s="12">
        <v>0.2</v>
      </c>
      <c r="AM21" s="13">
        <v>113.8</v>
      </c>
      <c r="AN21" s="12">
        <v>0</v>
      </c>
      <c r="AO21" s="13">
        <v>10.3</v>
      </c>
      <c r="AP21" s="12">
        <v>19.100000000000001</v>
      </c>
      <c r="AQ21" s="13">
        <v>0</v>
      </c>
      <c r="AR21" s="12">
        <v>8.1</v>
      </c>
      <c r="AS21" s="13">
        <v>0.1</v>
      </c>
      <c r="AT21" s="12">
        <v>0.3</v>
      </c>
      <c r="AU21" s="13">
        <v>31.8</v>
      </c>
      <c r="AV21" s="171">
        <v>0</v>
      </c>
      <c r="AW21" s="13">
        <v>5.9</v>
      </c>
      <c r="AX21" s="12">
        <v>25.3</v>
      </c>
      <c r="AY21" s="13">
        <v>24.1</v>
      </c>
      <c r="AZ21" s="12">
        <v>4.9000000000000004</v>
      </c>
      <c r="BA21" s="13">
        <v>24.1</v>
      </c>
      <c r="BB21" s="12">
        <v>3.2</v>
      </c>
      <c r="BC21" s="13">
        <v>0</v>
      </c>
      <c r="BD21" s="12">
        <v>1.9</v>
      </c>
      <c r="BE21" s="13">
        <v>4.7</v>
      </c>
      <c r="BF21" s="12">
        <v>22.4</v>
      </c>
      <c r="BG21" s="13">
        <v>18.2</v>
      </c>
      <c r="BH21" s="12">
        <v>135.4</v>
      </c>
      <c r="BI21" s="13">
        <v>33.6</v>
      </c>
      <c r="BJ21" s="12">
        <v>4</v>
      </c>
      <c r="BK21" s="13">
        <v>5.9</v>
      </c>
      <c r="BL21" s="12">
        <v>21.1</v>
      </c>
      <c r="BM21" s="13">
        <v>2.4</v>
      </c>
      <c r="BN21" s="12">
        <v>8.5</v>
      </c>
      <c r="BO21" s="12">
        <v>0</v>
      </c>
      <c r="BP21" s="13"/>
      <c r="BQ21" s="26">
        <f t="shared" si="0"/>
        <v>8855.7000000000007</v>
      </c>
      <c r="BR21" s="156">
        <v>212.8</v>
      </c>
      <c r="BS21" s="88">
        <v>212.8</v>
      </c>
      <c r="BT21" s="89">
        <v>0</v>
      </c>
      <c r="BU21" s="90">
        <v>0</v>
      </c>
      <c r="BV21" s="155">
        <v>-199.60000000000002</v>
      </c>
      <c r="BW21" s="88">
        <v>7.7</v>
      </c>
      <c r="BX21" s="88">
        <v>-207.3</v>
      </c>
      <c r="BY21" s="155">
        <v>5993.1</v>
      </c>
      <c r="BZ21" s="88">
        <v>3119.8</v>
      </c>
      <c r="CA21" s="88">
        <v>2873.3</v>
      </c>
      <c r="CB21" s="43">
        <v>6006.3</v>
      </c>
      <c r="CC21" s="43">
        <v>14862</v>
      </c>
    </row>
    <row r="22" spans="2:81" x14ac:dyDescent="0.25">
      <c r="B22" s="108" t="s">
        <v>67</v>
      </c>
      <c r="C22" s="27">
        <v>15</v>
      </c>
      <c r="D22" s="11">
        <v>11</v>
      </c>
      <c r="E22" s="12">
        <v>0.7</v>
      </c>
      <c r="F22" s="12">
        <v>0.4</v>
      </c>
      <c r="G22" s="11">
        <v>35.9</v>
      </c>
      <c r="H22" s="12">
        <v>30</v>
      </c>
      <c r="I22" s="12">
        <v>4.4000000000000004</v>
      </c>
      <c r="J22" s="12">
        <v>3.5</v>
      </c>
      <c r="K22" s="11">
        <v>18.2</v>
      </c>
      <c r="L22" s="12">
        <v>39.4</v>
      </c>
      <c r="M22" s="12">
        <v>9.8000000000000007</v>
      </c>
      <c r="N22" s="12">
        <v>291.10000000000002</v>
      </c>
      <c r="O22" s="12">
        <v>34.4</v>
      </c>
      <c r="P22" s="12">
        <v>126.9</v>
      </c>
      <c r="Q22" s="12">
        <v>126</v>
      </c>
      <c r="R22" s="12">
        <v>4608.6000000000004</v>
      </c>
      <c r="S22" s="12">
        <v>5982</v>
      </c>
      <c r="T22" s="12">
        <v>190.3</v>
      </c>
      <c r="U22" s="12">
        <v>2434.6</v>
      </c>
      <c r="V22" s="12">
        <v>3081.5</v>
      </c>
      <c r="W22" s="13">
        <v>3238.4</v>
      </c>
      <c r="X22" s="12">
        <v>726.5</v>
      </c>
      <c r="Y22" s="13">
        <v>182.2</v>
      </c>
      <c r="Z22" s="12">
        <v>359.5</v>
      </c>
      <c r="AA22" s="13">
        <v>22.3</v>
      </c>
      <c r="AB22" s="12">
        <v>2.8</v>
      </c>
      <c r="AC22" s="13">
        <v>332</v>
      </c>
      <c r="AD22" s="12">
        <v>2368.9</v>
      </c>
      <c r="AE22" s="13">
        <v>3.5</v>
      </c>
      <c r="AF22" s="12">
        <v>230.5</v>
      </c>
      <c r="AG22" s="13">
        <v>1</v>
      </c>
      <c r="AH22" s="12">
        <v>2.2000000000000002</v>
      </c>
      <c r="AI22" s="13">
        <v>0</v>
      </c>
      <c r="AJ22" s="12">
        <v>0.3</v>
      </c>
      <c r="AK22" s="13">
        <v>5.2</v>
      </c>
      <c r="AL22" s="12">
        <v>0</v>
      </c>
      <c r="AM22" s="13">
        <v>17.399999999999999</v>
      </c>
      <c r="AN22" s="12">
        <v>1.7</v>
      </c>
      <c r="AO22" s="13">
        <v>0.8</v>
      </c>
      <c r="AP22" s="12">
        <v>1</v>
      </c>
      <c r="AQ22" s="13">
        <v>0</v>
      </c>
      <c r="AR22" s="12">
        <v>0</v>
      </c>
      <c r="AS22" s="13">
        <v>0</v>
      </c>
      <c r="AT22" s="12">
        <v>0</v>
      </c>
      <c r="AU22" s="13">
        <v>1.7</v>
      </c>
      <c r="AV22" s="171">
        <v>0</v>
      </c>
      <c r="AW22" s="13">
        <v>1.7</v>
      </c>
      <c r="AX22" s="12">
        <v>41.9</v>
      </c>
      <c r="AY22" s="13">
        <v>161</v>
      </c>
      <c r="AZ22" s="12">
        <v>0</v>
      </c>
      <c r="BA22" s="13">
        <v>0</v>
      </c>
      <c r="BB22" s="12">
        <v>0</v>
      </c>
      <c r="BC22" s="13">
        <v>0</v>
      </c>
      <c r="BD22" s="12">
        <v>0.3</v>
      </c>
      <c r="BE22" s="13">
        <v>0</v>
      </c>
      <c r="BF22" s="12">
        <v>9.6</v>
      </c>
      <c r="BG22" s="13">
        <v>17.399999999999999</v>
      </c>
      <c r="BH22" s="12">
        <v>0.1</v>
      </c>
      <c r="BI22" s="13">
        <v>0</v>
      </c>
      <c r="BJ22" s="12">
        <v>0</v>
      </c>
      <c r="BK22" s="13">
        <v>0</v>
      </c>
      <c r="BL22" s="12">
        <v>0</v>
      </c>
      <c r="BM22" s="13">
        <v>0.7</v>
      </c>
      <c r="BN22" s="12">
        <v>1.2</v>
      </c>
      <c r="BO22" s="12">
        <v>0</v>
      </c>
      <c r="BP22" s="13"/>
      <c r="BQ22" s="26">
        <f t="shared" si="0"/>
        <v>24760.500000000004</v>
      </c>
      <c r="BR22" s="156">
        <v>4.3</v>
      </c>
      <c r="BS22" s="88">
        <v>4.3</v>
      </c>
      <c r="BT22" s="89">
        <v>0</v>
      </c>
      <c r="BU22" s="90">
        <v>0</v>
      </c>
      <c r="BV22" s="155">
        <v>-216.20000000000002</v>
      </c>
      <c r="BW22" s="88">
        <v>3.6</v>
      </c>
      <c r="BX22" s="88">
        <v>-219.8</v>
      </c>
      <c r="BY22" s="155">
        <v>13709.199999999999</v>
      </c>
      <c r="BZ22" s="88">
        <v>8794.2999999999993</v>
      </c>
      <c r="CA22" s="88">
        <v>4914.8999999999996</v>
      </c>
      <c r="CB22" s="43">
        <v>13497.3</v>
      </c>
      <c r="CC22" s="43">
        <v>38257.800000000003</v>
      </c>
    </row>
    <row r="23" spans="2:81" x14ac:dyDescent="0.25">
      <c r="B23" s="108" t="s">
        <v>68</v>
      </c>
      <c r="C23" s="27">
        <v>16</v>
      </c>
      <c r="D23" s="11">
        <v>351.9</v>
      </c>
      <c r="E23" s="12">
        <v>3</v>
      </c>
      <c r="F23" s="12">
        <v>12.4</v>
      </c>
      <c r="G23" s="11">
        <v>136.80000000000001</v>
      </c>
      <c r="H23" s="12">
        <v>742.6</v>
      </c>
      <c r="I23" s="12">
        <v>27.7</v>
      </c>
      <c r="J23" s="12">
        <v>34.5</v>
      </c>
      <c r="K23" s="11">
        <v>51.5</v>
      </c>
      <c r="L23" s="12">
        <v>23.9</v>
      </c>
      <c r="M23" s="12">
        <v>35.799999999999997</v>
      </c>
      <c r="N23" s="12">
        <v>185.7</v>
      </c>
      <c r="O23" s="12">
        <v>30.2</v>
      </c>
      <c r="P23" s="12">
        <v>119.2</v>
      </c>
      <c r="Q23" s="12">
        <v>139.9</v>
      </c>
      <c r="R23" s="12">
        <v>2080.3000000000002</v>
      </c>
      <c r="S23" s="12">
        <v>2584.4</v>
      </c>
      <c r="T23" s="12">
        <v>75.5</v>
      </c>
      <c r="U23" s="12">
        <v>741.5</v>
      </c>
      <c r="V23" s="12">
        <v>2082.4</v>
      </c>
      <c r="W23" s="13">
        <v>2055.3000000000002</v>
      </c>
      <c r="X23" s="12">
        <v>405.2</v>
      </c>
      <c r="Y23" s="13">
        <v>344</v>
      </c>
      <c r="Z23" s="12">
        <v>336.5</v>
      </c>
      <c r="AA23" s="13">
        <v>501.8</v>
      </c>
      <c r="AB23" s="12">
        <v>74.3</v>
      </c>
      <c r="AC23" s="13">
        <v>892.3</v>
      </c>
      <c r="AD23" s="12">
        <v>2650.3</v>
      </c>
      <c r="AE23" s="13">
        <v>132.9</v>
      </c>
      <c r="AF23" s="12">
        <v>197.1</v>
      </c>
      <c r="AG23" s="13">
        <v>8.5</v>
      </c>
      <c r="AH23" s="12">
        <v>1.1000000000000001</v>
      </c>
      <c r="AI23" s="13">
        <v>0</v>
      </c>
      <c r="AJ23" s="12">
        <v>1</v>
      </c>
      <c r="AK23" s="13">
        <v>107.7</v>
      </c>
      <c r="AL23" s="12">
        <v>2.9</v>
      </c>
      <c r="AM23" s="13">
        <v>71.099999999999994</v>
      </c>
      <c r="AN23" s="12">
        <v>0.3</v>
      </c>
      <c r="AO23" s="13">
        <v>9.6999999999999993</v>
      </c>
      <c r="AP23" s="12">
        <v>0</v>
      </c>
      <c r="AQ23" s="13">
        <v>2.5</v>
      </c>
      <c r="AR23" s="12">
        <v>9.3000000000000007</v>
      </c>
      <c r="AS23" s="13">
        <v>1.4</v>
      </c>
      <c r="AT23" s="12">
        <v>2.2000000000000002</v>
      </c>
      <c r="AU23" s="13">
        <v>9.8000000000000007</v>
      </c>
      <c r="AV23" s="171">
        <v>0</v>
      </c>
      <c r="AW23" s="13">
        <v>1</v>
      </c>
      <c r="AX23" s="12">
        <v>123.8</v>
      </c>
      <c r="AY23" s="13">
        <v>94.5</v>
      </c>
      <c r="AZ23" s="12">
        <v>17.399999999999999</v>
      </c>
      <c r="BA23" s="13">
        <v>0</v>
      </c>
      <c r="BB23" s="12">
        <v>31.6</v>
      </c>
      <c r="BC23" s="13">
        <v>0</v>
      </c>
      <c r="BD23" s="12">
        <v>1.1000000000000001</v>
      </c>
      <c r="BE23" s="13">
        <v>22.1</v>
      </c>
      <c r="BF23" s="12">
        <v>16.399999999999999</v>
      </c>
      <c r="BG23" s="13">
        <v>27.1</v>
      </c>
      <c r="BH23" s="12">
        <v>3.8</v>
      </c>
      <c r="BI23" s="13">
        <v>6.5</v>
      </c>
      <c r="BJ23" s="12">
        <v>7.2</v>
      </c>
      <c r="BK23" s="13">
        <v>11.2</v>
      </c>
      <c r="BL23" s="12">
        <v>5</v>
      </c>
      <c r="BM23" s="13">
        <v>5.4</v>
      </c>
      <c r="BN23" s="12">
        <v>32.1</v>
      </c>
      <c r="BO23" s="12">
        <v>0</v>
      </c>
      <c r="BP23" s="13"/>
      <c r="BQ23" s="26">
        <f t="shared" si="0"/>
        <v>17682.599999999995</v>
      </c>
      <c r="BR23" s="156">
        <v>282.7</v>
      </c>
      <c r="BS23" s="88">
        <v>282.7</v>
      </c>
      <c r="BT23" s="89">
        <v>0</v>
      </c>
      <c r="BU23" s="90">
        <v>0</v>
      </c>
      <c r="BV23" s="155">
        <v>2644.2999999999997</v>
      </c>
      <c r="BW23" s="88">
        <v>2347.1999999999998</v>
      </c>
      <c r="BX23" s="88">
        <v>297.10000000000002</v>
      </c>
      <c r="BY23" s="155">
        <v>8265.7000000000007</v>
      </c>
      <c r="BZ23" s="88">
        <v>5178.8</v>
      </c>
      <c r="CA23" s="88">
        <v>3086.9</v>
      </c>
      <c r="CB23" s="43">
        <v>11192.7</v>
      </c>
      <c r="CC23" s="43">
        <v>28875.299999999996</v>
      </c>
    </row>
    <row r="24" spans="2:81" x14ac:dyDescent="0.25">
      <c r="B24" s="108" t="s">
        <v>69</v>
      </c>
      <c r="C24" s="27">
        <v>17</v>
      </c>
      <c r="D24" s="11">
        <v>0.2</v>
      </c>
      <c r="E24" s="12">
        <v>0</v>
      </c>
      <c r="F24" s="12">
        <v>0.3</v>
      </c>
      <c r="G24" s="11">
        <v>0.2</v>
      </c>
      <c r="H24" s="12">
        <v>27.7</v>
      </c>
      <c r="I24" s="12">
        <v>1</v>
      </c>
      <c r="J24" s="12">
        <v>8.3000000000000007</v>
      </c>
      <c r="K24" s="11">
        <v>7.4</v>
      </c>
      <c r="L24" s="12">
        <v>0.5</v>
      </c>
      <c r="M24" s="12">
        <v>0.3</v>
      </c>
      <c r="N24" s="12">
        <v>22.5</v>
      </c>
      <c r="O24" s="12">
        <v>7.9</v>
      </c>
      <c r="P24" s="12">
        <v>9.1999999999999993</v>
      </c>
      <c r="Q24" s="12">
        <v>9.6</v>
      </c>
      <c r="R24" s="12">
        <v>1.2</v>
      </c>
      <c r="S24" s="12">
        <v>12.9</v>
      </c>
      <c r="T24" s="12">
        <v>204.5</v>
      </c>
      <c r="U24" s="12">
        <v>65.400000000000006</v>
      </c>
      <c r="V24" s="12">
        <v>18.7</v>
      </c>
      <c r="W24" s="13">
        <v>86.1</v>
      </c>
      <c r="X24" s="12">
        <v>51.4</v>
      </c>
      <c r="Y24" s="13">
        <v>12.6</v>
      </c>
      <c r="Z24" s="12">
        <v>27.3</v>
      </c>
      <c r="AA24" s="13">
        <v>21.5</v>
      </c>
      <c r="AB24" s="12">
        <v>2.6</v>
      </c>
      <c r="AC24" s="13">
        <v>0.3</v>
      </c>
      <c r="AD24" s="12">
        <v>34.299999999999997</v>
      </c>
      <c r="AE24" s="13">
        <v>1.3</v>
      </c>
      <c r="AF24" s="12">
        <v>8.6</v>
      </c>
      <c r="AG24" s="13">
        <v>19.899999999999999</v>
      </c>
      <c r="AH24" s="12">
        <v>1.3</v>
      </c>
      <c r="AI24" s="13">
        <v>0</v>
      </c>
      <c r="AJ24" s="12">
        <v>0.4</v>
      </c>
      <c r="AK24" s="13">
        <v>4.5</v>
      </c>
      <c r="AL24" s="12">
        <v>0.2</v>
      </c>
      <c r="AM24" s="13">
        <v>0.9</v>
      </c>
      <c r="AN24" s="12">
        <v>0.4</v>
      </c>
      <c r="AO24" s="13">
        <v>11.5</v>
      </c>
      <c r="AP24" s="12">
        <v>175.5</v>
      </c>
      <c r="AQ24" s="13">
        <v>40.6</v>
      </c>
      <c r="AR24" s="12">
        <v>2</v>
      </c>
      <c r="AS24" s="13">
        <v>0</v>
      </c>
      <c r="AT24" s="12">
        <v>0.8</v>
      </c>
      <c r="AU24" s="13">
        <v>1.5</v>
      </c>
      <c r="AV24" s="171">
        <v>0</v>
      </c>
      <c r="AW24" s="13">
        <v>0.9</v>
      </c>
      <c r="AX24" s="12">
        <v>69.7</v>
      </c>
      <c r="AY24" s="13">
        <v>19.100000000000001</v>
      </c>
      <c r="AZ24" s="12">
        <v>13.1</v>
      </c>
      <c r="BA24" s="13">
        <v>16.3</v>
      </c>
      <c r="BB24" s="12">
        <v>4.9000000000000004</v>
      </c>
      <c r="BC24" s="13">
        <v>0.1</v>
      </c>
      <c r="BD24" s="12">
        <v>0.1</v>
      </c>
      <c r="BE24" s="13">
        <v>44.6</v>
      </c>
      <c r="BF24" s="12">
        <v>6.9</v>
      </c>
      <c r="BG24" s="13">
        <v>7.7</v>
      </c>
      <c r="BH24" s="12">
        <v>27.3</v>
      </c>
      <c r="BI24" s="13">
        <v>26.7</v>
      </c>
      <c r="BJ24" s="12">
        <v>3.6</v>
      </c>
      <c r="BK24" s="13">
        <v>2.6</v>
      </c>
      <c r="BL24" s="12">
        <v>5.7</v>
      </c>
      <c r="BM24" s="13">
        <v>17.600000000000001</v>
      </c>
      <c r="BN24" s="12">
        <v>2.2000000000000002</v>
      </c>
      <c r="BO24" s="12">
        <v>0</v>
      </c>
      <c r="BP24" s="13"/>
      <c r="BQ24" s="26">
        <f t="shared" si="0"/>
        <v>1172.3999999999994</v>
      </c>
      <c r="BR24" s="156">
        <v>369.4</v>
      </c>
      <c r="BS24" s="88">
        <v>369.2</v>
      </c>
      <c r="BT24" s="89">
        <v>0</v>
      </c>
      <c r="BU24" s="90">
        <v>0.2</v>
      </c>
      <c r="BV24" s="155">
        <v>813.7</v>
      </c>
      <c r="BW24" s="88">
        <v>765.6</v>
      </c>
      <c r="BX24" s="88">
        <v>48.1</v>
      </c>
      <c r="BY24" s="155">
        <v>3313.6000000000004</v>
      </c>
      <c r="BZ24" s="88">
        <v>1939.9</v>
      </c>
      <c r="CA24" s="88">
        <v>1373.7</v>
      </c>
      <c r="CB24" s="43">
        <v>4496.7</v>
      </c>
      <c r="CC24" s="43">
        <v>5669.0999999999995</v>
      </c>
    </row>
    <row r="25" spans="2:81" x14ac:dyDescent="0.25">
      <c r="B25" s="108" t="s">
        <v>70</v>
      </c>
      <c r="C25" s="27">
        <v>18</v>
      </c>
      <c r="D25" s="11">
        <v>2.8</v>
      </c>
      <c r="E25" s="12">
        <v>1.2</v>
      </c>
      <c r="F25" s="12">
        <v>0.8</v>
      </c>
      <c r="G25" s="11">
        <v>3.8</v>
      </c>
      <c r="H25" s="12">
        <v>118.3</v>
      </c>
      <c r="I25" s="12">
        <v>1.6</v>
      </c>
      <c r="J25" s="12">
        <v>11.1</v>
      </c>
      <c r="K25" s="11">
        <v>1.5</v>
      </c>
      <c r="L25" s="12">
        <v>2.2000000000000002</v>
      </c>
      <c r="M25" s="12">
        <v>5.9</v>
      </c>
      <c r="N25" s="12">
        <v>24.4</v>
      </c>
      <c r="O25" s="12">
        <v>11</v>
      </c>
      <c r="P25" s="12">
        <v>13.4</v>
      </c>
      <c r="Q25" s="12">
        <v>9.1999999999999993</v>
      </c>
      <c r="R25" s="12">
        <v>12.9</v>
      </c>
      <c r="S25" s="12">
        <v>26.1</v>
      </c>
      <c r="T25" s="12">
        <v>76.3</v>
      </c>
      <c r="U25" s="12">
        <v>208.7</v>
      </c>
      <c r="V25" s="12">
        <v>170.1</v>
      </c>
      <c r="W25" s="13">
        <v>75</v>
      </c>
      <c r="X25" s="12">
        <v>39.299999999999997</v>
      </c>
      <c r="Y25" s="13">
        <v>52.3</v>
      </c>
      <c r="Z25" s="12">
        <v>176.5</v>
      </c>
      <c r="AA25" s="13">
        <v>160.1</v>
      </c>
      <c r="AB25" s="12">
        <v>65.7</v>
      </c>
      <c r="AC25" s="13">
        <v>4.5999999999999996</v>
      </c>
      <c r="AD25" s="12">
        <v>2170.9</v>
      </c>
      <c r="AE25" s="13">
        <v>32.5</v>
      </c>
      <c r="AF25" s="12">
        <v>22.6</v>
      </c>
      <c r="AG25" s="13">
        <v>6.1</v>
      </c>
      <c r="AH25" s="12">
        <v>1.2</v>
      </c>
      <c r="AI25" s="13">
        <v>0</v>
      </c>
      <c r="AJ25" s="12">
        <v>0.4</v>
      </c>
      <c r="AK25" s="13">
        <v>9.6</v>
      </c>
      <c r="AL25" s="12">
        <v>0.7</v>
      </c>
      <c r="AM25" s="13">
        <v>159.1</v>
      </c>
      <c r="AN25" s="12">
        <v>0.3</v>
      </c>
      <c r="AO25" s="13">
        <v>8.4</v>
      </c>
      <c r="AP25" s="12">
        <v>81.900000000000006</v>
      </c>
      <c r="AQ25" s="13">
        <v>4</v>
      </c>
      <c r="AR25" s="12">
        <v>5.8</v>
      </c>
      <c r="AS25" s="13">
        <v>0.6</v>
      </c>
      <c r="AT25" s="12">
        <v>0.9</v>
      </c>
      <c r="AU25" s="13">
        <v>0</v>
      </c>
      <c r="AV25" s="171">
        <v>0</v>
      </c>
      <c r="AW25" s="13">
        <v>1.6</v>
      </c>
      <c r="AX25" s="12">
        <v>19.5</v>
      </c>
      <c r="AY25" s="13">
        <v>40.200000000000003</v>
      </c>
      <c r="AZ25" s="12">
        <v>3.3</v>
      </c>
      <c r="BA25" s="13">
        <v>19.7</v>
      </c>
      <c r="BB25" s="12">
        <v>1.3</v>
      </c>
      <c r="BC25" s="13">
        <v>0.1</v>
      </c>
      <c r="BD25" s="12">
        <v>1</v>
      </c>
      <c r="BE25" s="13">
        <v>32.700000000000003</v>
      </c>
      <c r="BF25" s="12">
        <v>11.3</v>
      </c>
      <c r="BG25" s="13">
        <v>6.8</v>
      </c>
      <c r="BH25" s="12">
        <v>0.9</v>
      </c>
      <c r="BI25" s="13">
        <v>17.2</v>
      </c>
      <c r="BJ25" s="12">
        <v>3.5</v>
      </c>
      <c r="BK25" s="13">
        <v>4.9000000000000004</v>
      </c>
      <c r="BL25" s="12">
        <v>9.1999999999999993</v>
      </c>
      <c r="BM25" s="13">
        <v>4.9000000000000004</v>
      </c>
      <c r="BN25" s="12">
        <v>14.5</v>
      </c>
      <c r="BO25" s="12">
        <v>0</v>
      </c>
      <c r="BP25" s="13"/>
      <c r="BQ25" s="26">
        <f t="shared" si="0"/>
        <v>3972.3999999999996</v>
      </c>
      <c r="BR25" s="156">
        <v>1388.2</v>
      </c>
      <c r="BS25" s="88">
        <v>1388.2</v>
      </c>
      <c r="BT25" s="89">
        <v>0</v>
      </c>
      <c r="BU25" s="90">
        <v>0</v>
      </c>
      <c r="BV25" s="155">
        <v>598.5</v>
      </c>
      <c r="BW25" s="88">
        <v>497.2</v>
      </c>
      <c r="BX25" s="88">
        <v>101.3</v>
      </c>
      <c r="BY25" s="155">
        <v>9556.9000000000015</v>
      </c>
      <c r="BZ25" s="88">
        <v>5863.6</v>
      </c>
      <c r="CA25" s="88">
        <v>3693.3</v>
      </c>
      <c r="CB25" s="43">
        <v>11543.6</v>
      </c>
      <c r="CC25" s="43">
        <v>15516</v>
      </c>
    </row>
    <row r="26" spans="2:81" x14ac:dyDescent="0.25">
      <c r="B26" s="108" t="s">
        <v>71</v>
      </c>
      <c r="C26" s="27">
        <v>19</v>
      </c>
      <c r="D26" s="11">
        <v>33.700000000000003</v>
      </c>
      <c r="E26" s="12">
        <v>0.4</v>
      </c>
      <c r="F26" s="12">
        <v>0.1</v>
      </c>
      <c r="G26" s="11">
        <v>22.6</v>
      </c>
      <c r="H26" s="12">
        <v>72.2</v>
      </c>
      <c r="I26" s="12">
        <v>3.7</v>
      </c>
      <c r="J26" s="12">
        <v>21.3</v>
      </c>
      <c r="K26" s="11">
        <v>9.6999999999999993</v>
      </c>
      <c r="L26" s="12">
        <v>5.9</v>
      </c>
      <c r="M26" s="12">
        <v>10.9</v>
      </c>
      <c r="N26" s="12">
        <v>35.6</v>
      </c>
      <c r="O26" s="12">
        <v>11.4</v>
      </c>
      <c r="P26" s="12">
        <v>19.8</v>
      </c>
      <c r="Q26" s="12">
        <v>19.100000000000001</v>
      </c>
      <c r="R26" s="12">
        <v>50.7</v>
      </c>
      <c r="S26" s="12">
        <v>39.799999999999997</v>
      </c>
      <c r="T26" s="12">
        <v>6</v>
      </c>
      <c r="U26" s="12">
        <v>15.5</v>
      </c>
      <c r="V26" s="12">
        <v>368.2</v>
      </c>
      <c r="W26" s="13">
        <v>151</v>
      </c>
      <c r="X26" s="12">
        <v>27</v>
      </c>
      <c r="Y26" s="13">
        <v>8.6</v>
      </c>
      <c r="Z26" s="12">
        <v>53</v>
      </c>
      <c r="AA26" s="13">
        <v>54.9</v>
      </c>
      <c r="AB26" s="12">
        <v>58.7</v>
      </c>
      <c r="AC26" s="13">
        <v>9.4</v>
      </c>
      <c r="AD26" s="12">
        <v>121.7</v>
      </c>
      <c r="AE26" s="13">
        <v>102.2</v>
      </c>
      <c r="AF26" s="12">
        <v>49.5</v>
      </c>
      <c r="AG26" s="13">
        <v>6.3</v>
      </c>
      <c r="AH26" s="12">
        <v>4.7</v>
      </c>
      <c r="AI26" s="13">
        <v>0</v>
      </c>
      <c r="AJ26" s="12">
        <v>0.3</v>
      </c>
      <c r="AK26" s="13">
        <v>16.7</v>
      </c>
      <c r="AL26" s="12">
        <v>0.4</v>
      </c>
      <c r="AM26" s="13">
        <v>23.2</v>
      </c>
      <c r="AN26" s="12">
        <v>1.3</v>
      </c>
      <c r="AO26" s="13">
        <v>2.2999999999999998</v>
      </c>
      <c r="AP26" s="12">
        <v>25.5</v>
      </c>
      <c r="AQ26" s="13">
        <v>1.4</v>
      </c>
      <c r="AR26" s="12">
        <v>2.7</v>
      </c>
      <c r="AS26" s="13">
        <v>0.4</v>
      </c>
      <c r="AT26" s="12">
        <v>0.9</v>
      </c>
      <c r="AU26" s="13">
        <v>0.4</v>
      </c>
      <c r="AV26" s="171">
        <v>0</v>
      </c>
      <c r="AW26" s="13">
        <v>0.1</v>
      </c>
      <c r="AX26" s="12">
        <v>25.2</v>
      </c>
      <c r="AY26" s="13">
        <v>11.5</v>
      </c>
      <c r="AZ26" s="12">
        <v>2.6</v>
      </c>
      <c r="BA26" s="13">
        <v>11.8</v>
      </c>
      <c r="BB26" s="12">
        <v>23.1</v>
      </c>
      <c r="BC26" s="13">
        <v>0</v>
      </c>
      <c r="BD26" s="12">
        <v>0.5</v>
      </c>
      <c r="BE26" s="13">
        <v>8.9</v>
      </c>
      <c r="BF26" s="12">
        <v>3.4</v>
      </c>
      <c r="BG26" s="13">
        <v>2.7</v>
      </c>
      <c r="BH26" s="12">
        <v>0.9</v>
      </c>
      <c r="BI26" s="13">
        <v>2.5</v>
      </c>
      <c r="BJ26" s="12">
        <v>4.9000000000000004</v>
      </c>
      <c r="BK26" s="13">
        <v>4.2</v>
      </c>
      <c r="BL26" s="12">
        <v>0.7</v>
      </c>
      <c r="BM26" s="13">
        <v>1.8</v>
      </c>
      <c r="BN26" s="12">
        <v>3.5</v>
      </c>
      <c r="BO26" s="12">
        <v>0</v>
      </c>
      <c r="BP26" s="13"/>
      <c r="BQ26" s="26">
        <f t="shared" si="0"/>
        <v>1577.400000000001</v>
      </c>
      <c r="BR26" s="156">
        <v>263.5</v>
      </c>
      <c r="BS26" s="88">
        <v>263.5</v>
      </c>
      <c r="BT26" s="89">
        <v>0</v>
      </c>
      <c r="BU26" s="90">
        <v>0</v>
      </c>
      <c r="BV26" s="155">
        <v>7605.4000000000005</v>
      </c>
      <c r="BW26" s="88">
        <v>7380.3</v>
      </c>
      <c r="BX26" s="88">
        <v>225.1</v>
      </c>
      <c r="BY26" s="155">
        <v>14109.099999999999</v>
      </c>
      <c r="BZ26" s="88">
        <v>6815.4</v>
      </c>
      <c r="CA26" s="88">
        <v>7293.7</v>
      </c>
      <c r="CB26" s="43">
        <v>21978</v>
      </c>
      <c r="CC26" s="43">
        <v>23555.4</v>
      </c>
    </row>
    <row r="27" spans="2:81" x14ac:dyDescent="0.25">
      <c r="B27" s="108" t="s">
        <v>72</v>
      </c>
      <c r="C27" s="27">
        <v>20</v>
      </c>
      <c r="D27" s="11">
        <v>0.4</v>
      </c>
      <c r="E27" s="12">
        <v>0.3</v>
      </c>
      <c r="F27" s="12">
        <v>0.4</v>
      </c>
      <c r="G27" s="11">
        <v>0.5</v>
      </c>
      <c r="H27" s="12">
        <v>6.6</v>
      </c>
      <c r="I27" s="12">
        <v>0</v>
      </c>
      <c r="J27" s="12">
        <v>0.3</v>
      </c>
      <c r="K27" s="11">
        <v>1.8</v>
      </c>
      <c r="L27" s="12">
        <v>0.8</v>
      </c>
      <c r="M27" s="12">
        <v>0.5</v>
      </c>
      <c r="N27" s="12">
        <v>2.4</v>
      </c>
      <c r="O27" s="12">
        <v>0.2</v>
      </c>
      <c r="P27" s="12">
        <v>6.8</v>
      </c>
      <c r="Q27" s="12">
        <v>2.8</v>
      </c>
      <c r="R27" s="12">
        <v>0.9</v>
      </c>
      <c r="S27" s="12">
        <v>50.6</v>
      </c>
      <c r="T27" s="12">
        <v>1.4</v>
      </c>
      <c r="U27" s="12">
        <v>11.9</v>
      </c>
      <c r="V27" s="12">
        <v>65</v>
      </c>
      <c r="W27" s="13">
        <v>2649.6</v>
      </c>
      <c r="X27" s="12">
        <v>107.1</v>
      </c>
      <c r="Y27" s="13">
        <v>5.4</v>
      </c>
      <c r="Z27" s="12">
        <v>22</v>
      </c>
      <c r="AA27" s="13">
        <v>0.9</v>
      </c>
      <c r="AB27" s="12">
        <v>1.2</v>
      </c>
      <c r="AC27" s="13">
        <v>9.8000000000000007</v>
      </c>
      <c r="AD27" s="12">
        <v>90.9</v>
      </c>
      <c r="AE27" s="13">
        <v>104.4</v>
      </c>
      <c r="AF27" s="12">
        <v>45.5</v>
      </c>
      <c r="AG27" s="13">
        <v>0.5</v>
      </c>
      <c r="AH27" s="12">
        <v>64.900000000000006</v>
      </c>
      <c r="AI27" s="13">
        <v>0</v>
      </c>
      <c r="AJ27" s="12">
        <v>0</v>
      </c>
      <c r="AK27" s="13">
        <v>12.4</v>
      </c>
      <c r="AL27" s="12">
        <v>0.1</v>
      </c>
      <c r="AM27" s="13">
        <v>1.9</v>
      </c>
      <c r="AN27" s="12">
        <v>0</v>
      </c>
      <c r="AO27" s="13">
        <v>0.5</v>
      </c>
      <c r="AP27" s="12">
        <v>0</v>
      </c>
      <c r="AQ27" s="13">
        <v>0</v>
      </c>
      <c r="AR27" s="12">
        <v>0</v>
      </c>
      <c r="AS27" s="13">
        <v>0</v>
      </c>
      <c r="AT27" s="12">
        <v>0</v>
      </c>
      <c r="AU27" s="13">
        <v>0</v>
      </c>
      <c r="AV27" s="171">
        <v>0</v>
      </c>
      <c r="AW27" s="13">
        <v>1</v>
      </c>
      <c r="AX27" s="12">
        <v>3.7</v>
      </c>
      <c r="AY27" s="13">
        <v>37.6</v>
      </c>
      <c r="AZ27" s="12">
        <v>0.1</v>
      </c>
      <c r="BA27" s="13">
        <v>0</v>
      </c>
      <c r="BB27" s="12">
        <v>89.5</v>
      </c>
      <c r="BC27" s="13">
        <v>0</v>
      </c>
      <c r="BD27" s="12">
        <v>0</v>
      </c>
      <c r="BE27" s="13">
        <v>0.4</v>
      </c>
      <c r="BF27" s="12">
        <v>4.7</v>
      </c>
      <c r="BG27" s="13">
        <v>9.6999999999999993</v>
      </c>
      <c r="BH27" s="12">
        <v>1.8</v>
      </c>
      <c r="BI27" s="13">
        <v>0.5</v>
      </c>
      <c r="BJ27" s="12">
        <v>0.5</v>
      </c>
      <c r="BK27" s="13">
        <v>0</v>
      </c>
      <c r="BL27" s="12">
        <v>0.1</v>
      </c>
      <c r="BM27" s="13">
        <v>0</v>
      </c>
      <c r="BN27" s="12">
        <v>0.4</v>
      </c>
      <c r="BO27" s="12">
        <v>0</v>
      </c>
      <c r="BP27" s="13"/>
      <c r="BQ27" s="26">
        <f t="shared" si="0"/>
        <v>3420.7</v>
      </c>
      <c r="BR27" s="156">
        <v>834</v>
      </c>
      <c r="BS27" s="88">
        <v>834</v>
      </c>
      <c r="BT27" s="89">
        <v>0</v>
      </c>
      <c r="BU27" s="90">
        <v>0</v>
      </c>
      <c r="BV27" s="155">
        <v>11499</v>
      </c>
      <c r="BW27" s="88">
        <v>12986.2</v>
      </c>
      <c r="BX27" s="88">
        <v>-1487.2</v>
      </c>
      <c r="BY27" s="155">
        <v>41961.7</v>
      </c>
      <c r="BZ27" s="88">
        <v>33184.199999999997</v>
      </c>
      <c r="CA27" s="88">
        <v>8777.5</v>
      </c>
      <c r="CB27" s="43">
        <v>54294.7</v>
      </c>
      <c r="CC27" s="43">
        <v>57715.399999999994</v>
      </c>
    </row>
    <row r="28" spans="2:81" x14ac:dyDescent="0.25">
      <c r="B28" s="108" t="s">
        <v>73</v>
      </c>
      <c r="C28" s="27">
        <v>21</v>
      </c>
      <c r="D28" s="11">
        <v>0.3</v>
      </c>
      <c r="E28" s="12">
        <v>0</v>
      </c>
      <c r="F28" s="12">
        <v>22.1</v>
      </c>
      <c r="G28" s="11">
        <v>2.9</v>
      </c>
      <c r="H28" s="12">
        <v>7.1</v>
      </c>
      <c r="I28" s="12">
        <v>0</v>
      </c>
      <c r="J28" s="12">
        <v>0.3</v>
      </c>
      <c r="K28" s="11">
        <v>0.2</v>
      </c>
      <c r="L28" s="12">
        <v>0.1</v>
      </c>
      <c r="M28" s="12">
        <v>0.3</v>
      </c>
      <c r="N28" s="12">
        <v>0.8</v>
      </c>
      <c r="O28" s="12">
        <v>0</v>
      </c>
      <c r="P28" s="12">
        <v>0.4</v>
      </c>
      <c r="Q28" s="12">
        <v>0.1</v>
      </c>
      <c r="R28" s="12">
        <v>3.7</v>
      </c>
      <c r="S28" s="12">
        <v>15.4</v>
      </c>
      <c r="T28" s="12">
        <v>0</v>
      </c>
      <c r="U28" s="12">
        <v>10.5</v>
      </c>
      <c r="V28" s="12">
        <v>4.2</v>
      </c>
      <c r="W28" s="13">
        <v>2.2999999999999998</v>
      </c>
      <c r="X28" s="12">
        <v>6.1</v>
      </c>
      <c r="Y28" s="13">
        <v>1.4</v>
      </c>
      <c r="Z28" s="12">
        <v>118.7</v>
      </c>
      <c r="AA28" s="13">
        <v>0.3</v>
      </c>
      <c r="AB28" s="12">
        <v>0</v>
      </c>
      <c r="AC28" s="13">
        <v>3</v>
      </c>
      <c r="AD28" s="12">
        <v>18.100000000000001</v>
      </c>
      <c r="AE28" s="13">
        <v>1.8</v>
      </c>
      <c r="AF28" s="12">
        <v>1.1000000000000001</v>
      </c>
      <c r="AG28" s="13">
        <v>0.5</v>
      </c>
      <c r="AH28" s="12">
        <v>83.4</v>
      </c>
      <c r="AI28" s="13">
        <v>0.7</v>
      </c>
      <c r="AJ28" s="12">
        <v>13</v>
      </c>
      <c r="AK28" s="13">
        <v>41.8</v>
      </c>
      <c r="AL28" s="12">
        <v>0</v>
      </c>
      <c r="AM28" s="13">
        <v>1.5</v>
      </c>
      <c r="AN28" s="12">
        <v>0</v>
      </c>
      <c r="AO28" s="13">
        <v>0.2</v>
      </c>
      <c r="AP28" s="12">
        <v>1.3</v>
      </c>
      <c r="AQ28" s="13">
        <v>0.2</v>
      </c>
      <c r="AR28" s="12">
        <v>0</v>
      </c>
      <c r="AS28" s="13">
        <v>0</v>
      </c>
      <c r="AT28" s="12">
        <v>0</v>
      </c>
      <c r="AU28" s="13">
        <v>0</v>
      </c>
      <c r="AV28" s="171">
        <v>0</v>
      </c>
      <c r="AW28" s="13">
        <v>0</v>
      </c>
      <c r="AX28" s="12">
        <v>42.9</v>
      </c>
      <c r="AY28" s="13">
        <v>0</v>
      </c>
      <c r="AZ28" s="12">
        <v>0.2</v>
      </c>
      <c r="BA28" s="13">
        <v>12.4</v>
      </c>
      <c r="BB28" s="12">
        <v>32.6</v>
      </c>
      <c r="BC28" s="13">
        <v>0.1</v>
      </c>
      <c r="BD28" s="12">
        <v>0.4</v>
      </c>
      <c r="BE28" s="13">
        <v>0.7</v>
      </c>
      <c r="BF28" s="12">
        <v>7.2</v>
      </c>
      <c r="BG28" s="13">
        <v>5.4</v>
      </c>
      <c r="BH28" s="12">
        <v>0.5</v>
      </c>
      <c r="BI28" s="13">
        <v>8.1999999999999993</v>
      </c>
      <c r="BJ28" s="12">
        <v>0.6</v>
      </c>
      <c r="BK28" s="13">
        <v>0.5</v>
      </c>
      <c r="BL28" s="12">
        <v>6.7</v>
      </c>
      <c r="BM28" s="13">
        <v>0.1</v>
      </c>
      <c r="BN28" s="12">
        <v>0.3</v>
      </c>
      <c r="BO28" s="12">
        <v>0</v>
      </c>
      <c r="BP28" s="13"/>
      <c r="BQ28" s="26">
        <f t="shared" si="0"/>
        <v>482.59999999999997</v>
      </c>
      <c r="BR28" s="156">
        <v>253.1</v>
      </c>
      <c r="BS28" s="88">
        <v>232.7</v>
      </c>
      <c r="BT28" s="89">
        <v>0</v>
      </c>
      <c r="BU28" s="90">
        <v>20.399999999999999</v>
      </c>
      <c r="BV28" s="155">
        <v>5748.0999999999995</v>
      </c>
      <c r="BW28" s="88">
        <v>5632.9</v>
      </c>
      <c r="BX28" s="88">
        <v>115.2</v>
      </c>
      <c r="BY28" s="155">
        <v>6357.6</v>
      </c>
      <c r="BZ28" s="88">
        <v>2865.4</v>
      </c>
      <c r="CA28" s="88">
        <v>3492.2</v>
      </c>
      <c r="CB28" s="43">
        <v>12358.8</v>
      </c>
      <c r="CC28" s="43">
        <v>12841.4</v>
      </c>
    </row>
    <row r="29" spans="2:81" x14ac:dyDescent="0.25">
      <c r="B29" s="108" t="s">
        <v>74</v>
      </c>
      <c r="C29" s="27">
        <v>22</v>
      </c>
      <c r="D29" s="11">
        <v>0.7</v>
      </c>
      <c r="E29" s="12">
        <v>0</v>
      </c>
      <c r="F29" s="12">
        <v>0.5</v>
      </c>
      <c r="G29" s="11">
        <v>0.5</v>
      </c>
      <c r="H29" s="12">
        <v>11.9</v>
      </c>
      <c r="I29" s="12">
        <v>6.1</v>
      </c>
      <c r="J29" s="12">
        <v>16.8</v>
      </c>
      <c r="K29" s="11">
        <v>3.4</v>
      </c>
      <c r="L29" s="12">
        <v>2.4</v>
      </c>
      <c r="M29" s="12">
        <v>0.5</v>
      </c>
      <c r="N29" s="12">
        <v>8.1999999999999993</v>
      </c>
      <c r="O29" s="12">
        <v>2.4</v>
      </c>
      <c r="P29" s="12">
        <v>9.5</v>
      </c>
      <c r="Q29" s="12">
        <v>8.6</v>
      </c>
      <c r="R29" s="12">
        <v>8.3000000000000007</v>
      </c>
      <c r="S29" s="12">
        <v>8.9</v>
      </c>
      <c r="T29" s="12">
        <v>6.8</v>
      </c>
      <c r="U29" s="12">
        <v>1.3</v>
      </c>
      <c r="V29" s="12">
        <v>9.1999999999999993</v>
      </c>
      <c r="W29" s="13">
        <v>19.8</v>
      </c>
      <c r="X29" s="12">
        <v>6.6</v>
      </c>
      <c r="Y29" s="13">
        <v>825.8</v>
      </c>
      <c r="Z29" s="12">
        <v>5.6</v>
      </c>
      <c r="AA29" s="13">
        <v>4.8</v>
      </c>
      <c r="AB29" s="12">
        <v>0.5</v>
      </c>
      <c r="AC29" s="13">
        <v>3.7</v>
      </c>
      <c r="AD29" s="12">
        <v>532.20000000000005</v>
      </c>
      <c r="AE29" s="13">
        <v>1.9</v>
      </c>
      <c r="AF29" s="12">
        <v>29</v>
      </c>
      <c r="AG29" s="13">
        <v>10.8</v>
      </c>
      <c r="AH29" s="12">
        <v>4.3</v>
      </c>
      <c r="AI29" s="13">
        <v>0</v>
      </c>
      <c r="AJ29" s="12">
        <v>0.4</v>
      </c>
      <c r="AK29" s="13">
        <v>27.6</v>
      </c>
      <c r="AL29" s="12">
        <v>0.2</v>
      </c>
      <c r="AM29" s="13">
        <v>137.1</v>
      </c>
      <c r="AN29" s="12">
        <v>0.3</v>
      </c>
      <c r="AO29" s="13">
        <v>29.1</v>
      </c>
      <c r="AP29" s="12">
        <v>40</v>
      </c>
      <c r="AQ29" s="13">
        <v>4.2</v>
      </c>
      <c r="AR29" s="12">
        <v>8.9</v>
      </c>
      <c r="AS29" s="13">
        <v>2.5</v>
      </c>
      <c r="AT29" s="12">
        <v>3.6</v>
      </c>
      <c r="AU29" s="13">
        <v>38.200000000000003</v>
      </c>
      <c r="AV29" s="171">
        <v>0</v>
      </c>
      <c r="AW29" s="13">
        <v>10.9</v>
      </c>
      <c r="AX29" s="12">
        <v>40.200000000000003</v>
      </c>
      <c r="AY29" s="13">
        <v>37.4</v>
      </c>
      <c r="AZ29" s="12">
        <v>24.7</v>
      </c>
      <c r="BA29" s="13">
        <v>24.9</v>
      </c>
      <c r="BB29" s="12">
        <v>31.8</v>
      </c>
      <c r="BC29" s="13">
        <v>1.9</v>
      </c>
      <c r="BD29" s="12">
        <v>4.8</v>
      </c>
      <c r="BE29" s="13">
        <v>49.7</v>
      </c>
      <c r="BF29" s="12">
        <v>12.5</v>
      </c>
      <c r="BG29" s="13">
        <v>67.8</v>
      </c>
      <c r="BH29" s="12">
        <v>1396.2</v>
      </c>
      <c r="BI29" s="13">
        <v>43.2</v>
      </c>
      <c r="BJ29" s="12">
        <v>18.7</v>
      </c>
      <c r="BK29" s="13">
        <v>18.5</v>
      </c>
      <c r="BL29" s="12">
        <v>29.6</v>
      </c>
      <c r="BM29" s="13">
        <v>1.5</v>
      </c>
      <c r="BN29" s="12">
        <v>10</v>
      </c>
      <c r="BO29" s="12">
        <v>0</v>
      </c>
      <c r="BP29" s="13"/>
      <c r="BQ29" s="26">
        <f t="shared" si="0"/>
        <v>3667.4</v>
      </c>
      <c r="BR29" s="156">
        <v>2703.4</v>
      </c>
      <c r="BS29" s="88">
        <v>2668.1</v>
      </c>
      <c r="BT29" s="89">
        <v>0</v>
      </c>
      <c r="BU29" s="90">
        <v>35.299999999999997</v>
      </c>
      <c r="BV29" s="155">
        <v>2438.8000000000002</v>
      </c>
      <c r="BW29" s="88">
        <v>1903.7</v>
      </c>
      <c r="BX29" s="88">
        <v>535.1</v>
      </c>
      <c r="BY29" s="155">
        <v>3496.2</v>
      </c>
      <c r="BZ29" s="88">
        <v>2304.5</v>
      </c>
      <c r="CA29" s="88">
        <v>1191.7</v>
      </c>
      <c r="CB29" s="43">
        <v>8638.4</v>
      </c>
      <c r="CC29" s="43">
        <v>12305.8</v>
      </c>
    </row>
    <row r="30" spans="2:81" x14ac:dyDescent="0.25">
      <c r="B30" s="108" t="s">
        <v>75</v>
      </c>
      <c r="C30" s="27">
        <v>23</v>
      </c>
      <c r="D30" s="11">
        <v>23.6</v>
      </c>
      <c r="E30" s="12">
        <v>7</v>
      </c>
      <c r="F30" s="12">
        <v>77.7</v>
      </c>
      <c r="G30" s="11">
        <v>89.1</v>
      </c>
      <c r="H30" s="12">
        <v>534.20000000000005</v>
      </c>
      <c r="I30" s="12">
        <v>30.9</v>
      </c>
      <c r="J30" s="12">
        <v>118.3</v>
      </c>
      <c r="K30" s="11">
        <v>160.69999999999999</v>
      </c>
      <c r="L30" s="12">
        <v>33</v>
      </c>
      <c r="M30" s="12">
        <v>86.9</v>
      </c>
      <c r="N30" s="12">
        <v>351.3</v>
      </c>
      <c r="O30" s="12">
        <v>49</v>
      </c>
      <c r="P30" s="12">
        <v>113.1</v>
      </c>
      <c r="Q30" s="12">
        <v>175.1</v>
      </c>
      <c r="R30" s="12">
        <v>655.4</v>
      </c>
      <c r="S30" s="12">
        <v>401.1</v>
      </c>
      <c r="T30" s="12">
        <v>45.2</v>
      </c>
      <c r="U30" s="12">
        <v>113.9</v>
      </c>
      <c r="V30" s="12">
        <v>57.9</v>
      </c>
      <c r="W30" s="13">
        <v>321.7</v>
      </c>
      <c r="X30" s="12">
        <v>798.1</v>
      </c>
      <c r="Y30" s="13">
        <v>32.200000000000003</v>
      </c>
      <c r="Z30" s="12">
        <v>1888.1</v>
      </c>
      <c r="AA30" s="13">
        <v>563.1</v>
      </c>
      <c r="AB30" s="12">
        <v>146.9</v>
      </c>
      <c r="AC30" s="13">
        <v>97.9</v>
      </c>
      <c r="AD30" s="12">
        <v>1091.3</v>
      </c>
      <c r="AE30" s="13">
        <v>139.80000000000001</v>
      </c>
      <c r="AF30" s="12">
        <v>225.4</v>
      </c>
      <c r="AG30" s="13">
        <v>105.8</v>
      </c>
      <c r="AH30" s="12">
        <v>633.5</v>
      </c>
      <c r="AI30" s="13">
        <v>130.6</v>
      </c>
      <c r="AJ30" s="12">
        <v>676.2</v>
      </c>
      <c r="AK30" s="13">
        <v>466.7</v>
      </c>
      <c r="AL30" s="12">
        <v>25.4</v>
      </c>
      <c r="AM30" s="13">
        <v>156.30000000000001</v>
      </c>
      <c r="AN30" s="12">
        <v>44.9</v>
      </c>
      <c r="AO30" s="13">
        <v>24.4</v>
      </c>
      <c r="AP30" s="12">
        <v>331.2</v>
      </c>
      <c r="AQ30" s="13">
        <v>68.2</v>
      </c>
      <c r="AR30" s="12">
        <v>40.299999999999997</v>
      </c>
      <c r="AS30" s="13">
        <v>7.4</v>
      </c>
      <c r="AT30" s="12">
        <v>15.4</v>
      </c>
      <c r="AU30" s="13">
        <v>9.4</v>
      </c>
      <c r="AV30" s="171">
        <v>0</v>
      </c>
      <c r="AW30" s="13">
        <v>64.2</v>
      </c>
      <c r="AX30" s="12">
        <v>67.599999999999994</v>
      </c>
      <c r="AY30" s="13">
        <v>88.8</v>
      </c>
      <c r="AZ30" s="12">
        <v>23.8</v>
      </c>
      <c r="BA30" s="13">
        <v>61.5</v>
      </c>
      <c r="BB30" s="12">
        <v>188.3</v>
      </c>
      <c r="BC30" s="13">
        <v>0.6</v>
      </c>
      <c r="BD30" s="12">
        <v>32.6</v>
      </c>
      <c r="BE30" s="13">
        <v>86</v>
      </c>
      <c r="BF30" s="12">
        <v>271.5</v>
      </c>
      <c r="BG30" s="13">
        <v>99.1</v>
      </c>
      <c r="BH30" s="12">
        <v>232.4</v>
      </c>
      <c r="BI30" s="13">
        <v>52.3</v>
      </c>
      <c r="BJ30" s="12">
        <v>54.5</v>
      </c>
      <c r="BK30" s="13">
        <v>338.5</v>
      </c>
      <c r="BL30" s="12">
        <v>9.6</v>
      </c>
      <c r="BM30" s="13">
        <v>19.399999999999999</v>
      </c>
      <c r="BN30" s="12">
        <v>14.5</v>
      </c>
      <c r="BO30" s="12">
        <v>0</v>
      </c>
      <c r="BP30" s="13"/>
      <c r="BQ30" s="26">
        <f t="shared" si="0"/>
        <v>12868.799999999997</v>
      </c>
      <c r="BR30" s="156">
        <v>195.4</v>
      </c>
      <c r="BS30" s="88">
        <v>195.4</v>
      </c>
      <c r="BT30" s="89">
        <v>0</v>
      </c>
      <c r="BU30" s="90">
        <v>0</v>
      </c>
      <c r="BV30" s="155">
        <v>5838.9</v>
      </c>
      <c r="BW30" s="88">
        <v>5838.9</v>
      </c>
      <c r="BX30" s="88">
        <v>0</v>
      </c>
      <c r="BY30" s="155">
        <v>423.6</v>
      </c>
      <c r="BZ30" s="88">
        <v>221.9</v>
      </c>
      <c r="CA30" s="88">
        <v>201.7</v>
      </c>
      <c r="CB30" s="43">
        <v>6457.9</v>
      </c>
      <c r="CC30" s="43">
        <v>19326.699999999997</v>
      </c>
    </row>
    <row r="31" spans="2:81" x14ac:dyDescent="0.25">
      <c r="B31" s="108" t="s">
        <v>76</v>
      </c>
      <c r="C31" s="27">
        <v>24</v>
      </c>
      <c r="D31" s="11">
        <v>369.7</v>
      </c>
      <c r="E31" s="12">
        <v>1.9</v>
      </c>
      <c r="F31" s="12">
        <v>60.5</v>
      </c>
      <c r="G31" s="11">
        <v>334.8</v>
      </c>
      <c r="H31" s="12">
        <v>2229</v>
      </c>
      <c r="I31" s="12">
        <v>289.10000000000002</v>
      </c>
      <c r="J31" s="12">
        <v>126.9</v>
      </c>
      <c r="K31" s="11">
        <v>666.7</v>
      </c>
      <c r="L31" s="12">
        <v>154.5</v>
      </c>
      <c r="M31" s="12">
        <v>439.5</v>
      </c>
      <c r="N31" s="12">
        <v>2249.6999999999998</v>
      </c>
      <c r="O31" s="12">
        <v>213.6</v>
      </c>
      <c r="P31" s="12">
        <v>678</v>
      </c>
      <c r="Q31" s="12">
        <v>1877.3</v>
      </c>
      <c r="R31" s="12">
        <v>2808.5</v>
      </c>
      <c r="S31" s="12">
        <v>806.3</v>
      </c>
      <c r="T31" s="12">
        <v>62.5</v>
      </c>
      <c r="U31" s="12">
        <v>159.4</v>
      </c>
      <c r="V31" s="12">
        <v>476.7</v>
      </c>
      <c r="W31" s="13">
        <v>789</v>
      </c>
      <c r="X31" s="12">
        <v>182.8</v>
      </c>
      <c r="Y31" s="13">
        <v>156.80000000000001</v>
      </c>
      <c r="Z31" s="12">
        <v>340.6</v>
      </c>
      <c r="AA31" s="13">
        <v>30528.2</v>
      </c>
      <c r="AB31" s="12">
        <v>79.2</v>
      </c>
      <c r="AC31" s="13">
        <v>278</v>
      </c>
      <c r="AD31" s="12">
        <v>2658.8</v>
      </c>
      <c r="AE31" s="13">
        <v>346.4</v>
      </c>
      <c r="AF31" s="12">
        <v>2099.9</v>
      </c>
      <c r="AG31" s="13">
        <v>2127.3000000000002</v>
      </c>
      <c r="AH31" s="12">
        <v>1111.5</v>
      </c>
      <c r="AI31" s="13">
        <v>42.7</v>
      </c>
      <c r="AJ31" s="12">
        <v>110.3</v>
      </c>
      <c r="AK31" s="13">
        <v>970.4</v>
      </c>
      <c r="AL31" s="12">
        <v>56.1</v>
      </c>
      <c r="AM31" s="13">
        <v>1015.3</v>
      </c>
      <c r="AN31" s="12">
        <v>54.2</v>
      </c>
      <c r="AO31" s="13">
        <v>232</v>
      </c>
      <c r="AP31" s="12">
        <v>713.4</v>
      </c>
      <c r="AQ31" s="13">
        <v>327.10000000000002</v>
      </c>
      <c r="AR31" s="12">
        <v>203.4</v>
      </c>
      <c r="AS31" s="13">
        <v>19.5</v>
      </c>
      <c r="AT31" s="12">
        <v>77.8</v>
      </c>
      <c r="AU31" s="13">
        <v>268.10000000000002</v>
      </c>
      <c r="AV31" s="171">
        <v>0</v>
      </c>
      <c r="AW31" s="13">
        <v>235.3</v>
      </c>
      <c r="AX31" s="12">
        <v>206.3</v>
      </c>
      <c r="AY31" s="13">
        <v>224.1</v>
      </c>
      <c r="AZ31" s="12">
        <v>144.5</v>
      </c>
      <c r="BA31" s="13">
        <v>225.7</v>
      </c>
      <c r="BB31" s="12">
        <v>83.6</v>
      </c>
      <c r="BC31" s="13">
        <v>8.5</v>
      </c>
      <c r="BD31" s="12">
        <v>31.4</v>
      </c>
      <c r="BE31" s="13">
        <v>236.9</v>
      </c>
      <c r="BF31" s="12">
        <v>992.7</v>
      </c>
      <c r="BG31" s="13">
        <v>411</v>
      </c>
      <c r="BH31" s="12">
        <v>644</v>
      </c>
      <c r="BI31" s="13">
        <v>237.8</v>
      </c>
      <c r="BJ31" s="12">
        <v>139.30000000000001</v>
      </c>
      <c r="BK31" s="13">
        <v>241.2</v>
      </c>
      <c r="BL31" s="12">
        <v>86.3</v>
      </c>
      <c r="BM31" s="13">
        <v>35.1</v>
      </c>
      <c r="BN31" s="12">
        <v>202.8</v>
      </c>
      <c r="BO31" s="12">
        <v>0</v>
      </c>
      <c r="BP31" s="13"/>
      <c r="BQ31" s="26">
        <f t="shared" si="0"/>
        <v>63179.900000000016</v>
      </c>
      <c r="BR31" s="156">
        <v>16442.900000000001</v>
      </c>
      <c r="BS31" s="88">
        <v>16442.900000000001</v>
      </c>
      <c r="BT31" s="89">
        <v>0</v>
      </c>
      <c r="BU31" s="90">
        <v>0</v>
      </c>
      <c r="BV31" s="155">
        <v>-118.8</v>
      </c>
      <c r="BW31" s="88">
        <v>0</v>
      </c>
      <c r="BX31" s="88">
        <v>-118.8</v>
      </c>
      <c r="BY31" s="155">
        <v>667.1</v>
      </c>
      <c r="BZ31" s="88">
        <v>413.1</v>
      </c>
      <c r="CA31" s="88">
        <v>254</v>
      </c>
      <c r="CB31" s="43">
        <v>16991.2</v>
      </c>
      <c r="CC31" s="43">
        <v>80171.10000000002</v>
      </c>
    </row>
    <row r="32" spans="2:81" x14ac:dyDescent="0.25">
      <c r="B32" s="108" t="s">
        <v>77</v>
      </c>
      <c r="C32" s="27">
        <v>25</v>
      </c>
      <c r="D32" s="11">
        <v>339.5</v>
      </c>
      <c r="E32" s="12">
        <v>0.6</v>
      </c>
      <c r="F32" s="12">
        <v>13.2</v>
      </c>
      <c r="G32" s="11">
        <v>27.5</v>
      </c>
      <c r="H32" s="12">
        <v>217.7</v>
      </c>
      <c r="I32" s="12">
        <v>16.5</v>
      </c>
      <c r="J32" s="12">
        <v>2.2000000000000002</v>
      </c>
      <c r="K32" s="11">
        <v>9.3000000000000007</v>
      </c>
      <c r="L32" s="12">
        <v>5.4</v>
      </c>
      <c r="M32" s="12">
        <v>36.6</v>
      </c>
      <c r="N32" s="12">
        <v>81.7</v>
      </c>
      <c r="O32" s="12">
        <v>9.9</v>
      </c>
      <c r="P32" s="12">
        <v>21.9</v>
      </c>
      <c r="Q32" s="12">
        <v>12.7</v>
      </c>
      <c r="R32" s="12">
        <v>28.6</v>
      </c>
      <c r="S32" s="12">
        <v>31.1</v>
      </c>
      <c r="T32" s="12">
        <v>5.6</v>
      </c>
      <c r="U32" s="12">
        <v>5.0999999999999996</v>
      </c>
      <c r="V32" s="12">
        <v>8.3000000000000007</v>
      </c>
      <c r="W32" s="13">
        <v>16.3</v>
      </c>
      <c r="X32" s="12">
        <v>9.6</v>
      </c>
      <c r="Y32" s="13">
        <v>6.9</v>
      </c>
      <c r="Z32" s="12">
        <v>7.7</v>
      </c>
      <c r="AA32" s="13">
        <v>326.8</v>
      </c>
      <c r="AB32" s="12">
        <v>1085</v>
      </c>
      <c r="AC32" s="13">
        <v>299.5</v>
      </c>
      <c r="AD32" s="12">
        <v>296.5</v>
      </c>
      <c r="AE32" s="13">
        <v>30.5</v>
      </c>
      <c r="AF32" s="12">
        <v>175.2</v>
      </c>
      <c r="AG32" s="13">
        <v>173.8</v>
      </c>
      <c r="AH32" s="12">
        <v>43.5</v>
      </c>
      <c r="AI32" s="13">
        <v>5.8</v>
      </c>
      <c r="AJ32" s="12">
        <v>0</v>
      </c>
      <c r="AK32" s="13">
        <v>70.900000000000006</v>
      </c>
      <c r="AL32" s="12">
        <v>1</v>
      </c>
      <c r="AM32" s="13">
        <v>357.3</v>
      </c>
      <c r="AN32" s="12">
        <v>2.5</v>
      </c>
      <c r="AO32" s="13">
        <v>48.8</v>
      </c>
      <c r="AP32" s="12">
        <v>28</v>
      </c>
      <c r="AQ32" s="13">
        <v>18.2</v>
      </c>
      <c r="AR32" s="12">
        <v>5.5</v>
      </c>
      <c r="AS32" s="13">
        <v>0.2</v>
      </c>
      <c r="AT32" s="12">
        <v>2.2999999999999998</v>
      </c>
      <c r="AU32" s="13">
        <v>21.1</v>
      </c>
      <c r="AV32" s="171">
        <v>0</v>
      </c>
      <c r="AW32" s="13">
        <v>61.5</v>
      </c>
      <c r="AX32" s="12">
        <v>23.2</v>
      </c>
      <c r="AY32" s="13">
        <v>22.2</v>
      </c>
      <c r="AZ32" s="12">
        <v>16.5</v>
      </c>
      <c r="BA32" s="13">
        <v>19.5</v>
      </c>
      <c r="BB32" s="12">
        <v>19.600000000000001</v>
      </c>
      <c r="BC32" s="13">
        <v>0.8</v>
      </c>
      <c r="BD32" s="12">
        <v>7.7</v>
      </c>
      <c r="BE32" s="13">
        <v>47.3</v>
      </c>
      <c r="BF32" s="12">
        <v>123.7</v>
      </c>
      <c r="BG32" s="13">
        <v>69</v>
      </c>
      <c r="BH32" s="12">
        <v>108.6</v>
      </c>
      <c r="BI32" s="13">
        <v>50.7</v>
      </c>
      <c r="BJ32" s="12">
        <v>29.6</v>
      </c>
      <c r="BK32" s="13">
        <v>45.4</v>
      </c>
      <c r="BL32" s="12">
        <v>36.700000000000003</v>
      </c>
      <c r="BM32" s="13">
        <v>4.2</v>
      </c>
      <c r="BN32" s="12">
        <v>110.2</v>
      </c>
      <c r="BO32" s="12">
        <v>0</v>
      </c>
      <c r="BP32" s="13"/>
      <c r="BQ32" s="26">
        <f t="shared" si="0"/>
        <v>4702.6999999999989</v>
      </c>
      <c r="BR32" s="156">
        <v>4231.7</v>
      </c>
      <c r="BS32" s="88">
        <v>3659.7</v>
      </c>
      <c r="BT32" s="89">
        <v>0</v>
      </c>
      <c r="BU32" s="90">
        <v>572</v>
      </c>
      <c r="BV32" s="155">
        <v>-4.5999999999999996</v>
      </c>
      <c r="BW32" s="88">
        <v>0</v>
      </c>
      <c r="BX32" s="88">
        <v>-4.5999999999999996</v>
      </c>
      <c r="BY32" s="155">
        <v>0</v>
      </c>
      <c r="BZ32" s="88">
        <v>0</v>
      </c>
      <c r="CA32" s="88">
        <v>0</v>
      </c>
      <c r="CB32" s="43">
        <v>4227.1000000000004</v>
      </c>
      <c r="CC32" s="43">
        <v>8929.7999999999993</v>
      </c>
    </row>
    <row r="33" spans="2:81" x14ac:dyDescent="0.25">
      <c r="B33" s="108" t="s">
        <v>78</v>
      </c>
      <c r="C33" s="27">
        <v>26</v>
      </c>
      <c r="D33" s="11">
        <v>19.8</v>
      </c>
      <c r="E33" s="12">
        <v>0.2</v>
      </c>
      <c r="F33" s="12">
        <v>1.9</v>
      </c>
      <c r="G33" s="11">
        <v>3.4</v>
      </c>
      <c r="H33" s="12">
        <v>139.4</v>
      </c>
      <c r="I33" s="12">
        <v>32.6</v>
      </c>
      <c r="J33" s="12">
        <v>23.6</v>
      </c>
      <c r="K33" s="11">
        <v>21.1</v>
      </c>
      <c r="L33" s="12">
        <v>50.3</v>
      </c>
      <c r="M33" s="12">
        <v>116.8</v>
      </c>
      <c r="N33" s="12">
        <v>284</v>
      </c>
      <c r="O33" s="12">
        <v>22.4</v>
      </c>
      <c r="P33" s="12">
        <v>87.2</v>
      </c>
      <c r="Q33" s="12">
        <v>78.099999999999994</v>
      </c>
      <c r="R33" s="12">
        <v>3747.1</v>
      </c>
      <c r="S33" s="12">
        <v>148.69999999999999</v>
      </c>
      <c r="T33" s="12">
        <v>2.4</v>
      </c>
      <c r="U33" s="12">
        <v>5.5</v>
      </c>
      <c r="V33" s="12">
        <v>53.8</v>
      </c>
      <c r="W33" s="13">
        <v>27.7</v>
      </c>
      <c r="X33" s="12">
        <v>16.8</v>
      </c>
      <c r="Y33" s="13">
        <v>23.3</v>
      </c>
      <c r="Z33" s="12">
        <v>29.4</v>
      </c>
      <c r="AA33" s="13">
        <v>21.7</v>
      </c>
      <c r="AB33" s="12">
        <v>48.1</v>
      </c>
      <c r="AC33" s="13">
        <v>3105.7</v>
      </c>
      <c r="AD33" s="12">
        <v>421.9</v>
      </c>
      <c r="AE33" s="13">
        <v>48</v>
      </c>
      <c r="AF33" s="12">
        <v>178</v>
      </c>
      <c r="AG33" s="13">
        <v>105.1</v>
      </c>
      <c r="AH33" s="12">
        <v>7.4</v>
      </c>
      <c r="AI33" s="13">
        <v>5</v>
      </c>
      <c r="AJ33" s="12">
        <v>3.4</v>
      </c>
      <c r="AK33" s="13">
        <v>3</v>
      </c>
      <c r="AL33" s="12">
        <v>4.2</v>
      </c>
      <c r="AM33" s="13">
        <v>92</v>
      </c>
      <c r="AN33" s="12">
        <v>0.3</v>
      </c>
      <c r="AO33" s="13">
        <v>0.5</v>
      </c>
      <c r="AP33" s="12">
        <v>10.3</v>
      </c>
      <c r="AQ33" s="13">
        <v>3.4</v>
      </c>
      <c r="AR33" s="12">
        <v>8.4</v>
      </c>
      <c r="AS33" s="13">
        <v>0.1</v>
      </c>
      <c r="AT33" s="12">
        <v>3.4</v>
      </c>
      <c r="AU33" s="13">
        <v>118.6</v>
      </c>
      <c r="AV33" s="171">
        <v>0</v>
      </c>
      <c r="AW33" s="13">
        <v>7.8</v>
      </c>
      <c r="AX33" s="12">
        <v>14.7</v>
      </c>
      <c r="AY33" s="13">
        <v>22</v>
      </c>
      <c r="AZ33" s="12">
        <v>15.1</v>
      </c>
      <c r="BA33" s="13">
        <v>28.1</v>
      </c>
      <c r="BB33" s="12">
        <v>17.3</v>
      </c>
      <c r="BC33" s="13">
        <v>1.5</v>
      </c>
      <c r="BD33" s="12">
        <v>0.3</v>
      </c>
      <c r="BE33" s="13">
        <v>57.1</v>
      </c>
      <c r="BF33" s="12">
        <v>0</v>
      </c>
      <c r="BG33" s="13">
        <v>6.1</v>
      </c>
      <c r="BH33" s="12">
        <v>9.3000000000000007</v>
      </c>
      <c r="BI33" s="13">
        <v>73.599999999999994</v>
      </c>
      <c r="BJ33" s="12">
        <v>55.3</v>
      </c>
      <c r="BK33" s="13">
        <v>4.8</v>
      </c>
      <c r="BL33" s="12">
        <v>6.9</v>
      </c>
      <c r="BM33" s="13">
        <v>1.5</v>
      </c>
      <c r="BN33" s="12">
        <v>49.7</v>
      </c>
      <c r="BO33" s="12">
        <v>0</v>
      </c>
      <c r="BP33" s="13"/>
      <c r="BQ33" s="26">
        <f t="shared" si="0"/>
        <v>9495.0999999999967</v>
      </c>
      <c r="BR33" s="156">
        <v>5574.6</v>
      </c>
      <c r="BS33" s="88">
        <v>2523.5</v>
      </c>
      <c r="BT33" s="89">
        <v>0</v>
      </c>
      <c r="BU33" s="90">
        <v>3051.1</v>
      </c>
      <c r="BV33" s="155">
        <v>-4.5</v>
      </c>
      <c r="BW33" s="88">
        <v>21.5</v>
      </c>
      <c r="BX33" s="88">
        <v>-26</v>
      </c>
      <c r="BY33" s="155">
        <v>1198</v>
      </c>
      <c r="BZ33" s="88">
        <v>546.1</v>
      </c>
      <c r="CA33" s="88">
        <v>651.9</v>
      </c>
      <c r="CB33" s="43">
        <v>6768.1</v>
      </c>
      <c r="CC33" s="43">
        <v>16263.199999999997</v>
      </c>
    </row>
    <row r="34" spans="2:81" x14ac:dyDescent="0.25">
      <c r="B34" s="108" t="s">
        <v>79</v>
      </c>
      <c r="C34" s="27">
        <v>27</v>
      </c>
      <c r="D34" s="11">
        <v>134.1</v>
      </c>
      <c r="E34" s="12">
        <v>7.8</v>
      </c>
      <c r="F34" s="12">
        <v>14.1</v>
      </c>
      <c r="G34" s="11">
        <v>74</v>
      </c>
      <c r="H34" s="12">
        <v>607.1</v>
      </c>
      <c r="I34" s="12">
        <v>93.1</v>
      </c>
      <c r="J34" s="12">
        <v>2</v>
      </c>
      <c r="K34" s="11">
        <v>78.099999999999994</v>
      </c>
      <c r="L34" s="12">
        <v>66.2</v>
      </c>
      <c r="M34" s="12">
        <v>64.900000000000006</v>
      </c>
      <c r="N34" s="12">
        <v>268.8</v>
      </c>
      <c r="O34" s="12">
        <v>85.9</v>
      </c>
      <c r="P34" s="12">
        <v>194.4</v>
      </c>
      <c r="Q34" s="12">
        <v>266.10000000000002</v>
      </c>
      <c r="R34" s="12">
        <v>165.7</v>
      </c>
      <c r="S34" s="12">
        <v>161.9</v>
      </c>
      <c r="T34" s="12">
        <v>46.7</v>
      </c>
      <c r="U34" s="12">
        <v>15.8</v>
      </c>
      <c r="V34" s="12">
        <v>149</v>
      </c>
      <c r="W34" s="13">
        <v>10</v>
      </c>
      <c r="X34" s="12">
        <v>104.9</v>
      </c>
      <c r="Y34" s="13">
        <v>100.6</v>
      </c>
      <c r="Z34" s="12">
        <v>532.1</v>
      </c>
      <c r="AA34" s="13">
        <v>929.6</v>
      </c>
      <c r="AB34" s="12">
        <v>86.5</v>
      </c>
      <c r="AC34" s="13">
        <v>216.6</v>
      </c>
      <c r="AD34" s="12">
        <v>26913</v>
      </c>
      <c r="AE34" s="13">
        <v>70.7</v>
      </c>
      <c r="AF34" s="12">
        <v>1009.9</v>
      </c>
      <c r="AG34" s="13">
        <v>1006.7</v>
      </c>
      <c r="AH34" s="12">
        <v>255.5</v>
      </c>
      <c r="AI34" s="13">
        <v>28.6</v>
      </c>
      <c r="AJ34" s="12">
        <v>34.9</v>
      </c>
      <c r="AK34" s="13">
        <v>1140.5</v>
      </c>
      <c r="AL34" s="12">
        <v>40.299999999999997</v>
      </c>
      <c r="AM34" s="13">
        <v>731.7</v>
      </c>
      <c r="AN34" s="12">
        <v>14.7</v>
      </c>
      <c r="AO34" s="13">
        <v>81.8</v>
      </c>
      <c r="AP34" s="12">
        <v>319</v>
      </c>
      <c r="AQ34" s="13">
        <v>384.4</v>
      </c>
      <c r="AR34" s="12">
        <v>307.60000000000002</v>
      </c>
      <c r="AS34" s="13">
        <v>118.2</v>
      </c>
      <c r="AT34" s="12">
        <v>126.7</v>
      </c>
      <c r="AU34" s="13">
        <v>4670.7</v>
      </c>
      <c r="AV34" s="171">
        <v>2243.6999999999998</v>
      </c>
      <c r="AW34" s="13">
        <v>8.3000000000000007</v>
      </c>
      <c r="AX34" s="12">
        <v>220.9</v>
      </c>
      <c r="AY34" s="13">
        <v>182.3</v>
      </c>
      <c r="AZ34" s="12">
        <v>80.3</v>
      </c>
      <c r="BA34" s="13">
        <v>90</v>
      </c>
      <c r="BB34" s="12">
        <v>240.8</v>
      </c>
      <c r="BC34" s="13">
        <v>5.3</v>
      </c>
      <c r="BD34" s="12">
        <v>29.5</v>
      </c>
      <c r="BE34" s="13">
        <v>241</v>
      </c>
      <c r="BF34" s="12">
        <v>693.2</v>
      </c>
      <c r="BG34" s="13">
        <v>613.5</v>
      </c>
      <c r="BH34" s="12">
        <v>179.6</v>
      </c>
      <c r="BI34" s="13">
        <v>431.5</v>
      </c>
      <c r="BJ34" s="12">
        <v>127.4</v>
      </c>
      <c r="BK34" s="13">
        <v>149.69999999999999</v>
      </c>
      <c r="BL34" s="12">
        <v>64.099999999999994</v>
      </c>
      <c r="BM34" s="13">
        <v>0</v>
      </c>
      <c r="BN34" s="12">
        <v>100.2</v>
      </c>
      <c r="BO34" s="12">
        <v>0</v>
      </c>
      <c r="BP34" s="13"/>
      <c r="BQ34" s="26">
        <f t="shared" si="0"/>
        <v>45188.5</v>
      </c>
      <c r="BR34" s="156">
        <v>7628.7</v>
      </c>
      <c r="BS34" s="88">
        <v>5397.7</v>
      </c>
      <c r="BT34" s="89">
        <v>0</v>
      </c>
      <c r="BU34" s="90">
        <v>2231</v>
      </c>
      <c r="BV34" s="155">
        <v>91622.3</v>
      </c>
      <c r="BW34" s="88">
        <v>91622.3</v>
      </c>
      <c r="BX34" s="88">
        <v>0</v>
      </c>
      <c r="BY34" s="155">
        <v>1287.5</v>
      </c>
      <c r="BZ34" s="88">
        <v>420.3</v>
      </c>
      <c r="CA34" s="88">
        <v>867.2</v>
      </c>
      <c r="CB34" s="43">
        <v>100538.5</v>
      </c>
      <c r="CC34" s="43">
        <v>145727</v>
      </c>
    </row>
    <row r="35" spans="2:81" x14ac:dyDescent="0.25">
      <c r="B35" s="108" t="s">
        <v>80</v>
      </c>
      <c r="C35" s="27">
        <v>28</v>
      </c>
      <c r="D35" s="11">
        <v>29.8</v>
      </c>
      <c r="E35" s="12">
        <v>18.399999999999999</v>
      </c>
      <c r="F35" s="12">
        <v>2.2000000000000002</v>
      </c>
      <c r="G35" s="11">
        <v>6.9</v>
      </c>
      <c r="H35" s="12">
        <v>40</v>
      </c>
      <c r="I35" s="12">
        <v>3.1</v>
      </c>
      <c r="J35" s="12">
        <v>5.2</v>
      </c>
      <c r="K35" s="11">
        <v>7.6</v>
      </c>
      <c r="L35" s="12">
        <v>2.8</v>
      </c>
      <c r="M35" s="12">
        <v>13.8</v>
      </c>
      <c r="N35" s="12">
        <v>13.8</v>
      </c>
      <c r="O35" s="12">
        <v>8.8000000000000007</v>
      </c>
      <c r="P35" s="12">
        <v>13.4</v>
      </c>
      <c r="Q35" s="12">
        <v>16.899999999999999</v>
      </c>
      <c r="R35" s="12">
        <v>34.299999999999997</v>
      </c>
      <c r="S35" s="12">
        <v>29.9</v>
      </c>
      <c r="T35" s="12">
        <v>2.6</v>
      </c>
      <c r="U35" s="12">
        <v>12</v>
      </c>
      <c r="V35" s="12">
        <v>34.6</v>
      </c>
      <c r="W35" s="13">
        <v>731.5</v>
      </c>
      <c r="X35" s="12">
        <v>141.1</v>
      </c>
      <c r="Y35" s="13">
        <v>10.1</v>
      </c>
      <c r="Z35" s="12">
        <v>72.3</v>
      </c>
      <c r="AA35" s="13">
        <v>18.2</v>
      </c>
      <c r="AB35" s="12">
        <v>36.200000000000003</v>
      </c>
      <c r="AC35" s="13">
        <v>95.2</v>
      </c>
      <c r="AD35" s="12">
        <v>210.7</v>
      </c>
      <c r="AE35" s="13">
        <v>954</v>
      </c>
      <c r="AF35" s="12">
        <v>143.19999999999999</v>
      </c>
      <c r="AG35" s="13">
        <v>24.7</v>
      </c>
      <c r="AH35" s="12">
        <v>664.4</v>
      </c>
      <c r="AI35" s="13">
        <v>0.5</v>
      </c>
      <c r="AJ35" s="12">
        <v>0.6</v>
      </c>
      <c r="AK35" s="13">
        <v>29.4</v>
      </c>
      <c r="AL35" s="12">
        <v>5.9</v>
      </c>
      <c r="AM35" s="13">
        <v>45.5</v>
      </c>
      <c r="AN35" s="12">
        <v>0.4</v>
      </c>
      <c r="AO35" s="13">
        <v>2.1</v>
      </c>
      <c r="AP35" s="12">
        <v>2.2000000000000002</v>
      </c>
      <c r="AQ35" s="13">
        <v>8.5</v>
      </c>
      <c r="AR35" s="12">
        <v>24.2</v>
      </c>
      <c r="AS35" s="13">
        <v>7.6</v>
      </c>
      <c r="AT35" s="12">
        <v>39.299999999999997</v>
      </c>
      <c r="AU35" s="13">
        <v>8.1999999999999993</v>
      </c>
      <c r="AV35" s="171">
        <v>0</v>
      </c>
      <c r="AW35" s="13">
        <v>9.6</v>
      </c>
      <c r="AX35" s="12">
        <v>17.2</v>
      </c>
      <c r="AY35" s="13">
        <v>29.1</v>
      </c>
      <c r="AZ35" s="12">
        <v>2.2999999999999998</v>
      </c>
      <c r="BA35" s="13">
        <v>8.1</v>
      </c>
      <c r="BB35" s="12">
        <v>151.69999999999999</v>
      </c>
      <c r="BC35" s="13">
        <v>0.2</v>
      </c>
      <c r="BD35" s="12">
        <v>0.7</v>
      </c>
      <c r="BE35" s="13">
        <v>8.5</v>
      </c>
      <c r="BF35" s="12">
        <v>104.9</v>
      </c>
      <c r="BG35" s="13">
        <v>9.9</v>
      </c>
      <c r="BH35" s="12">
        <v>22.4</v>
      </c>
      <c r="BI35" s="13">
        <v>8.5</v>
      </c>
      <c r="BJ35" s="12">
        <v>26.5</v>
      </c>
      <c r="BK35" s="13">
        <v>16.3</v>
      </c>
      <c r="BL35" s="12">
        <v>3.4</v>
      </c>
      <c r="BM35" s="13">
        <v>0.4</v>
      </c>
      <c r="BN35" s="12">
        <v>2.9</v>
      </c>
      <c r="BO35" s="12">
        <v>0</v>
      </c>
      <c r="BP35" s="13"/>
      <c r="BQ35" s="26">
        <f t="shared" si="0"/>
        <v>3994.6999999999994</v>
      </c>
      <c r="BR35" s="156">
        <v>17106.399999999998</v>
      </c>
      <c r="BS35" s="88">
        <v>17105.599999999999</v>
      </c>
      <c r="BT35" s="89">
        <v>0</v>
      </c>
      <c r="BU35" s="90">
        <v>0.8</v>
      </c>
      <c r="BV35" s="155">
        <v>2775.7</v>
      </c>
      <c r="BW35" s="88">
        <v>2775.7</v>
      </c>
      <c r="BX35" s="88">
        <v>0</v>
      </c>
      <c r="BY35" s="155">
        <v>1829.5</v>
      </c>
      <c r="BZ35" s="88">
        <v>1388.1</v>
      </c>
      <c r="CA35" s="88">
        <v>441.4</v>
      </c>
      <c r="CB35" s="43">
        <v>21711.599999999999</v>
      </c>
      <c r="CC35" s="43">
        <v>25706.3</v>
      </c>
    </row>
    <row r="36" spans="2:81" x14ac:dyDescent="0.25">
      <c r="B36" s="108" t="s">
        <v>81</v>
      </c>
      <c r="C36" s="27">
        <v>29</v>
      </c>
      <c r="D36" s="11">
        <v>2658.9</v>
      </c>
      <c r="E36" s="12">
        <v>9.3000000000000007</v>
      </c>
      <c r="F36" s="12">
        <v>85.4</v>
      </c>
      <c r="G36" s="11">
        <v>149.1</v>
      </c>
      <c r="H36" s="12">
        <v>4517.2</v>
      </c>
      <c r="I36" s="12">
        <v>681.2</v>
      </c>
      <c r="J36" s="12">
        <v>291.89999999999998</v>
      </c>
      <c r="K36" s="11">
        <v>481.6</v>
      </c>
      <c r="L36" s="12">
        <v>180.5</v>
      </c>
      <c r="M36" s="12">
        <v>148</v>
      </c>
      <c r="N36" s="12">
        <v>2724.1</v>
      </c>
      <c r="O36" s="12">
        <v>642.9</v>
      </c>
      <c r="P36" s="12">
        <v>736.3</v>
      </c>
      <c r="Q36" s="12">
        <v>520.70000000000005</v>
      </c>
      <c r="R36" s="12">
        <v>982.8</v>
      </c>
      <c r="S36" s="12">
        <v>928.9</v>
      </c>
      <c r="T36" s="12">
        <v>167.3</v>
      </c>
      <c r="U36" s="12">
        <v>636.9</v>
      </c>
      <c r="V36" s="12">
        <v>963.4</v>
      </c>
      <c r="W36" s="13">
        <v>2326.1</v>
      </c>
      <c r="X36" s="12">
        <v>649.4</v>
      </c>
      <c r="Y36" s="13">
        <v>759</v>
      </c>
      <c r="Z36" s="12">
        <v>403.2</v>
      </c>
      <c r="AA36" s="13">
        <v>1345.6</v>
      </c>
      <c r="AB36" s="12">
        <v>275.8</v>
      </c>
      <c r="AC36" s="13">
        <v>478.6</v>
      </c>
      <c r="AD36" s="12">
        <v>3934.2</v>
      </c>
      <c r="AE36" s="13">
        <v>507.2</v>
      </c>
      <c r="AF36" s="12">
        <v>2466.8000000000002</v>
      </c>
      <c r="AG36" s="13">
        <v>460.2</v>
      </c>
      <c r="AH36" s="12">
        <v>500.2</v>
      </c>
      <c r="AI36" s="13">
        <v>34.700000000000003</v>
      </c>
      <c r="AJ36" s="12">
        <v>277.10000000000002</v>
      </c>
      <c r="AK36" s="13">
        <v>270.2</v>
      </c>
      <c r="AL36" s="12">
        <v>10.5</v>
      </c>
      <c r="AM36" s="13">
        <v>5823.6</v>
      </c>
      <c r="AN36" s="12">
        <v>120.5</v>
      </c>
      <c r="AO36" s="13">
        <v>232.7</v>
      </c>
      <c r="AP36" s="12">
        <v>466.2</v>
      </c>
      <c r="AQ36" s="13">
        <v>99.4</v>
      </c>
      <c r="AR36" s="12">
        <v>83.6</v>
      </c>
      <c r="AS36" s="13">
        <v>13</v>
      </c>
      <c r="AT36" s="12">
        <v>40.1</v>
      </c>
      <c r="AU36" s="13">
        <v>136</v>
      </c>
      <c r="AV36" s="171">
        <v>0</v>
      </c>
      <c r="AW36" s="13">
        <v>53.6</v>
      </c>
      <c r="AX36" s="12">
        <v>506</v>
      </c>
      <c r="AY36" s="13">
        <v>206.5</v>
      </c>
      <c r="AZ36" s="12">
        <v>263.10000000000002</v>
      </c>
      <c r="BA36" s="13">
        <v>178.9</v>
      </c>
      <c r="BB36" s="12">
        <v>135.9</v>
      </c>
      <c r="BC36" s="13">
        <v>6.4</v>
      </c>
      <c r="BD36" s="12">
        <v>25.6</v>
      </c>
      <c r="BE36" s="13">
        <v>364.6</v>
      </c>
      <c r="BF36" s="12">
        <v>455.1</v>
      </c>
      <c r="BG36" s="13">
        <v>407.2</v>
      </c>
      <c r="BH36" s="12">
        <v>471.8</v>
      </c>
      <c r="BI36" s="13">
        <v>844.9</v>
      </c>
      <c r="BJ36" s="12">
        <v>105.9</v>
      </c>
      <c r="BK36" s="13">
        <v>175.5</v>
      </c>
      <c r="BL36" s="12">
        <v>186.4</v>
      </c>
      <c r="BM36" s="13">
        <v>63</v>
      </c>
      <c r="BN36" s="12">
        <v>161.5</v>
      </c>
      <c r="BO36" s="12">
        <v>0</v>
      </c>
      <c r="BP36" s="13"/>
      <c r="BQ36" s="26">
        <f t="shared" si="0"/>
        <v>43832.2</v>
      </c>
      <c r="BR36" s="156">
        <v>29889</v>
      </c>
      <c r="BS36" s="88">
        <v>29353.5</v>
      </c>
      <c r="BT36" s="89">
        <v>0</v>
      </c>
      <c r="BU36" s="90">
        <v>535.5</v>
      </c>
      <c r="BV36" s="155">
        <v>6846</v>
      </c>
      <c r="BW36" s="88">
        <v>6846</v>
      </c>
      <c r="BX36" s="88">
        <v>0</v>
      </c>
      <c r="BY36" s="155">
        <v>23478.800000000003</v>
      </c>
      <c r="BZ36" s="88">
        <v>15212.2</v>
      </c>
      <c r="CA36" s="88">
        <v>8266.6</v>
      </c>
      <c r="CB36" s="43">
        <v>60213.8</v>
      </c>
      <c r="CC36" s="43">
        <v>104046</v>
      </c>
    </row>
    <row r="37" spans="2:81" x14ac:dyDescent="0.25">
      <c r="B37" s="108" t="s">
        <v>82</v>
      </c>
      <c r="C37" s="27">
        <v>30</v>
      </c>
      <c r="D37" s="11">
        <v>2206.1999999999998</v>
      </c>
      <c r="E37" s="12">
        <v>7.8</v>
      </c>
      <c r="F37" s="12">
        <v>87.7</v>
      </c>
      <c r="G37" s="11">
        <v>85</v>
      </c>
      <c r="H37" s="12">
        <v>1648.2</v>
      </c>
      <c r="I37" s="12">
        <v>729.4</v>
      </c>
      <c r="J37" s="12">
        <v>132.9</v>
      </c>
      <c r="K37" s="11">
        <v>330.9</v>
      </c>
      <c r="L37" s="12">
        <v>102.7</v>
      </c>
      <c r="M37" s="12">
        <v>84</v>
      </c>
      <c r="N37" s="12">
        <v>1391.5</v>
      </c>
      <c r="O37" s="12">
        <v>252.9</v>
      </c>
      <c r="P37" s="12">
        <v>579.29999999999995</v>
      </c>
      <c r="Q37" s="12">
        <v>159.80000000000001</v>
      </c>
      <c r="R37" s="12">
        <v>502.5</v>
      </c>
      <c r="S37" s="12">
        <v>436.3</v>
      </c>
      <c r="T37" s="12">
        <v>154.30000000000001</v>
      </c>
      <c r="U37" s="12">
        <v>451.4</v>
      </c>
      <c r="V37" s="12">
        <v>536.4</v>
      </c>
      <c r="W37" s="13">
        <v>1325.5</v>
      </c>
      <c r="X37" s="12">
        <v>434.5</v>
      </c>
      <c r="Y37" s="13">
        <v>309.10000000000002</v>
      </c>
      <c r="Z37" s="12">
        <v>328</v>
      </c>
      <c r="AA37" s="13">
        <v>1155.5999999999999</v>
      </c>
      <c r="AB37" s="12">
        <v>113.1</v>
      </c>
      <c r="AC37" s="13">
        <v>242.3</v>
      </c>
      <c r="AD37" s="12">
        <v>2124.9</v>
      </c>
      <c r="AE37" s="13">
        <v>260.60000000000002</v>
      </c>
      <c r="AF37" s="12">
        <v>1108</v>
      </c>
      <c r="AG37" s="13">
        <v>330.8</v>
      </c>
      <c r="AH37" s="12">
        <v>455.2</v>
      </c>
      <c r="AI37" s="13">
        <v>32.799999999999997</v>
      </c>
      <c r="AJ37" s="12">
        <v>270.5</v>
      </c>
      <c r="AK37" s="13">
        <v>207.8</v>
      </c>
      <c r="AL37" s="12">
        <v>8.8000000000000007</v>
      </c>
      <c r="AM37" s="13">
        <v>1395.3</v>
      </c>
      <c r="AN37" s="12">
        <v>46.8</v>
      </c>
      <c r="AO37" s="13">
        <v>118.5</v>
      </c>
      <c r="AP37" s="12">
        <v>539.29999999999995</v>
      </c>
      <c r="AQ37" s="13">
        <v>136.4</v>
      </c>
      <c r="AR37" s="12">
        <v>60.7</v>
      </c>
      <c r="AS37" s="13">
        <v>7.7</v>
      </c>
      <c r="AT37" s="12">
        <v>31</v>
      </c>
      <c r="AU37" s="13">
        <v>38.5</v>
      </c>
      <c r="AV37" s="171">
        <v>0</v>
      </c>
      <c r="AW37" s="13">
        <v>50.2</v>
      </c>
      <c r="AX37" s="12">
        <v>462.8</v>
      </c>
      <c r="AY37" s="13">
        <v>202.3</v>
      </c>
      <c r="AZ37" s="12">
        <v>244</v>
      </c>
      <c r="BA37" s="13">
        <v>152.19999999999999</v>
      </c>
      <c r="BB37" s="12">
        <v>42.5</v>
      </c>
      <c r="BC37" s="13">
        <v>3.6</v>
      </c>
      <c r="BD37" s="12">
        <v>3.9</v>
      </c>
      <c r="BE37" s="13">
        <v>342.8</v>
      </c>
      <c r="BF37" s="12">
        <v>326.10000000000002</v>
      </c>
      <c r="BG37" s="13">
        <v>296.2</v>
      </c>
      <c r="BH37" s="12">
        <v>1557.3</v>
      </c>
      <c r="BI37" s="13">
        <v>400.3</v>
      </c>
      <c r="BJ37" s="12">
        <v>87</v>
      </c>
      <c r="BK37" s="13">
        <v>153.5</v>
      </c>
      <c r="BL37" s="12">
        <v>128.9</v>
      </c>
      <c r="BM37" s="13">
        <v>92.5</v>
      </c>
      <c r="BN37" s="12">
        <v>93.3</v>
      </c>
      <c r="BO37" s="12">
        <v>0</v>
      </c>
      <c r="BP37" s="13"/>
      <c r="BQ37" s="26">
        <f t="shared" si="0"/>
        <v>25600.299999999992</v>
      </c>
      <c r="BR37" s="156">
        <v>40918.399999999994</v>
      </c>
      <c r="BS37" s="88">
        <v>37932.699999999997</v>
      </c>
      <c r="BT37" s="89">
        <v>0</v>
      </c>
      <c r="BU37" s="90">
        <v>2985.7</v>
      </c>
      <c r="BV37" s="155">
        <v>2336.1999999999998</v>
      </c>
      <c r="BW37" s="88">
        <v>2336.1999999999998</v>
      </c>
      <c r="BX37" s="88">
        <v>0</v>
      </c>
      <c r="BY37" s="155">
        <v>6393.1</v>
      </c>
      <c r="BZ37" s="88">
        <v>4708.8</v>
      </c>
      <c r="CA37" s="88">
        <v>1684.3</v>
      </c>
      <c r="CB37" s="43">
        <v>49647.7</v>
      </c>
      <c r="CC37" s="43">
        <v>75247.999999999985</v>
      </c>
    </row>
    <row r="38" spans="2:81" x14ac:dyDescent="0.25">
      <c r="B38" s="108" t="s">
        <v>83</v>
      </c>
      <c r="C38" s="27">
        <v>31</v>
      </c>
      <c r="D38" s="11">
        <v>223.6</v>
      </c>
      <c r="E38" s="12">
        <v>2.8</v>
      </c>
      <c r="F38" s="12">
        <v>22.1</v>
      </c>
      <c r="G38" s="11">
        <v>397.6</v>
      </c>
      <c r="H38" s="12">
        <v>3474.7</v>
      </c>
      <c r="I38" s="12">
        <v>254.2</v>
      </c>
      <c r="J38" s="12">
        <v>271.8</v>
      </c>
      <c r="K38" s="11">
        <v>348.5</v>
      </c>
      <c r="L38" s="12">
        <v>97.2</v>
      </c>
      <c r="M38" s="12">
        <v>267.10000000000002</v>
      </c>
      <c r="N38" s="12">
        <v>1039.3</v>
      </c>
      <c r="O38" s="12">
        <v>117.9</v>
      </c>
      <c r="P38" s="12">
        <v>388.7</v>
      </c>
      <c r="Q38" s="12">
        <v>920.9</v>
      </c>
      <c r="R38" s="12">
        <v>857.5</v>
      </c>
      <c r="S38" s="12">
        <v>449.3</v>
      </c>
      <c r="T38" s="12">
        <v>28.7</v>
      </c>
      <c r="U38" s="12">
        <v>164.8</v>
      </c>
      <c r="V38" s="12">
        <v>366.2</v>
      </c>
      <c r="W38" s="13">
        <v>517.1</v>
      </c>
      <c r="X38" s="12">
        <v>159.4</v>
      </c>
      <c r="Y38" s="13">
        <v>273.39999999999998</v>
      </c>
      <c r="Z38" s="12">
        <v>138.30000000000001</v>
      </c>
      <c r="AA38" s="13">
        <v>1287.4000000000001</v>
      </c>
      <c r="AB38" s="12">
        <v>44.2</v>
      </c>
      <c r="AC38" s="13">
        <v>215</v>
      </c>
      <c r="AD38" s="12">
        <v>1257.4000000000001</v>
      </c>
      <c r="AE38" s="13">
        <v>430.3</v>
      </c>
      <c r="AF38" s="12">
        <v>5730.1</v>
      </c>
      <c r="AG38" s="13">
        <v>912.2</v>
      </c>
      <c r="AH38" s="12">
        <v>1625.9</v>
      </c>
      <c r="AI38" s="13">
        <v>56.9</v>
      </c>
      <c r="AJ38" s="12">
        <v>11.1</v>
      </c>
      <c r="AK38" s="13">
        <v>4529.1000000000004</v>
      </c>
      <c r="AL38" s="12">
        <v>101.4</v>
      </c>
      <c r="AM38" s="13">
        <v>545.6</v>
      </c>
      <c r="AN38" s="12">
        <v>300.7</v>
      </c>
      <c r="AO38" s="13">
        <v>61.6</v>
      </c>
      <c r="AP38" s="12">
        <v>71.7</v>
      </c>
      <c r="AQ38" s="13">
        <v>50.8</v>
      </c>
      <c r="AR38" s="12">
        <v>36.700000000000003</v>
      </c>
      <c r="AS38" s="13">
        <v>13.7</v>
      </c>
      <c r="AT38" s="12">
        <v>23</v>
      </c>
      <c r="AU38" s="13">
        <v>22.4</v>
      </c>
      <c r="AV38" s="171">
        <v>0</v>
      </c>
      <c r="AW38" s="13">
        <v>54.7</v>
      </c>
      <c r="AX38" s="12">
        <v>116.8</v>
      </c>
      <c r="AY38" s="13">
        <v>74.400000000000006</v>
      </c>
      <c r="AZ38" s="12">
        <v>129.30000000000001</v>
      </c>
      <c r="BA38" s="13">
        <v>100.5</v>
      </c>
      <c r="BB38" s="12">
        <v>197.4</v>
      </c>
      <c r="BC38" s="13">
        <v>3.9</v>
      </c>
      <c r="BD38" s="12">
        <v>658.4</v>
      </c>
      <c r="BE38" s="13">
        <v>44.3</v>
      </c>
      <c r="BF38" s="12">
        <v>882.2</v>
      </c>
      <c r="BG38" s="13">
        <v>79.5</v>
      </c>
      <c r="BH38" s="12">
        <v>103.4</v>
      </c>
      <c r="BI38" s="13">
        <v>58.8</v>
      </c>
      <c r="BJ38" s="12">
        <v>36.700000000000003</v>
      </c>
      <c r="BK38" s="13">
        <v>91.4</v>
      </c>
      <c r="BL38" s="12">
        <v>107.7</v>
      </c>
      <c r="BM38" s="13">
        <v>30.1</v>
      </c>
      <c r="BN38" s="12">
        <v>83.3</v>
      </c>
      <c r="BO38" s="12">
        <v>0</v>
      </c>
      <c r="BP38" s="13"/>
      <c r="BQ38" s="26">
        <f t="shared" si="0"/>
        <v>30961.100000000013</v>
      </c>
      <c r="BR38" s="156">
        <v>11851.900000000001</v>
      </c>
      <c r="BS38" s="88">
        <v>10517.2</v>
      </c>
      <c r="BT38" s="89">
        <v>0</v>
      </c>
      <c r="BU38" s="90">
        <v>1334.7</v>
      </c>
      <c r="BV38" s="155">
        <v>316.39999999999998</v>
      </c>
      <c r="BW38" s="88">
        <v>316.39999999999998</v>
      </c>
      <c r="BX38" s="88">
        <v>0</v>
      </c>
      <c r="BY38" s="155">
        <v>6925.8</v>
      </c>
      <c r="BZ38" s="88">
        <v>5637.1</v>
      </c>
      <c r="CA38" s="88">
        <v>1288.7</v>
      </c>
      <c r="CB38" s="43">
        <v>19094.099999999999</v>
      </c>
      <c r="CC38" s="43">
        <v>50055.200000000012</v>
      </c>
    </row>
    <row r="39" spans="2:81" x14ac:dyDescent="0.25">
      <c r="B39" s="108" t="s">
        <v>84</v>
      </c>
      <c r="C39" s="27">
        <v>32</v>
      </c>
      <c r="D39" s="11">
        <v>2.2999999999999998</v>
      </c>
      <c r="E39" s="12">
        <v>0.2</v>
      </c>
      <c r="F39" s="12">
        <v>0.5</v>
      </c>
      <c r="G39" s="11">
        <v>0.5</v>
      </c>
      <c r="H39" s="12">
        <v>25.7</v>
      </c>
      <c r="I39" s="12">
        <v>5.5</v>
      </c>
      <c r="J39" s="12">
        <v>4.9000000000000004</v>
      </c>
      <c r="K39" s="11">
        <v>2.8</v>
      </c>
      <c r="L39" s="12">
        <v>1.4</v>
      </c>
      <c r="M39" s="12">
        <v>6.2</v>
      </c>
      <c r="N39" s="12">
        <v>12.3</v>
      </c>
      <c r="O39" s="12">
        <v>8.6</v>
      </c>
      <c r="P39" s="12">
        <v>5.0999999999999996</v>
      </c>
      <c r="Q39" s="12">
        <v>3.8</v>
      </c>
      <c r="R39" s="12">
        <v>12.6</v>
      </c>
      <c r="S39" s="12">
        <v>12.3</v>
      </c>
      <c r="T39" s="12">
        <v>0.7</v>
      </c>
      <c r="U39" s="12">
        <v>5</v>
      </c>
      <c r="V39" s="12">
        <v>11.4</v>
      </c>
      <c r="W39" s="13">
        <v>14.7</v>
      </c>
      <c r="X39" s="12">
        <v>2.7</v>
      </c>
      <c r="Y39" s="13">
        <v>1.8</v>
      </c>
      <c r="Z39" s="12">
        <v>10.5</v>
      </c>
      <c r="AA39" s="13">
        <v>5.2</v>
      </c>
      <c r="AB39" s="12">
        <v>1</v>
      </c>
      <c r="AC39" s="13">
        <v>7.2</v>
      </c>
      <c r="AD39" s="12">
        <v>17</v>
      </c>
      <c r="AE39" s="13">
        <v>7.1</v>
      </c>
      <c r="AF39" s="12">
        <v>54.4</v>
      </c>
      <c r="AG39" s="13">
        <v>13.6</v>
      </c>
      <c r="AH39" s="12">
        <v>9.8000000000000007</v>
      </c>
      <c r="AI39" s="13">
        <v>9.4</v>
      </c>
      <c r="AJ39" s="12">
        <v>0</v>
      </c>
      <c r="AK39" s="13">
        <v>34.299999999999997</v>
      </c>
      <c r="AL39" s="12">
        <v>0.8</v>
      </c>
      <c r="AM39" s="13">
        <v>3.9</v>
      </c>
      <c r="AN39" s="12">
        <v>2.6</v>
      </c>
      <c r="AO39" s="13">
        <v>0.4</v>
      </c>
      <c r="AP39" s="12">
        <v>0.7</v>
      </c>
      <c r="AQ39" s="13">
        <v>1.6</v>
      </c>
      <c r="AR39" s="12">
        <v>0.4</v>
      </c>
      <c r="AS39" s="13">
        <v>0.1</v>
      </c>
      <c r="AT39" s="12">
        <v>0.2</v>
      </c>
      <c r="AU39" s="13">
        <v>1.5</v>
      </c>
      <c r="AV39" s="171">
        <v>0</v>
      </c>
      <c r="AW39" s="13">
        <v>5.3</v>
      </c>
      <c r="AX39" s="12">
        <v>13.3</v>
      </c>
      <c r="AY39" s="13">
        <v>0</v>
      </c>
      <c r="AZ39" s="12">
        <v>3.7</v>
      </c>
      <c r="BA39" s="13">
        <v>3.3</v>
      </c>
      <c r="BB39" s="12">
        <v>20.3</v>
      </c>
      <c r="BC39" s="13">
        <v>0.5</v>
      </c>
      <c r="BD39" s="12">
        <v>10.6</v>
      </c>
      <c r="BE39" s="13">
        <v>15.4</v>
      </c>
      <c r="BF39" s="12">
        <v>20.8</v>
      </c>
      <c r="BG39" s="13">
        <v>2.2000000000000002</v>
      </c>
      <c r="BH39" s="12">
        <v>3.2</v>
      </c>
      <c r="BI39" s="13">
        <v>0.2</v>
      </c>
      <c r="BJ39" s="12">
        <v>1.6</v>
      </c>
      <c r="BK39" s="13">
        <v>2.9</v>
      </c>
      <c r="BL39" s="12">
        <v>0.1</v>
      </c>
      <c r="BM39" s="13">
        <v>0</v>
      </c>
      <c r="BN39" s="12">
        <v>0.3</v>
      </c>
      <c r="BO39" s="12">
        <v>0</v>
      </c>
      <c r="BP39" s="13"/>
      <c r="BQ39" s="26">
        <f t="shared" si="0"/>
        <v>426.4</v>
      </c>
      <c r="BR39" s="156">
        <v>813.1</v>
      </c>
      <c r="BS39" s="88">
        <v>736.7</v>
      </c>
      <c r="BT39" s="89">
        <v>0</v>
      </c>
      <c r="BU39" s="90">
        <v>76.400000000000006</v>
      </c>
      <c r="BV39" s="155">
        <v>30.7</v>
      </c>
      <c r="BW39" s="88">
        <v>30.7</v>
      </c>
      <c r="BX39" s="88">
        <v>0</v>
      </c>
      <c r="BY39" s="155">
        <v>1459.9</v>
      </c>
      <c r="BZ39" s="88">
        <v>88</v>
      </c>
      <c r="CA39" s="88">
        <v>1371.9</v>
      </c>
      <c r="CB39" s="43">
        <v>2303.6999999999998</v>
      </c>
      <c r="CC39" s="43">
        <v>2730.1</v>
      </c>
    </row>
    <row r="40" spans="2:81" x14ac:dyDescent="0.25">
      <c r="B40" s="108" t="s">
        <v>85</v>
      </c>
      <c r="C40" s="27">
        <v>33</v>
      </c>
      <c r="D40" s="11">
        <v>0.8</v>
      </c>
      <c r="E40" s="12">
        <v>0</v>
      </c>
      <c r="F40" s="12">
        <v>3</v>
      </c>
      <c r="G40" s="11">
        <v>6.6</v>
      </c>
      <c r="H40" s="12">
        <v>11.4</v>
      </c>
      <c r="I40" s="12">
        <v>4.4000000000000004</v>
      </c>
      <c r="J40" s="12">
        <v>2.7</v>
      </c>
      <c r="K40" s="11">
        <v>6.3</v>
      </c>
      <c r="L40" s="12">
        <v>3</v>
      </c>
      <c r="M40" s="12">
        <v>9.5</v>
      </c>
      <c r="N40" s="12">
        <v>60.3</v>
      </c>
      <c r="O40" s="12">
        <v>15.2</v>
      </c>
      <c r="P40" s="12">
        <v>15.7</v>
      </c>
      <c r="Q40" s="12">
        <v>5.5</v>
      </c>
      <c r="R40" s="12">
        <v>10.9</v>
      </c>
      <c r="S40" s="12">
        <v>19.600000000000001</v>
      </c>
      <c r="T40" s="12">
        <v>1.7</v>
      </c>
      <c r="U40" s="12">
        <v>8</v>
      </c>
      <c r="V40" s="12">
        <v>6.8</v>
      </c>
      <c r="W40" s="13">
        <v>1.6</v>
      </c>
      <c r="X40" s="12">
        <v>23.8</v>
      </c>
      <c r="Y40" s="13">
        <v>7.2</v>
      </c>
      <c r="Z40" s="12">
        <v>45.7</v>
      </c>
      <c r="AA40" s="13">
        <v>0</v>
      </c>
      <c r="AB40" s="12">
        <v>0.3</v>
      </c>
      <c r="AC40" s="13">
        <v>11.2</v>
      </c>
      <c r="AD40" s="12">
        <v>21.3</v>
      </c>
      <c r="AE40" s="13">
        <v>6.6</v>
      </c>
      <c r="AF40" s="12">
        <v>322</v>
      </c>
      <c r="AG40" s="13">
        <v>78</v>
      </c>
      <c r="AH40" s="12">
        <v>0.2</v>
      </c>
      <c r="AI40" s="13">
        <v>3</v>
      </c>
      <c r="AJ40" s="12">
        <v>778.3</v>
      </c>
      <c r="AK40" s="13">
        <v>64.900000000000006</v>
      </c>
      <c r="AL40" s="12">
        <v>32.9</v>
      </c>
      <c r="AM40" s="13">
        <v>4.7</v>
      </c>
      <c r="AN40" s="12">
        <v>12.1</v>
      </c>
      <c r="AO40" s="13">
        <v>1.7</v>
      </c>
      <c r="AP40" s="12">
        <v>3.2</v>
      </c>
      <c r="AQ40" s="13">
        <v>8.6</v>
      </c>
      <c r="AR40" s="12">
        <v>129.19999999999999</v>
      </c>
      <c r="AS40" s="13">
        <v>63</v>
      </c>
      <c r="AT40" s="12">
        <v>72.5</v>
      </c>
      <c r="AU40" s="13">
        <v>8.1</v>
      </c>
      <c r="AV40" s="171">
        <v>0</v>
      </c>
      <c r="AW40" s="13">
        <v>24</v>
      </c>
      <c r="AX40" s="12">
        <v>48.4</v>
      </c>
      <c r="AY40" s="13">
        <v>35</v>
      </c>
      <c r="AZ40" s="12">
        <v>21.5</v>
      </c>
      <c r="BA40" s="13">
        <v>19.8</v>
      </c>
      <c r="BB40" s="12">
        <v>146.1</v>
      </c>
      <c r="BC40" s="13">
        <v>2.2999999999999998</v>
      </c>
      <c r="BD40" s="12">
        <v>1212</v>
      </c>
      <c r="BE40" s="13">
        <v>96.8</v>
      </c>
      <c r="BF40" s="12">
        <v>68.099999999999994</v>
      </c>
      <c r="BG40" s="13">
        <v>16</v>
      </c>
      <c r="BH40" s="12">
        <v>20.8</v>
      </c>
      <c r="BI40" s="13">
        <v>83.6</v>
      </c>
      <c r="BJ40" s="12">
        <v>5.3</v>
      </c>
      <c r="BK40" s="13">
        <v>11.3</v>
      </c>
      <c r="BL40" s="12">
        <v>220.6</v>
      </c>
      <c r="BM40" s="13">
        <v>3.1</v>
      </c>
      <c r="BN40" s="12">
        <v>1.7</v>
      </c>
      <c r="BO40" s="12">
        <v>0</v>
      </c>
      <c r="BP40" s="13"/>
      <c r="BQ40" s="26">
        <f t="shared" si="0"/>
        <v>3927.9000000000005</v>
      </c>
      <c r="BR40" s="156">
        <v>2589.6</v>
      </c>
      <c r="BS40" s="88">
        <v>2262.6999999999998</v>
      </c>
      <c r="BT40" s="89">
        <v>0</v>
      </c>
      <c r="BU40" s="90">
        <v>326.89999999999998</v>
      </c>
      <c r="BV40" s="155">
        <v>20.2</v>
      </c>
      <c r="BW40" s="88">
        <v>20.2</v>
      </c>
      <c r="BX40" s="88">
        <v>0</v>
      </c>
      <c r="BY40" s="155">
        <v>3196.6</v>
      </c>
      <c r="BZ40" s="88">
        <v>1118.0999999999999</v>
      </c>
      <c r="CA40" s="88">
        <v>2078.5</v>
      </c>
      <c r="CB40" s="43">
        <v>5806.4</v>
      </c>
      <c r="CC40" s="43">
        <v>9734.2999999999993</v>
      </c>
    </row>
    <row r="41" spans="2:81" x14ac:dyDescent="0.25">
      <c r="B41" s="108" t="s">
        <v>86</v>
      </c>
      <c r="C41" s="27">
        <v>34</v>
      </c>
      <c r="D41" s="11">
        <v>121.4</v>
      </c>
      <c r="E41" s="12">
        <v>3.1</v>
      </c>
      <c r="F41" s="12">
        <v>167.5</v>
      </c>
      <c r="G41" s="11">
        <v>180.7</v>
      </c>
      <c r="H41" s="12">
        <v>1041</v>
      </c>
      <c r="I41" s="12">
        <v>38.700000000000003</v>
      </c>
      <c r="J41" s="12">
        <v>93.7</v>
      </c>
      <c r="K41" s="11">
        <v>211.7</v>
      </c>
      <c r="L41" s="12">
        <v>73.3</v>
      </c>
      <c r="M41" s="12">
        <v>130.80000000000001</v>
      </c>
      <c r="N41" s="12">
        <v>1126.5999999999999</v>
      </c>
      <c r="O41" s="12">
        <v>204.4</v>
      </c>
      <c r="P41" s="12">
        <v>215.1</v>
      </c>
      <c r="Q41" s="12">
        <v>10</v>
      </c>
      <c r="R41" s="12">
        <v>776.3</v>
      </c>
      <c r="S41" s="12">
        <v>271.5</v>
      </c>
      <c r="T41" s="12">
        <v>56.7</v>
      </c>
      <c r="U41" s="12">
        <v>216.1</v>
      </c>
      <c r="V41" s="12">
        <v>221.9</v>
      </c>
      <c r="W41" s="13">
        <v>380.1</v>
      </c>
      <c r="X41" s="12">
        <v>197.7</v>
      </c>
      <c r="Y41" s="13">
        <v>106.3</v>
      </c>
      <c r="Z41" s="12">
        <v>96.2</v>
      </c>
      <c r="AA41" s="13">
        <v>8.1999999999999993</v>
      </c>
      <c r="AB41" s="12">
        <v>8.1999999999999993</v>
      </c>
      <c r="AC41" s="13">
        <v>74.099999999999994</v>
      </c>
      <c r="AD41" s="12">
        <v>224</v>
      </c>
      <c r="AE41" s="13">
        <v>600.6</v>
      </c>
      <c r="AF41" s="12">
        <v>6356</v>
      </c>
      <c r="AG41" s="13">
        <v>462.3</v>
      </c>
      <c r="AH41" s="12">
        <v>10086.700000000001</v>
      </c>
      <c r="AI41" s="13">
        <v>679.1</v>
      </c>
      <c r="AJ41" s="12">
        <v>1471.2</v>
      </c>
      <c r="AK41" s="13">
        <v>10290.799999999999</v>
      </c>
      <c r="AL41" s="12">
        <v>7.2</v>
      </c>
      <c r="AM41" s="13">
        <v>60.1</v>
      </c>
      <c r="AN41" s="12">
        <v>17.2</v>
      </c>
      <c r="AO41" s="13">
        <v>0.8</v>
      </c>
      <c r="AP41" s="12">
        <v>31.9</v>
      </c>
      <c r="AQ41" s="13">
        <v>24.5</v>
      </c>
      <c r="AR41" s="12">
        <v>10.4</v>
      </c>
      <c r="AS41" s="13">
        <v>8.8000000000000007</v>
      </c>
      <c r="AT41" s="12">
        <v>6.9</v>
      </c>
      <c r="AU41" s="13">
        <v>2.5</v>
      </c>
      <c r="AV41" s="171">
        <v>0</v>
      </c>
      <c r="AW41" s="13">
        <v>65.7</v>
      </c>
      <c r="AX41" s="12">
        <v>86.8</v>
      </c>
      <c r="AY41" s="13">
        <v>63.5</v>
      </c>
      <c r="AZ41" s="12">
        <v>34.4</v>
      </c>
      <c r="BA41" s="13">
        <v>57.6</v>
      </c>
      <c r="BB41" s="12">
        <v>46.6</v>
      </c>
      <c r="BC41" s="13">
        <v>5.3</v>
      </c>
      <c r="BD41" s="12">
        <v>28.2</v>
      </c>
      <c r="BE41" s="13">
        <v>84.8</v>
      </c>
      <c r="BF41" s="12">
        <v>716.2</v>
      </c>
      <c r="BG41" s="13">
        <v>11.7</v>
      </c>
      <c r="BH41" s="12">
        <v>0.6</v>
      </c>
      <c r="BI41" s="13">
        <v>14.6</v>
      </c>
      <c r="BJ41" s="12">
        <v>8.9</v>
      </c>
      <c r="BK41" s="13">
        <v>16.100000000000001</v>
      </c>
      <c r="BL41" s="12">
        <v>13.9</v>
      </c>
      <c r="BM41" s="13">
        <v>0</v>
      </c>
      <c r="BN41" s="12">
        <v>7.7</v>
      </c>
      <c r="BO41" s="12">
        <v>0</v>
      </c>
      <c r="BP41" s="13"/>
      <c r="BQ41" s="26">
        <f t="shared" si="0"/>
        <v>37634.899999999994</v>
      </c>
      <c r="BR41" s="156">
        <v>6567.6</v>
      </c>
      <c r="BS41" s="88">
        <v>1329.6</v>
      </c>
      <c r="BT41" s="89">
        <v>0</v>
      </c>
      <c r="BU41" s="90">
        <v>5238</v>
      </c>
      <c r="BV41" s="155">
        <v>0</v>
      </c>
      <c r="BW41" s="88">
        <v>0</v>
      </c>
      <c r="BX41" s="88">
        <v>0</v>
      </c>
      <c r="BY41" s="155">
        <v>4383.1000000000004</v>
      </c>
      <c r="BZ41" s="88">
        <v>2836</v>
      </c>
      <c r="CA41" s="88">
        <v>1547.1</v>
      </c>
      <c r="CB41" s="43">
        <v>10950.7</v>
      </c>
      <c r="CC41" s="43">
        <v>48585.599999999991</v>
      </c>
    </row>
    <row r="42" spans="2:81" x14ac:dyDescent="0.25">
      <c r="B42" s="108" t="s">
        <v>87</v>
      </c>
      <c r="C42" s="27">
        <v>35</v>
      </c>
      <c r="D42" s="11">
        <v>1</v>
      </c>
      <c r="E42" s="12">
        <v>0</v>
      </c>
      <c r="F42" s="12">
        <v>0.8</v>
      </c>
      <c r="G42" s="11">
        <v>1.4</v>
      </c>
      <c r="H42" s="12">
        <v>119</v>
      </c>
      <c r="I42" s="12">
        <v>7.6</v>
      </c>
      <c r="J42" s="12">
        <v>6.2</v>
      </c>
      <c r="K42" s="11">
        <v>13.8</v>
      </c>
      <c r="L42" s="12">
        <v>12.2</v>
      </c>
      <c r="M42" s="12">
        <v>3.3</v>
      </c>
      <c r="N42" s="12">
        <v>45.6</v>
      </c>
      <c r="O42" s="12">
        <v>25.8</v>
      </c>
      <c r="P42" s="12">
        <v>24.5</v>
      </c>
      <c r="Q42" s="12">
        <v>15.4</v>
      </c>
      <c r="R42" s="12">
        <v>16.2</v>
      </c>
      <c r="S42" s="12">
        <v>29.2</v>
      </c>
      <c r="T42" s="12">
        <v>0.3</v>
      </c>
      <c r="U42" s="12">
        <v>2.5</v>
      </c>
      <c r="V42" s="12">
        <v>21.3</v>
      </c>
      <c r="W42" s="13">
        <v>16.899999999999999</v>
      </c>
      <c r="X42" s="12">
        <v>0</v>
      </c>
      <c r="Y42" s="13">
        <v>13.3</v>
      </c>
      <c r="Z42" s="12">
        <v>7.9</v>
      </c>
      <c r="AA42" s="13">
        <v>129.19999999999999</v>
      </c>
      <c r="AB42" s="12">
        <v>18.100000000000001</v>
      </c>
      <c r="AC42" s="13">
        <v>20.5</v>
      </c>
      <c r="AD42" s="12">
        <v>213.3</v>
      </c>
      <c r="AE42" s="13">
        <v>1.5</v>
      </c>
      <c r="AF42" s="12">
        <v>311</v>
      </c>
      <c r="AG42" s="13">
        <v>233.3</v>
      </c>
      <c r="AH42" s="12">
        <v>9.9</v>
      </c>
      <c r="AI42" s="13">
        <v>3</v>
      </c>
      <c r="AJ42" s="12">
        <v>0.9</v>
      </c>
      <c r="AK42" s="13">
        <v>83.9</v>
      </c>
      <c r="AL42" s="12">
        <v>1252</v>
      </c>
      <c r="AM42" s="13">
        <v>160.9</v>
      </c>
      <c r="AN42" s="12">
        <v>4.8</v>
      </c>
      <c r="AO42" s="13">
        <v>1.6</v>
      </c>
      <c r="AP42" s="12">
        <v>218.2</v>
      </c>
      <c r="AQ42" s="13">
        <v>41.7</v>
      </c>
      <c r="AR42" s="12">
        <v>62.9</v>
      </c>
      <c r="AS42" s="13">
        <v>34.299999999999997</v>
      </c>
      <c r="AT42" s="12">
        <v>29.1</v>
      </c>
      <c r="AU42" s="13">
        <v>212.3</v>
      </c>
      <c r="AV42" s="171">
        <v>0</v>
      </c>
      <c r="AW42" s="13">
        <v>121.7</v>
      </c>
      <c r="AX42" s="12">
        <v>127.1</v>
      </c>
      <c r="AY42" s="13">
        <v>26.1</v>
      </c>
      <c r="AZ42" s="12">
        <v>55</v>
      </c>
      <c r="BA42" s="13">
        <v>67.8</v>
      </c>
      <c r="BB42" s="12">
        <v>53</v>
      </c>
      <c r="BC42" s="13">
        <v>13</v>
      </c>
      <c r="BD42" s="12">
        <v>0.9</v>
      </c>
      <c r="BE42" s="13">
        <v>187.3</v>
      </c>
      <c r="BF42" s="12">
        <v>166.4</v>
      </c>
      <c r="BG42" s="13">
        <v>28.9</v>
      </c>
      <c r="BH42" s="12">
        <v>56.8</v>
      </c>
      <c r="BI42" s="13">
        <v>43.3</v>
      </c>
      <c r="BJ42" s="12">
        <v>1.2</v>
      </c>
      <c r="BK42" s="13">
        <v>3.6</v>
      </c>
      <c r="BL42" s="12">
        <v>25.2</v>
      </c>
      <c r="BM42" s="13">
        <v>0</v>
      </c>
      <c r="BN42" s="12">
        <v>16.399999999999999</v>
      </c>
      <c r="BO42" s="12">
        <v>0</v>
      </c>
      <c r="BP42" s="13"/>
      <c r="BQ42" s="26">
        <f t="shared" si="0"/>
        <v>4420.3</v>
      </c>
      <c r="BR42" s="156">
        <v>175.9</v>
      </c>
      <c r="BS42" s="88">
        <v>175.9</v>
      </c>
      <c r="BT42" s="89">
        <v>0</v>
      </c>
      <c r="BU42" s="90">
        <v>0</v>
      </c>
      <c r="BV42" s="155">
        <v>0</v>
      </c>
      <c r="BW42" s="88">
        <v>0</v>
      </c>
      <c r="BX42" s="88">
        <v>0</v>
      </c>
      <c r="BY42" s="155">
        <v>108.2</v>
      </c>
      <c r="BZ42" s="88">
        <v>65.5</v>
      </c>
      <c r="CA42" s="88">
        <v>42.7</v>
      </c>
      <c r="CB42" s="43">
        <v>284.10000000000002</v>
      </c>
      <c r="CC42" s="43">
        <v>4704.4000000000005</v>
      </c>
    </row>
    <row r="43" spans="2:81" x14ac:dyDescent="0.25">
      <c r="B43" s="108" t="s">
        <v>88</v>
      </c>
      <c r="C43" s="27">
        <v>36</v>
      </c>
      <c r="D43" s="11">
        <v>15.3</v>
      </c>
      <c r="E43" s="12">
        <v>0.5</v>
      </c>
      <c r="F43" s="12">
        <v>0.3</v>
      </c>
      <c r="G43" s="11">
        <v>7</v>
      </c>
      <c r="H43" s="12">
        <v>78</v>
      </c>
      <c r="I43" s="12">
        <v>8.4</v>
      </c>
      <c r="J43" s="12">
        <v>7.5</v>
      </c>
      <c r="K43" s="11">
        <v>9.4</v>
      </c>
      <c r="L43" s="12">
        <v>7.3</v>
      </c>
      <c r="M43" s="12">
        <v>4.8</v>
      </c>
      <c r="N43" s="12">
        <v>199.6</v>
      </c>
      <c r="O43" s="12">
        <v>14.9</v>
      </c>
      <c r="P43" s="12">
        <v>40.1</v>
      </c>
      <c r="Q43" s="12">
        <v>9.8000000000000007</v>
      </c>
      <c r="R43" s="12">
        <v>47.7</v>
      </c>
      <c r="S43" s="12">
        <v>41.7</v>
      </c>
      <c r="T43" s="12">
        <v>7.7</v>
      </c>
      <c r="U43" s="12">
        <v>7.4</v>
      </c>
      <c r="V43" s="12">
        <v>31</v>
      </c>
      <c r="W43" s="13">
        <v>32.5</v>
      </c>
      <c r="X43" s="12">
        <v>43.2</v>
      </c>
      <c r="Y43" s="13">
        <v>15.1</v>
      </c>
      <c r="Z43" s="12">
        <v>15.7</v>
      </c>
      <c r="AA43" s="13">
        <v>24.6</v>
      </c>
      <c r="AB43" s="12">
        <v>3.8</v>
      </c>
      <c r="AC43" s="13">
        <v>51.2</v>
      </c>
      <c r="AD43" s="12">
        <v>1358.6</v>
      </c>
      <c r="AE43" s="13">
        <v>65</v>
      </c>
      <c r="AF43" s="12">
        <v>221.6</v>
      </c>
      <c r="AG43" s="13">
        <v>87.7</v>
      </c>
      <c r="AH43" s="12">
        <v>61.2</v>
      </c>
      <c r="AI43" s="13">
        <v>5.8</v>
      </c>
      <c r="AJ43" s="12">
        <v>0.8</v>
      </c>
      <c r="AK43" s="13">
        <v>90.6</v>
      </c>
      <c r="AL43" s="12">
        <v>4.5999999999999996</v>
      </c>
      <c r="AM43" s="13">
        <v>284.39999999999998</v>
      </c>
      <c r="AN43" s="12">
        <v>28.9</v>
      </c>
      <c r="AO43" s="13">
        <v>61.6</v>
      </c>
      <c r="AP43" s="12">
        <v>1.9</v>
      </c>
      <c r="AQ43" s="13">
        <v>390.4</v>
      </c>
      <c r="AR43" s="12">
        <v>264.8</v>
      </c>
      <c r="AS43" s="13">
        <v>71.3</v>
      </c>
      <c r="AT43" s="12">
        <v>127.8</v>
      </c>
      <c r="AU43" s="13">
        <v>133.5</v>
      </c>
      <c r="AV43" s="171">
        <v>0</v>
      </c>
      <c r="AW43" s="13">
        <v>217.4</v>
      </c>
      <c r="AX43" s="12">
        <v>481.3</v>
      </c>
      <c r="AY43" s="13">
        <v>94.3</v>
      </c>
      <c r="AZ43" s="12">
        <v>44</v>
      </c>
      <c r="BA43" s="13">
        <v>36.700000000000003</v>
      </c>
      <c r="BB43" s="12">
        <v>44.7</v>
      </c>
      <c r="BC43" s="13">
        <v>4.0999999999999996</v>
      </c>
      <c r="BD43" s="12">
        <v>4676.3999999999996</v>
      </c>
      <c r="BE43" s="13">
        <v>192.5</v>
      </c>
      <c r="BF43" s="12">
        <v>317</v>
      </c>
      <c r="BG43" s="13">
        <v>49.3</v>
      </c>
      <c r="BH43" s="12">
        <v>525.9</v>
      </c>
      <c r="BI43" s="13">
        <v>113.2</v>
      </c>
      <c r="BJ43" s="12">
        <v>106.7</v>
      </c>
      <c r="BK43" s="13">
        <v>79.599999999999994</v>
      </c>
      <c r="BL43" s="12">
        <v>205.4</v>
      </c>
      <c r="BM43" s="13">
        <v>5.3</v>
      </c>
      <c r="BN43" s="12">
        <v>16.100000000000001</v>
      </c>
      <c r="BO43" s="12">
        <v>0</v>
      </c>
      <c r="BP43" s="13"/>
      <c r="BQ43" s="26">
        <f t="shared" si="0"/>
        <v>11194.900000000001</v>
      </c>
      <c r="BR43" s="156">
        <v>94451.4</v>
      </c>
      <c r="BS43" s="88">
        <v>94197.4</v>
      </c>
      <c r="BT43" s="89">
        <v>0</v>
      </c>
      <c r="BU43" s="90">
        <v>254</v>
      </c>
      <c r="BV43" s="155">
        <v>0</v>
      </c>
      <c r="BW43" s="88">
        <v>0</v>
      </c>
      <c r="BX43" s="88">
        <v>0</v>
      </c>
      <c r="BY43" s="155">
        <v>6240</v>
      </c>
      <c r="BZ43" s="88">
        <v>4631</v>
      </c>
      <c r="CA43" s="88">
        <v>1609</v>
      </c>
      <c r="CB43" s="43">
        <v>100691.4</v>
      </c>
      <c r="CC43" s="43">
        <v>111886.29999999999</v>
      </c>
    </row>
    <row r="44" spans="2:81" x14ac:dyDescent="0.25">
      <c r="B44" s="108" t="s">
        <v>89</v>
      </c>
      <c r="C44" s="27">
        <v>37</v>
      </c>
      <c r="D44" s="11">
        <v>1</v>
      </c>
      <c r="E44" s="12">
        <v>0</v>
      </c>
      <c r="F44" s="12">
        <v>0.4</v>
      </c>
      <c r="G44" s="11">
        <v>0.5</v>
      </c>
      <c r="H44" s="12">
        <v>4.9000000000000004</v>
      </c>
      <c r="I44" s="12">
        <v>0.4</v>
      </c>
      <c r="J44" s="12">
        <v>0</v>
      </c>
      <c r="K44" s="11">
        <v>21.5</v>
      </c>
      <c r="L44" s="12">
        <v>50.2</v>
      </c>
      <c r="M44" s="12">
        <v>0.6</v>
      </c>
      <c r="N44" s="12">
        <v>18.399999999999999</v>
      </c>
      <c r="O44" s="12">
        <v>86.5</v>
      </c>
      <c r="P44" s="12">
        <v>1.8</v>
      </c>
      <c r="Q44" s="12">
        <v>3.8</v>
      </c>
      <c r="R44" s="12">
        <v>4.0999999999999996</v>
      </c>
      <c r="S44" s="12">
        <v>1.9</v>
      </c>
      <c r="T44" s="12">
        <v>4.9000000000000004</v>
      </c>
      <c r="U44" s="12">
        <v>0.3</v>
      </c>
      <c r="V44" s="12">
        <v>0.1</v>
      </c>
      <c r="W44" s="13">
        <v>5</v>
      </c>
      <c r="X44" s="12">
        <v>1.5</v>
      </c>
      <c r="Y44" s="13">
        <v>1.1000000000000001</v>
      </c>
      <c r="Z44" s="12">
        <v>1.6</v>
      </c>
      <c r="AA44" s="13">
        <v>26.9</v>
      </c>
      <c r="AB44" s="12">
        <v>8.5</v>
      </c>
      <c r="AC44" s="13">
        <v>0.6</v>
      </c>
      <c r="AD44" s="12">
        <v>89.3</v>
      </c>
      <c r="AE44" s="13">
        <v>6.5</v>
      </c>
      <c r="AF44" s="12">
        <v>4.8</v>
      </c>
      <c r="AG44" s="13">
        <v>28.5</v>
      </c>
      <c r="AH44" s="12">
        <v>3.1</v>
      </c>
      <c r="AI44" s="13">
        <v>0.1</v>
      </c>
      <c r="AJ44" s="12">
        <v>0</v>
      </c>
      <c r="AK44" s="13">
        <v>69.3</v>
      </c>
      <c r="AL44" s="12">
        <v>0</v>
      </c>
      <c r="AM44" s="13">
        <v>43.7</v>
      </c>
      <c r="AN44" s="12">
        <v>401.3</v>
      </c>
      <c r="AO44" s="13">
        <v>36.9</v>
      </c>
      <c r="AP44" s="12">
        <v>17.399999999999999</v>
      </c>
      <c r="AQ44" s="13">
        <v>35.200000000000003</v>
      </c>
      <c r="AR44" s="12">
        <v>206.1</v>
      </c>
      <c r="AS44" s="13">
        <v>28.1</v>
      </c>
      <c r="AT44" s="12">
        <v>61.4</v>
      </c>
      <c r="AU44" s="13">
        <v>3.2</v>
      </c>
      <c r="AV44" s="171">
        <v>0</v>
      </c>
      <c r="AW44" s="13">
        <v>87.8</v>
      </c>
      <c r="AX44" s="12">
        <v>294.8</v>
      </c>
      <c r="AY44" s="13">
        <v>122.9</v>
      </c>
      <c r="AZ44" s="12">
        <v>725.9</v>
      </c>
      <c r="BA44" s="13">
        <v>14.9</v>
      </c>
      <c r="BB44" s="12">
        <v>0</v>
      </c>
      <c r="BC44" s="13">
        <v>1.9</v>
      </c>
      <c r="BD44" s="12">
        <v>3.1</v>
      </c>
      <c r="BE44" s="13">
        <v>112.1</v>
      </c>
      <c r="BF44" s="12">
        <v>234.2</v>
      </c>
      <c r="BG44" s="13">
        <v>540.6</v>
      </c>
      <c r="BH44" s="12">
        <v>97.8</v>
      </c>
      <c r="BI44" s="13">
        <v>70.7</v>
      </c>
      <c r="BJ44" s="12">
        <v>49.5</v>
      </c>
      <c r="BK44" s="13">
        <v>66.900000000000006</v>
      </c>
      <c r="BL44" s="12">
        <v>212.7</v>
      </c>
      <c r="BM44" s="13">
        <v>5.3</v>
      </c>
      <c r="BN44" s="12">
        <v>8</v>
      </c>
      <c r="BO44" s="12">
        <v>0</v>
      </c>
      <c r="BP44" s="13"/>
      <c r="BQ44" s="26">
        <f t="shared" si="0"/>
        <v>3930.5</v>
      </c>
      <c r="BR44" s="156">
        <v>1613.7</v>
      </c>
      <c r="BS44" s="88">
        <v>1588.9</v>
      </c>
      <c r="BT44" s="89">
        <v>0</v>
      </c>
      <c r="BU44" s="90">
        <v>24.8</v>
      </c>
      <c r="BV44" s="155">
        <v>614.4</v>
      </c>
      <c r="BW44" s="88">
        <v>535.5</v>
      </c>
      <c r="BX44" s="88">
        <v>78.900000000000006</v>
      </c>
      <c r="BY44" s="155">
        <v>1136.3</v>
      </c>
      <c r="BZ44" s="88">
        <v>623.79999999999995</v>
      </c>
      <c r="CA44" s="88">
        <v>512.5</v>
      </c>
      <c r="CB44" s="43">
        <v>3364.4</v>
      </c>
      <c r="CC44" s="43">
        <v>7294.9</v>
      </c>
    </row>
    <row r="45" spans="2:81" x14ac:dyDescent="0.25">
      <c r="B45" s="108" t="s">
        <v>90</v>
      </c>
      <c r="C45" s="27">
        <v>38</v>
      </c>
      <c r="D45" s="11">
        <v>0</v>
      </c>
      <c r="E45" s="12">
        <v>0</v>
      </c>
      <c r="F45" s="12">
        <v>0</v>
      </c>
      <c r="G45" s="11">
        <v>0</v>
      </c>
      <c r="H45" s="12">
        <v>3.3</v>
      </c>
      <c r="I45" s="12">
        <v>0.6</v>
      </c>
      <c r="J45" s="12">
        <v>0</v>
      </c>
      <c r="K45" s="11">
        <v>0</v>
      </c>
      <c r="L45" s="12">
        <v>130.5</v>
      </c>
      <c r="M45" s="12">
        <v>0</v>
      </c>
      <c r="N45" s="12">
        <v>1.2</v>
      </c>
      <c r="O45" s="12">
        <v>0</v>
      </c>
      <c r="P45" s="12">
        <v>0.4</v>
      </c>
      <c r="Q45" s="12">
        <v>0</v>
      </c>
      <c r="R45" s="12">
        <v>0</v>
      </c>
      <c r="S45" s="12">
        <v>0.9</v>
      </c>
      <c r="T45" s="12">
        <v>3</v>
      </c>
      <c r="U45" s="12">
        <v>0</v>
      </c>
      <c r="V45" s="12">
        <v>0</v>
      </c>
      <c r="W45" s="13">
        <v>0</v>
      </c>
      <c r="X45" s="12">
        <v>0</v>
      </c>
      <c r="Y45" s="13">
        <v>0</v>
      </c>
      <c r="Z45" s="12">
        <v>0</v>
      </c>
      <c r="AA45" s="13">
        <v>0</v>
      </c>
      <c r="AB45" s="12">
        <v>0</v>
      </c>
      <c r="AC45" s="13">
        <v>0</v>
      </c>
      <c r="AD45" s="12">
        <v>3.4</v>
      </c>
      <c r="AE45" s="13">
        <v>0</v>
      </c>
      <c r="AF45" s="12">
        <v>0</v>
      </c>
      <c r="AG45" s="13">
        <v>16.399999999999999</v>
      </c>
      <c r="AH45" s="12">
        <v>0</v>
      </c>
      <c r="AI45" s="13">
        <v>0</v>
      </c>
      <c r="AJ45" s="12">
        <v>7.5</v>
      </c>
      <c r="AK45" s="13">
        <v>0</v>
      </c>
      <c r="AL45" s="12">
        <v>0</v>
      </c>
      <c r="AM45" s="13">
        <v>171.9</v>
      </c>
      <c r="AN45" s="12">
        <v>21.5</v>
      </c>
      <c r="AO45" s="13">
        <v>2217.3000000000002</v>
      </c>
      <c r="AP45" s="12">
        <v>10.6</v>
      </c>
      <c r="AQ45" s="13">
        <v>104.3</v>
      </c>
      <c r="AR45" s="12">
        <v>0</v>
      </c>
      <c r="AS45" s="13">
        <v>0</v>
      </c>
      <c r="AT45" s="12">
        <v>0</v>
      </c>
      <c r="AU45" s="13">
        <v>13.5</v>
      </c>
      <c r="AV45" s="171">
        <v>0</v>
      </c>
      <c r="AW45" s="13">
        <v>5.3</v>
      </c>
      <c r="AX45" s="12">
        <v>55.3</v>
      </c>
      <c r="AY45" s="13">
        <v>20.5</v>
      </c>
      <c r="AZ45" s="12">
        <v>301.39999999999998</v>
      </c>
      <c r="BA45" s="13">
        <v>42.6</v>
      </c>
      <c r="BB45" s="12">
        <v>27.6</v>
      </c>
      <c r="BC45" s="13">
        <v>21</v>
      </c>
      <c r="BD45" s="12">
        <v>2</v>
      </c>
      <c r="BE45" s="13">
        <v>272.3</v>
      </c>
      <c r="BF45" s="12">
        <v>5.5</v>
      </c>
      <c r="BG45" s="13">
        <v>53.8</v>
      </c>
      <c r="BH45" s="12">
        <v>0.1</v>
      </c>
      <c r="BI45" s="13">
        <v>5.4</v>
      </c>
      <c r="BJ45" s="12">
        <v>4.2</v>
      </c>
      <c r="BK45" s="13">
        <v>2.7</v>
      </c>
      <c r="BL45" s="12">
        <v>25.2</v>
      </c>
      <c r="BM45" s="13">
        <v>0.5</v>
      </c>
      <c r="BN45" s="12">
        <v>1.5</v>
      </c>
      <c r="BO45" s="12">
        <v>0</v>
      </c>
      <c r="BP45" s="13"/>
      <c r="BQ45" s="26">
        <f t="shared" si="0"/>
        <v>3553.2000000000003</v>
      </c>
      <c r="BR45" s="156">
        <v>3567</v>
      </c>
      <c r="BS45" s="88">
        <v>1478.9</v>
      </c>
      <c r="BT45" s="89">
        <v>0</v>
      </c>
      <c r="BU45" s="90">
        <v>2088.1</v>
      </c>
      <c r="BV45" s="155">
        <v>2600.3000000000002</v>
      </c>
      <c r="BW45" s="88">
        <v>2265.5</v>
      </c>
      <c r="BX45" s="88">
        <v>334.8</v>
      </c>
      <c r="BY45" s="155">
        <v>518</v>
      </c>
      <c r="BZ45" s="88">
        <v>316.2</v>
      </c>
      <c r="CA45" s="88">
        <v>201.8</v>
      </c>
      <c r="CB45" s="43">
        <v>6685.3</v>
      </c>
      <c r="CC45" s="43">
        <v>10238.5</v>
      </c>
    </row>
    <row r="46" spans="2:81" x14ac:dyDescent="0.25">
      <c r="B46" s="108" t="s">
        <v>91</v>
      </c>
      <c r="C46" s="27">
        <v>39</v>
      </c>
      <c r="D46" s="11">
        <v>27.8</v>
      </c>
      <c r="E46" s="12">
        <v>1.3</v>
      </c>
      <c r="F46" s="12">
        <v>25.2</v>
      </c>
      <c r="G46" s="11">
        <v>82.9</v>
      </c>
      <c r="H46" s="12">
        <v>587.4</v>
      </c>
      <c r="I46" s="12">
        <v>77</v>
      </c>
      <c r="J46" s="12">
        <v>32.200000000000003</v>
      </c>
      <c r="K46" s="11">
        <v>37.299999999999997</v>
      </c>
      <c r="L46" s="12">
        <v>43.9</v>
      </c>
      <c r="M46" s="12">
        <v>37.299999999999997</v>
      </c>
      <c r="N46" s="12">
        <v>256.60000000000002</v>
      </c>
      <c r="O46" s="12">
        <v>81.3</v>
      </c>
      <c r="P46" s="12">
        <v>57.1</v>
      </c>
      <c r="Q46" s="12">
        <v>72.2</v>
      </c>
      <c r="R46" s="12">
        <v>107.2</v>
      </c>
      <c r="S46" s="12">
        <v>67.8</v>
      </c>
      <c r="T46" s="12">
        <v>31.8</v>
      </c>
      <c r="U46" s="12">
        <v>48.5</v>
      </c>
      <c r="V46" s="12">
        <v>97.4</v>
      </c>
      <c r="W46" s="13">
        <v>45.3</v>
      </c>
      <c r="X46" s="12">
        <v>20.8</v>
      </c>
      <c r="Y46" s="13">
        <v>66.599999999999994</v>
      </c>
      <c r="Z46" s="12">
        <v>41.5</v>
      </c>
      <c r="AA46" s="13">
        <v>962.5</v>
      </c>
      <c r="AB46" s="12">
        <v>47.7</v>
      </c>
      <c r="AC46" s="13">
        <v>135.19999999999999</v>
      </c>
      <c r="AD46" s="12">
        <v>502</v>
      </c>
      <c r="AE46" s="13">
        <v>96.9</v>
      </c>
      <c r="AF46" s="12">
        <v>394.8</v>
      </c>
      <c r="AG46" s="13">
        <v>361.1</v>
      </c>
      <c r="AH46" s="12">
        <v>93.7</v>
      </c>
      <c r="AI46" s="13">
        <v>15.9</v>
      </c>
      <c r="AJ46" s="12">
        <v>14.3</v>
      </c>
      <c r="AK46" s="13">
        <v>195.8</v>
      </c>
      <c r="AL46" s="12">
        <v>20</v>
      </c>
      <c r="AM46" s="13">
        <v>664.9</v>
      </c>
      <c r="AN46" s="12">
        <v>49.3</v>
      </c>
      <c r="AO46" s="13">
        <v>200.7</v>
      </c>
      <c r="AP46" s="12">
        <v>2857.3</v>
      </c>
      <c r="AQ46" s="13">
        <v>241.8</v>
      </c>
      <c r="AR46" s="12">
        <v>252.9</v>
      </c>
      <c r="AS46" s="13">
        <v>85.3</v>
      </c>
      <c r="AT46" s="12">
        <v>181.9</v>
      </c>
      <c r="AU46" s="13">
        <v>379.3</v>
      </c>
      <c r="AV46" s="171">
        <v>0</v>
      </c>
      <c r="AW46" s="13">
        <v>91.4</v>
      </c>
      <c r="AX46" s="12">
        <v>118.3</v>
      </c>
      <c r="AY46" s="13">
        <v>121.7</v>
      </c>
      <c r="AZ46" s="12">
        <v>83.2</v>
      </c>
      <c r="BA46" s="13">
        <v>48</v>
      </c>
      <c r="BB46" s="12">
        <v>43.2</v>
      </c>
      <c r="BC46" s="13">
        <v>6.7</v>
      </c>
      <c r="BD46" s="12">
        <v>0</v>
      </c>
      <c r="BE46" s="13">
        <v>181.5</v>
      </c>
      <c r="BF46" s="12">
        <v>993.4</v>
      </c>
      <c r="BG46" s="13">
        <v>218.6</v>
      </c>
      <c r="BH46" s="12">
        <v>153.5</v>
      </c>
      <c r="BI46" s="13">
        <v>211</v>
      </c>
      <c r="BJ46" s="12">
        <v>65.2</v>
      </c>
      <c r="BK46" s="13">
        <v>64.400000000000006</v>
      </c>
      <c r="BL46" s="12">
        <v>190.2</v>
      </c>
      <c r="BM46" s="13">
        <v>29.9</v>
      </c>
      <c r="BN46" s="12">
        <v>33</v>
      </c>
      <c r="BO46" s="12">
        <v>0</v>
      </c>
      <c r="BP46" s="13"/>
      <c r="BQ46" s="26">
        <f t="shared" si="0"/>
        <v>12352.9</v>
      </c>
      <c r="BR46" s="156">
        <v>12298.5</v>
      </c>
      <c r="BS46" s="88">
        <v>11593.5</v>
      </c>
      <c r="BT46" s="89">
        <v>0</v>
      </c>
      <c r="BU46" s="90">
        <v>705</v>
      </c>
      <c r="BV46" s="155">
        <v>0</v>
      </c>
      <c r="BW46" s="88">
        <v>0</v>
      </c>
      <c r="BX46" s="88">
        <v>0</v>
      </c>
      <c r="BY46" s="155">
        <v>2018.7</v>
      </c>
      <c r="BZ46" s="88">
        <v>893.7</v>
      </c>
      <c r="CA46" s="88">
        <v>1125</v>
      </c>
      <c r="CB46" s="43">
        <v>14317.2</v>
      </c>
      <c r="CC46" s="43">
        <v>26670.1</v>
      </c>
    </row>
    <row r="47" spans="2:81" x14ac:dyDescent="0.25">
      <c r="B47" s="108" t="s">
        <v>92</v>
      </c>
      <c r="C47" s="27">
        <v>40</v>
      </c>
      <c r="D47" s="11">
        <v>9.1999999999999993</v>
      </c>
      <c r="E47" s="12">
        <v>0</v>
      </c>
      <c r="F47" s="12">
        <v>1.9</v>
      </c>
      <c r="G47" s="11">
        <v>2.7</v>
      </c>
      <c r="H47" s="12">
        <v>145.4</v>
      </c>
      <c r="I47" s="12">
        <v>12.2</v>
      </c>
      <c r="J47" s="12">
        <v>9.8000000000000007</v>
      </c>
      <c r="K47" s="11">
        <v>12.6</v>
      </c>
      <c r="L47" s="12">
        <v>11.4</v>
      </c>
      <c r="M47" s="12">
        <v>13.3</v>
      </c>
      <c r="N47" s="12">
        <v>53.9</v>
      </c>
      <c r="O47" s="12">
        <v>10.6</v>
      </c>
      <c r="P47" s="12">
        <v>2.2999999999999998</v>
      </c>
      <c r="Q47" s="12">
        <v>24</v>
      </c>
      <c r="R47" s="12">
        <v>34.5</v>
      </c>
      <c r="S47" s="12">
        <v>46.7</v>
      </c>
      <c r="T47" s="12">
        <v>41.1</v>
      </c>
      <c r="U47" s="12">
        <v>8.5</v>
      </c>
      <c r="V47" s="12">
        <v>106.5</v>
      </c>
      <c r="W47" s="13">
        <v>17.399999999999999</v>
      </c>
      <c r="X47" s="12">
        <v>6.5</v>
      </c>
      <c r="Y47" s="13">
        <v>8.1</v>
      </c>
      <c r="Z47" s="12">
        <v>142.19999999999999</v>
      </c>
      <c r="AA47" s="13">
        <v>142.9</v>
      </c>
      <c r="AB47" s="12">
        <v>34.1</v>
      </c>
      <c r="AC47" s="13">
        <v>22.5</v>
      </c>
      <c r="AD47" s="12">
        <v>111.5</v>
      </c>
      <c r="AE47" s="13">
        <v>5.2</v>
      </c>
      <c r="AF47" s="12">
        <v>108.9</v>
      </c>
      <c r="AG47" s="13">
        <v>47.9</v>
      </c>
      <c r="AH47" s="12">
        <v>702.1</v>
      </c>
      <c r="AI47" s="13">
        <v>9.6999999999999993</v>
      </c>
      <c r="AJ47" s="12">
        <v>115.7</v>
      </c>
      <c r="AK47" s="13">
        <v>368.3</v>
      </c>
      <c r="AL47" s="12">
        <v>67.2</v>
      </c>
      <c r="AM47" s="13">
        <v>34.1</v>
      </c>
      <c r="AN47" s="12">
        <v>56.8</v>
      </c>
      <c r="AO47" s="13">
        <v>0.3</v>
      </c>
      <c r="AP47" s="12">
        <v>290.7</v>
      </c>
      <c r="AQ47" s="13">
        <v>6541</v>
      </c>
      <c r="AR47" s="12">
        <v>327.7</v>
      </c>
      <c r="AS47" s="13">
        <v>33.299999999999997</v>
      </c>
      <c r="AT47" s="12">
        <v>114</v>
      </c>
      <c r="AU47" s="13">
        <v>27.5</v>
      </c>
      <c r="AV47" s="171">
        <v>0</v>
      </c>
      <c r="AW47" s="13">
        <v>53.2</v>
      </c>
      <c r="AX47" s="12">
        <v>180.3</v>
      </c>
      <c r="AY47" s="13">
        <v>212.3</v>
      </c>
      <c r="AZ47" s="12">
        <v>49.3</v>
      </c>
      <c r="BA47" s="13">
        <v>18.100000000000001</v>
      </c>
      <c r="BB47" s="12">
        <v>16.7</v>
      </c>
      <c r="BC47" s="13">
        <v>7.5</v>
      </c>
      <c r="BD47" s="12">
        <v>18.8</v>
      </c>
      <c r="BE47" s="13">
        <v>79.8</v>
      </c>
      <c r="BF47" s="12">
        <v>415.8</v>
      </c>
      <c r="BG47" s="13">
        <v>130</v>
      </c>
      <c r="BH47" s="12">
        <v>283.39999999999998</v>
      </c>
      <c r="BI47" s="13">
        <v>97</v>
      </c>
      <c r="BJ47" s="12">
        <v>6.9</v>
      </c>
      <c r="BK47" s="13">
        <v>7.2</v>
      </c>
      <c r="BL47" s="12">
        <v>17.7</v>
      </c>
      <c r="BM47" s="13">
        <v>53.5</v>
      </c>
      <c r="BN47" s="12">
        <v>13.4</v>
      </c>
      <c r="BO47" s="12">
        <v>0</v>
      </c>
      <c r="BP47" s="13"/>
      <c r="BQ47" s="26">
        <f t="shared" si="0"/>
        <v>11543.099999999999</v>
      </c>
      <c r="BR47" s="156">
        <v>371.6</v>
      </c>
      <c r="BS47" s="88">
        <v>9.6</v>
      </c>
      <c r="BT47" s="89">
        <v>0</v>
      </c>
      <c r="BU47" s="90">
        <v>362</v>
      </c>
      <c r="BV47" s="155">
        <v>14145.6</v>
      </c>
      <c r="BW47" s="88">
        <v>14145.6</v>
      </c>
      <c r="BX47" s="88">
        <v>0</v>
      </c>
      <c r="BY47" s="155">
        <v>7043.4</v>
      </c>
      <c r="BZ47" s="88">
        <v>3164.5</v>
      </c>
      <c r="CA47" s="88">
        <v>3878.9</v>
      </c>
      <c r="CB47" s="43">
        <v>21560.6</v>
      </c>
      <c r="CC47" s="43">
        <v>33103.699999999997</v>
      </c>
    </row>
    <row r="48" spans="2:81" x14ac:dyDescent="0.25">
      <c r="B48" s="108" t="s">
        <v>45</v>
      </c>
      <c r="C48" s="27">
        <v>41</v>
      </c>
      <c r="D48" s="11">
        <v>309.2</v>
      </c>
      <c r="E48" s="12">
        <v>10.4</v>
      </c>
      <c r="F48" s="12">
        <v>20.100000000000001</v>
      </c>
      <c r="G48" s="11">
        <v>49.7</v>
      </c>
      <c r="H48" s="12">
        <v>962.2</v>
      </c>
      <c r="I48" s="12">
        <v>150</v>
      </c>
      <c r="J48" s="12">
        <v>55</v>
      </c>
      <c r="K48" s="11">
        <v>98.5</v>
      </c>
      <c r="L48" s="12">
        <v>60.5</v>
      </c>
      <c r="M48" s="12">
        <v>187.2</v>
      </c>
      <c r="N48" s="12">
        <v>333.9</v>
      </c>
      <c r="O48" s="12">
        <v>71.900000000000006</v>
      </c>
      <c r="P48" s="12">
        <v>140.4</v>
      </c>
      <c r="Q48" s="12">
        <v>130.1</v>
      </c>
      <c r="R48" s="12">
        <v>262.89999999999998</v>
      </c>
      <c r="S48" s="12">
        <v>242.9</v>
      </c>
      <c r="T48" s="12">
        <v>47.6</v>
      </c>
      <c r="U48" s="12">
        <v>124.8</v>
      </c>
      <c r="V48" s="12">
        <v>210.3</v>
      </c>
      <c r="W48" s="13">
        <v>357.4</v>
      </c>
      <c r="X48" s="12">
        <v>123</v>
      </c>
      <c r="Y48" s="13">
        <v>106.8</v>
      </c>
      <c r="Z48" s="12">
        <v>149.19999999999999</v>
      </c>
      <c r="AA48" s="13">
        <v>578.9</v>
      </c>
      <c r="AB48" s="12">
        <v>76.400000000000006</v>
      </c>
      <c r="AC48" s="13">
        <v>112.6</v>
      </c>
      <c r="AD48" s="12">
        <v>1546</v>
      </c>
      <c r="AE48" s="13">
        <v>272</v>
      </c>
      <c r="AF48" s="12">
        <v>1368.3</v>
      </c>
      <c r="AG48" s="13">
        <v>1024.7</v>
      </c>
      <c r="AH48" s="12">
        <v>506.9</v>
      </c>
      <c r="AI48" s="13">
        <v>23.1</v>
      </c>
      <c r="AJ48" s="12">
        <v>86.8</v>
      </c>
      <c r="AK48" s="13">
        <v>443.4</v>
      </c>
      <c r="AL48" s="12">
        <v>31.2</v>
      </c>
      <c r="AM48" s="13">
        <v>926</v>
      </c>
      <c r="AN48" s="12">
        <v>68.099999999999994</v>
      </c>
      <c r="AO48" s="13">
        <v>106.8</v>
      </c>
      <c r="AP48" s="12">
        <v>239.6</v>
      </c>
      <c r="AQ48" s="13">
        <v>250.9</v>
      </c>
      <c r="AR48" s="12">
        <v>2862</v>
      </c>
      <c r="AS48" s="13">
        <v>313.5</v>
      </c>
      <c r="AT48" s="12">
        <v>537.1</v>
      </c>
      <c r="AU48" s="13">
        <v>4409.3</v>
      </c>
      <c r="AV48" s="171">
        <v>4002.4</v>
      </c>
      <c r="AW48" s="13">
        <v>445.4</v>
      </c>
      <c r="AX48" s="12">
        <v>306.2</v>
      </c>
      <c r="AY48" s="13">
        <v>84.4</v>
      </c>
      <c r="AZ48" s="12">
        <v>110.2</v>
      </c>
      <c r="BA48" s="13">
        <v>96.7</v>
      </c>
      <c r="BB48" s="12">
        <v>113.6</v>
      </c>
      <c r="BC48" s="13">
        <v>33.6</v>
      </c>
      <c r="BD48" s="12">
        <v>152.9</v>
      </c>
      <c r="BE48" s="13">
        <v>301.89999999999998</v>
      </c>
      <c r="BF48" s="12">
        <v>1483.4</v>
      </c>
      <c r="BG48" s="13">
        <v>375.3</v>
      </c>
      <c r="BH48" s="12">
        <v>478.6</v>
      </c>
      <c r="BI48" s="13">
        <v>214.6</v>
      </c>
      <c r="BJ48" s="12">
        <v>116.9</v>
      </c>
      <c r="BK48" s="13">
        <v>144.1</v>
      </c>
      <c r="BL48" s="12">
        <v>147.30000000000001</v>
      </c>
      <c r="BM48" s="13">
        <v>23.8</v>
      </c>
      <c r="BN48" s="12">
        <v>117.4</v>
      </c>
      <c r="BO48" s="12">
        <v>0</v>
      </c>
      <c r="BP48" s="13"/>
      <c r="BQ48" s="26">
        <f t="shared" si="0"/>
        <v>24733.900000000005</v>
      </c>
      <c r="BR48" s="156">
        <v>8394.2000000000007</v>
      </c>
      <c r="BS48" s="88">
        <v>8286.2000000000007</v>
      </c>
      <c r="BT48" s="89">
        <v>0</v>
      </c>
      <c r="BU48" s="90">
        <v>108</v>
      </c>
      <c r="BV48" s="155">
        <v>0</v>
      </c>
      <c r="BW48" s="88">
        <v>0</v>
      </c>
      <c r="BX48" s="88">
        <v>0</v>
      </c>
      <c r="BY48" s="155">
        <v>2713.3</v>
      </c>
      <c r="BZ48" s="88">
        <v>2051.1</v>
      </c>
      <c r="CA48" s="88">
        <v>662.2</v>
      </c>
      <c r="CB48" s="43">
        <v>11107.5</v>
      </c>
      <c r="CC48" s="43">
        <v>35841.400000000009</v>
      </c>
    </row>
    <row r="49" spans="2:81" x14ac:dyDescent="0.25">
      <c r="B49" s="108" t="s">
        <v>93</v>
      </c>
      <c r="C49" s="27">
        <v>42</v>
      </c>
      <c r="D49" s="11">
        <v>332.8</v>
      </c>
      <c r="E49" s="12">
        <v>16.899999999999999</v>
      </c>
      <c r="F49" s="12">
        <v>25.4</v>
      </c>
      <c r="G49" s="11">
        <v>9.4</v>
      </c>
      <c r="H49" s="12">
        <v>95</v>
      </c>
      <c r="I49" s="12">
        <v>19.5</v>
      </c>
      <c r="J49" s="12">
        <v>10.9</v>
      </c>
      <c r="K49" s="11">
        <v>18.5</v>
      </c>
      <c r="L49" s="12">
        <v>9.1999999999999993</v>
      </c>
      <c r="M49" s="12">
        <v>11.7</v>
      </c>
      <c r="N49" s="12">
        <v>30.5</v>
      </c>
      <c r="O49" s="12">
        <v>4.7</v>
      </c>
      <c r="P49" s="12">
        <v>24.1</v>
      </c>
      <c r="Q49" s="12">
        <v>26.1</v>
      </c>
      <c r="R49" s="12">
        <v>22.2</v>
      </c>
      <c r="S49" s="12">
        <v>37.200000000000003</v>
      </c>
      <c r="T49" s="12">
        <v>3</v>
      </c>
      <c r="U49" s="12">
        <v>11.5</v>
      </c>
      <c r="V49" s="12">
        <v>17.899999999999999</v>
      </c>
      <c r="W49" s="13">
        <v>11.3</v>
      </c>
      <c r="X49" s="12">
        <v>4.8</v>
      </c>
      <c r="Y49" s="13">
        <v>14.2</v>
      </c>
      <c r="Z49" s="12">
        <v>17.899999999999999</v>
      </c>
      <c r="AA49" s="13">
        <v>79.8</v>
      </c>
      <c r="AB49" s="12">
        <v>13.7</v>
      </c>
      <c r="AC49" s="13">
        <v>42.4</v>
      </c>
      <c r="AD49" s="12">
        <v>237.6</v>
      </c>
      <c r="AE49" s="13">
        <v>51.4</v>
      </c>
      <c r="AF49" s="12">
        <v>341.5</v>
      </c>
      <c r="AG49" s="13">
        <v>138.30000000000001</v>
      </c>
      <c r="AH49" s="12">
        <v>239.3</v>
      </c>
      <c r="AI49" s="13">
        <v>9.9</v>
      </c>
      <c r="AJ49" s="12">
        <v>11.4</v>
      </c>
      <c r="AK49" s="13">
        <v>87.9</v>
      </c>
      <c r="AL49" s="12">
        <v>6.5</v>
      </c>
      <c r="AM49" s="13">
        <v>84.6</v>
      </c>
      <c r="AN49" s="12">
        <v>4.2</v>
      </c>
      <c r="AO49" s="13">
        <v>5.3</v>
      </c>
      <c r="AP49" s="12">
        <v>1.7</v>
      </c>
      <c r="AQ49" s="13">
        <v>16.7</v>
      </c>
      <c r="AR49" s="12">
        <v>1.1000000000000001</v>
      </c>
      <c r="AS49" s="13">
        <v>1070.4000000000001</v>
      </c>
      <c r="AT49" s="12">
        <v>12.3</v>
      </c>
      <c r="AU49" s="13">
        <v>1914.5</v>
      </c>
      <c r="AV49" s="171">
        <v>1336.4</v>
      </c>
      <c r="AW49" s="13">
        <v>97.7</v>
      </c>
      <c r="AX49" s="12">
        <v>65.7</v>
      </c>
      <c r="AY49" s="13">
        <v>11.6</v>
      </c>
      <c r="AZ49" s="12">
        <v>16.5</v>
      </c>
      <c r="BA49" s="13">
        <v>14.7</v>
      </c>
      <c r="BB49" s="12">
        <v>73.099999999999994</v>
      </c>
      <c r="BC49" s="13">
        <v>2.9</v>
      </c>
      <c r="BD49" s="12">
        <v>10.9</v>
      </c>
      <c r="BE49" s="13">
        <v>90.7</v>
      </c>
      <c r="BF49" s="12">
        <v>55.8</v>
      </c>
      <c r="BG49" s="13">
        <v>5.4</v>
      </c>
      <c r="BH49" s="12">
        <v>26</v>
      </c>
      <c r="BI49" s="13">
        <v>6.3</v>
      </c>
      <c r="BJ49" s="12">
        <v>15.4</v>
      </c>
      <c r="BK49" s="13">
        <v>64</v>
      </c>
      <c r="BL49" s="12">
        <v>2.5</v>
      </c>
      <c r="BM49" s="13">
        <v>5.2</v>
      </c>
      <c r="BN49" s="12">
        <v>17.7</v>
      </c>
      <c r="BO49" s="12">
        <v>0</v>
      </c>
      <c r="BP49" s="13"/>
      <c r="BQ49" s="26">
        <f t="shared" si="0"/>
        <v>5727.2999999999993</v>
      </c>
      <c r="BR49" s="156">
        <v>8736.9</v>
      </c>
      <c r="BS49" s="88">
        <v>8736.9</v>
      </c>
      <c r="BT49" s="89">
        <v>0</v>
      </c>
      <c r="BU49" s="90">
        <v>0</v>
      </c>
      <c r="BV49" s="155">
        <v>0</v>
      </c>
      <c r="BW49" s="88">
        <v>0</v>
      </c>
      <c r="BX49" s="88">
        <v>0</v>
      </c>
      <c r="BY49" s="155">
        <v>1071.8000000000002</v>
      </c>
      <c r="BZ49" s="88">
        <v>515.20000000000005</v>
      </c>
      <c r="CA49" s="88">
        <v>556.6</v>
      </c>
      <c r="CB49" s="43">
        <v>9808.7000000000007</v>
      </c>
      <c r="CC49" s="43">
        <v>15536</v>
      </c>
    </row>
    <row r="50" spans="2:81" x14ac:dyDescent="0.25">
      <c r="B50" s="108" t="s">
        <v>94</v>
      </c>
      <c r="C50" s="27">
        <v>43</v>
      </c>
      <c r="D50" s="11">
        <v>11.9</v>
      </c>
      <c r="E50" s="12">
        <v>0.1</v>
      </c>
      <c r="F50" s="12">
        <v>0.4</v>
      </c>
      <c r="G50" s="11">
        <v>4.7</v>
      </c>
      <c r="H50" s="12">
        <v>86.1</v>
      </c>
      <c r="I50" s="12">
        <v>14.7</v>
      </c>
      <c r="J50" s="12">
        <v>2.2000000000000002</v>
      </c>
      <c r="K50" s="11">
        <v>8.3000000000000007</v>
      </c>
      <c r="L50" s="12">
        <v>5.3</v>
      </c>
      <c r="M50" s="12">
        <v>0.3</v>
      </c>
      <c r="N50" s="12">
        <v>34.799999999999997</v>
      </c>
      <c r="O50" s="12">
        <v>6.3</v>
      </c>
      <c r="P50" s="12">
        <v>25.4</v>
      </c>
      <c r="Q50" s="12">
        <v>9.6999999999999993</v>
      </c>
      <c r="R50" s="12">
        <v>29</v>
      </c>
      <c r="S50" s="12">
        <v>26.2</v>
      </c>
      <c r="T50" s="12">
        <v>0.4</v>
      </c>
      <c r="U50" s="12">
        <v>4.4000000000000004</v>
      </c>
      <c r="V50" s="12">
        <v>25.1</v>
      </c>
      <c r="W50" s="13">
        <v>10</v>
      </c>
      <c r="X50" s="12">
        <v>8.8000000000000007</v>
      </c>
      <c r="Y50" s="13">
        <v>7.7</v>
      </c>
      <c r="Z50" s="12">
        <v>8.6999999999999993</v>
      </c>
      <c r="AA50" s="13">
        <v>29.5</v>
      </c>
      <c r="AB50" s="12">
        <v>11.7</v>
      </c>
      <c r="AC50" s="13">
        <v>22.9</v>
      </c>
      <c r="AD50" s="12">
        <v>92.7</v>
      </c>
      <c r="AE50" s="13">
        <v>287.3</v>
      </c>
      <c r="AF50" s="12">
        <v>340.9</v>
      </c>
      <c r="AG50" s="13">
        <v>206.7</v>
      </c>
      <c r="AH50" s="12">
        <v>18.899999999999999</v>
      </c>
      <c r="AI50" s="13">
        <v>0.6</v>
      </c>
      <c r="AJ50" s="12">
        <v>5.6</v>
      </c>
      <c r="AK50" s="13">
        <v>13.7</v>
      </c>
      <c r="AL50" s="12">
        <v>6.9</v>
      </c>
      <c r="AM50" s="13">
        <v>64.400000000000006</v>
      </c>
      <c r="AN50" s="12">
        <v>3.2</v>
      </c>
      <c r="AO50" s="13">
        <v>0.3</v>
      </c>
      <c r="AP50" s="12">
        <v>12.1</v>
      </c>
      <c r="AQ50" s="13">
        <v>5.9</v>
      </c>
      <c r="AR50" s="12">
        <v>350.4</v>
      </c>
      <c r="AS50" s="13">
        <v>5191.7</v>
      </c>
      <c r="AT50" s="12">
        <v>2121.4</v>
      </c>
      <c r="AU50" s="13">
        <v>182.4</v>
      </c>
      <c r="AV50" s="171">
        <v>0</v>
      </c>
      <c r="AW50" s="13">
        <v>16</v>
      </c>
      <c r="AX50" s="12">
        <v>15.1</v>
      </c>
      <c r="AY50" s="13">
        <v>15.3</v>
      </c>
      <c r="AZ50" s="12">
        <v>14.7</v>
      </c>
      <c r="BA50" s="13">
        <v>8.8000000000000007</v>
      </c>
      <c r="BB50" s="12">
        <v>151</v>
      </c>
      <c r="BC50" s="13">
        <v>2.7</v>
      </c>
      <c r="BD50" s="12">
        <v>8.4</v>
      </c>
      <c r="BE50" s="13">
        <v>54.8</v>
      </c>
      <c r="BF50" s="12">
        <v>31.2</v>
      </c>
      <c r="BG50" s="13">
        <v>53.7</v>
      </c>
      <c r="BH50" s="12">
        <v>101.5</v>
      </c>
      <c r="BI50" s="13">
        <v>6.9</v>
      </c>
      <c r="BJ50" s="12">
        <v>1.3</v>
      </c>
      <c r="BK50" s="13">
        <v>3.3</v>
      </c>
      <c r="BL50" s="12">
        <v>0</v>
      </c>
      <c r="BM50" s="13">
        <v>1.1000000000000001</v>
      </c>
      <c r="BN50" s="12">
        <v>16.2</v>
      </c>
      <c r="BO50" s="12">
        <v>0</v>
      </c>
      <c r="BP50" s="13"/>
      <c r="BQ50" s="26">
        <f t="shared" si="0"/>
        <v>9801.6999999999989</v>
      </c>
      <c r="BR50" s="156">
        <v>5024.3999999999996</v>
      </c>
      <c r="BS50" s="88">
        <v>5020.3999999999996</v>
      </c>
      <c r="BT50" s="89">
        <v>0</v>
      </c>
      <c r="BU50" s="90">
        <v>4</v>
      </c>
      <c r="BV50" s="155">
        <v>0</v>
      </c>
      <c r="BW50" s="88">
        <v>0</v>
      </c>
      <c r="BX50" s="88">
        <v>0</v>
      </c>
      <c r="BY50" s="155">
        <v>760.40000000000009</v>
      </c>
      <c r="BZ50" s="88">
        <v>476.1</v>
      </c>
      <c r="CA50" s="88">
        <v>284.3</v>
      </c>
      <c r="CB50" s="43">
        <v>5784.8</v>
      </c>
      <c r="CC50" s="43">
        <v>15586.5</v>
      </c>
    </row>
    <row r="51" spans="2:81" x14ac:dyDescent="0.25">
      <c r="B51" s="108" t="s">
        <v>95</v>
      </c>
      <c r="C51" s="27">
        <v>44</v>
      </c>
      <c r="D51" s="11">
        <v>6.7</v>
      </c>
      <c r="E51" s="12">
        <v>1.1000000000000001</v>
      </c>
      <c r="F51" s="12">
        <v>1.5</v>
      </c>
      <c r="G51" s="11">
        <v>9.3000000000000007</v>
      </c>
      <c r="H51" s="12">
        <v>267.3</v>
      </c>
      <c r="I51" s="12">
        <v>153.30000000000001</v>
      </c>
      <c r="J51" s="12">
        <v>24.7</v>
      </c>
      <c r="K51" s="11">
        <v>75.5</v>
      </c>
      <c r="L51" s="12">
        <v>61.8</v>
      </c>
      <c r="M51" s="12">
        <v>20.2</v>
      </c>
      <c r="N51" s="12">
        <v>86.2</v>
      </c>
      <c r="O51" s="12">
        <v>86.1</v>
      </c>
      <c r="P51" s="12">
        <v>109.3</v>
      </c>
      <c r="Q51" s="12">
        <v>30.3</v>
      </c>
      <c r="R51" s="12">
        <v>105.5</v>
      </c>
      <c r="S51" s="12">
        <v>213.1</v>
      </c>
      <c r="T51" s="12">
        <v>62</v>
      </c>
      <c r="U51" s="12">
        <v>211.6</v>
      </c>
      <c r="V51" s="12">
        <v>186.9</v>
      </c>
      <c r="W51" s="13">
        <v>69.2</v>
      </c>
      <c r="X51" s="12">
        <v>19.600000000000001</v>
      </c>
      <c r="Y51" s="13">
        <v>177.2</v>
      </c>
      <c r="Z51" s="12">
        <v>115.8</v>
      </c>
      <c r="AA51" s="13">
        <v>54</v>
      </c>
      <c r="AB51" s="12">
        <v>41.2</v>
      </c>
      <c r="AC51" s="13">
        <v>45.5</v>
      </c>
      <c r="AD51" s="12">
        <v>4282.7</v>
      </c>
      <c r="AE51" s="13">
        <v>1323.9</v>
      </c>
      <c r="AF51" s="12">
        <v>5307.1</v>
      </c>
      <c r="AG51" s="13">
        <v>8316.6</v>
      </c>
      <c r="AH51" s="12">
        <v>506.6</v>
      </c>
      <c r="AI51" s="13">
        <v>150.19999999999999</v>
      </c>
      <c r="AJ51" s="12">
        <v>79.599999999999994</v>
      </c>
      <c r="AK51" s="13">
        <v>1153.2</v>
      </c>
      <c r="AL51" s="12">
        <v>103.1</v>
      </c>
      <c r="AM51" s="13">
        <v>5256.7</v>
      </c>
      <c r="AN51" s="12">
        <v>345.5</v>
      </c>
      <c r="AO51" s="13">
        <v>986.2</v>
      </c>
      <c r="AP51" s="12">
        <v>1128.9000000000001</v>
      </c>
      <c r="AQ51" s="13">
        <v>818</v>
      </c>
      <c r="AR51" s="12">
        <v>1563.3</v>
      </c>
      <c r="AS51" s="13">
        <v>140.6</v>
      </c>
      <c r="AT51" s="12">
        <v>459</v>
      </c>
      <c r="AU51" s="13">
        <v>1089.2</v>
      </c>
      <c r="AV51" s="171">
        <v>0</v>
      </c>
      <c r="AW51" s="13">
        <v>958.1</v>
      </c>
      <c r="AX51" s="12">
        <v>661.4</v>
      </c>
      <c r="AY51" s="13">
        <v>218.6</v>
      </c>
      <c r="AZ51" s="12">
        <v>871.2</v>
      </c>
      <c r="BA51" s="13">
        <v>278.60000000000002</v>
      </c>
      <c r="BB51" s="12">
        <v>344.6</v>
      </c>
      <c r="BC51" s="13">
        <v>51.4</v>
      </c>
      <c r="BD51" s="12">
        <v>109.6</v>
      </c>
      <c r="BE51" s="13">
        <v>1108.4000000000001</v>
      </c>
      <c r="BF51" s="12">
        <v>1291.5</v>
      </c>
      <c r="BG51" s="13">
        <v>328.9</v>
      </c>
      <c r="BH51" s="12">
        <v>191.1</v>
      </c>
      <c r="BI51" s="13">
        <v>111</v>
      </c>
      <c r="BJ51" s="12">
        <v>609.5</v>
      </c>
      <c r="BK51" s="13">
        <v>894.4</v>
      </c>
      <c r="BL51" s="12">
        <v>1</v>
      </c>
      <c r="BM51" s="13">
        <v>9.1</v>
      </c>
      <c r="BN51" s="12">
        <v>751.2</v>
      </c>
      <c r="BO51" s="12">
        <v>0</v>
      </c>
      <c r="BP51" s="13"/>
      <c r="BQ51" s="26">
        <f t="shared" si="0"/>
        <v>44034.899999999987</v>
      </c>
      <c r="BR51" s="156">
        <v>106160.3</v>
      </c>
      <c r="BS51" s="88">
        <v>105954.3</v>
      </c>
      <c r="BT51" s="89">
        <v>0</v>
      </c>
      <c r="BU51" s="90">
        <v>206</v>
      </c>
      <c r="BV51" s="155">
        <v>198.3</v>
      </c>
      <c r="BW51" s="88">
        <v>198.3</v>
      </c>
      <c r="BX51" s="88">
        <v>0</v>
      </c>
      <c r="BY51" s="155">
        <v>132.69999999999999</v>
      </c>
      <c r="BZ51" s="88">
        <v>78</v>
      </c>
      <c r="CA51" s="88">
        <v>54.7</v>
      </c>
      <c r="CB51" s="43">
        <v>106491.3</v>
      </c>
      <c r="CC51" s="43">
        <v>150526.19999999998</v>
      </c>
    </row>
    <row r="52" spans="2:81" x14ac:dyDescent="0.25">
      <c r="B52" s="109" t="s">
        <v>96</v>
      </c>
      <c r="C52" s="27" t="s">
        <v>53</v>
      </c>
      <c r="D52" s="11">
        <v>0</v>
      </c>
      <c r="E52" s="12">
        <v>0</v>
      </c>
      <c r="F52" s="12">
        <v>0</v>
      </c>
      <c r="G52" s="11">
        <v>0</v>
      </c>
      <c r="H52" s="12">
        <v>0</v>
      </c>
      <c r="I52" s="12">
        <v>0</v>
      </c>
      <c r="J52" s="12">
        <v>0</v>
      </c>
      <c r="K52" s="11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3">
        <v>0</v>
      </c>
      <c r="X52" s="12">
        <v>0</v>
      </c>
      <c r="Y52" s="13">
        <v>0</v>
      </c>
      <c r="Z52" s="12">
        <v>0</v>
      </c>
      <c r="AA52" s="13">
        <v>0</v>
      </c>
      <c r="AB52" s="12">
        <v>0</v>
      </c>
      <c r="AC52" s="13">
        <v>0</v>
      </c>
      <c r="AD52" s="12">
        <v>0</v>
      </c>
      <c r="AE52" s="13">
        <v>0</v>
      </c>
      <c r="AF52" s="12">
        <v>0</v>
      </c>
      <c r="AG52" s="13">
        <v>0</v>
      </c>
      <c r="AH52" s="12">
        <v>0</v>
      </c>
      <c r="AI52" s="13">
        <v>0</v>
      </c>
      <c r="AJ52" s="12">
        <v>0</v>
      </c>
      <c r="AK52" s="13">
        <v>0</v>
      </c>
      <c r="AL52" s="12">
        <v>0</v>
      </c>
      <c r="AM52" s="13">
        <v>0</v>
      </c>
      <c r="AN52" s="12">
        <v>0</v>
      </c>
      <c r="AO52" s="13">
        <v>0</v>
      </c>
      <c r="AP52" s="12">
        <v>0</v>
      </c>
      <c r="AQ52" s="13">
        <v>0</v>
      </c>
      <c r="AR52" s="12">
        <v>0</v>
      </c>
      <c r="AS52" s="13">
        <v>0</v>
      </c>
      <c r="AT52" s="12">
        <v>0</v>
      </c>
      <c r="AU52" s="13">
        <v>0</v>
      </c>
      <c r="AV52" s="171">
        <v>0</v>
      </c>
      <c r="AW52" s="13">
        <v>0</v>
      </c>
      <c r="AX52" s="12">
        <v>0</v>
      </c>
      <c r="AY52" s="13">
        <v>0</v>
      </c>
      <c r="AZ52" s="12">
        <v>0</v>
      </c>
      <c r="BA52" s="13">
        <v>0</v>
      </c>
      <c r="BB52" s="12">
        <v>0</v>
      </c>
      <c r="BC52" s="13">
        <v>0</v>
      </c>
      <c r="BD52" s="12">
        <v>0</v>
      </c>
      <c r="BE52" s="13">
        <v>0</v>
      </c>
      <c r="BF52" s="12">
        <v>0</v>
      </c>
      <c r="BG52" s="13">
        <v>0</v>
      </c>
      <c r="BH52" s="12">
        <v>0</v>
      </c>
      <c r="BI52" s="13">
        <v>0</v>
      </c>
      <c r="BJ52" s="12">
        <v>0</v>
      </c>
      <c r="BK52" s="13">
        <v>0</v>
      </c>
      <c r="BL52" s="12">
        <v>0</v>
      </c>
      <c r="BM52" s="13">
        <v>0</v>
      </c>
      <c r="BN52" s="12">
        <v>0</v>
      </c>
      <c r="BO52" s="12">
        <v>0</v>
      </c>
      <c r="BP52" s="13"/>
      <c r="BQ52" s="26">
        <f t="shared" si="0"/>
        <v>0</v>
      </c>
      <c r="BR52" s="156">
        <v>87571</v>
      </c>
      <c r="BS52" s="88">
        <v>87571</v>
      </c>
      <c r="BT52" s="89">
        <v>0</v>
      </c>
      <c r="BU52" s="90">
        <v>0</v>
      </c>
      <c r="BV52" s="155">
        <v>0</v>
      </c>
      <c r="BW52" s="88">
        <v>0</v>
      </c>
      <c r="BX52" s="88">
        <v>0</v>
      </c>
      <c r="BY52" s="155">
        <v>0</v>
      </c>
      <c r="BZ52" s="88">
        <v>0</v>
      </c>
      <c r="CA52" s="88">
        <v>0</v>
      </c>
      <c r="CB52" s="43">
        <v>87571</v>
      </c>
      <c r="CC52" s="43">
        <v>87571</v>
      </c>
    </row>
    <row r="53" spans="2:81" x14ac:dyDescent="0.25">
      <c r="B53" s="108" t="s">
        <v>97</v>
      </c>
      <c r="C53" s="27">
        <v>45</v>
      </c>
      <c r="D53" s="11">
        <v>29.9</v>
      </c>
      <c r="E53" s="12">
        <v>4.5999999999999996</v>
      </c>
      <c r="F53" s="12">
        <v>15.2</v>
      </c>
      <c r="G53" s="11">
        <v>82.2</v>
      </c>
      <c r="H53" s="12">
        <v>910.5</v>
      </c>
      <c r="I53" s="12">
        <v>151.9</v>
      </c>
      <c r="J53" s="12">
        <v>56.5</v>
      </c>
      <c r="K53" s="11">
        <v>79.599999999999994</v>
      </c>
      <c r="L53" s="12">
        <v>60.3</v>
      </c>
      <c r="M53" s="12">
        <v>495.9</v>
      </c>
      <c r="N53" s="12">
        <v>338.2</v>
      </c>
      <c r="O53" s="12">
        <v>131.5</v>
      </c>
      <c r="P53" s="12">
        <v>158.6</v>
      </c>
      <c r="Q53" s="12">
        <v>286.10000000000002</v>
      </c>
      <c r="R53" s="12">
        <v>177.6</v>
      </c>
      <c r="S53" s="12">
        <v>229.4</v>
      </c>
      <c r="T53" s="12">
        <v>86.1</v>
      </c>
      <c r="U53" s="12">
        <v>306.3</v>
      </c>
      <c r="V53" s="12">
        <v>331.4</v>
      </c>
      <c r="W53" s="13">
        <v>224.5</v>
      </c>
      <c r="X53" s="12">
        <v>114.5</v>
      </c>
      <c r="Y53" s="13">
        <v>163.6</v>
      </c>
      <c r="Z53" s="12">
        <v>95.4</v>
      </c>
      <c r="AA53" s="13">
        <v>404.6</v>
      </c>
      <c r="AB53" s="12">
        <v>117.3</v>
      </c>
      <c r="AC53" s="13">
        <v>293.7</v>
      </c>
      <c r="AD53" s="12">
        <v>2440.3000000000002</v>
      </c>
      <c r="AE53" s="13">
        <v>548.20000000000005</v>
      </c>
      <c r="AF53" s="12">
        <v>2572.1</v>
      </c>
      <c r="AG53" s="13">
        <v>1344.1</v>
      </c>
      <c r="AH53" s="12">
        <v>267.8</v>
      </c>
      <c r="AI53" s="13">
        <v>69.3</v>
      </c>
      <c r="AJ53" s="12">
        <v>26.6</v>
      </c>
      <c r="AK53" s="13">
        <v>374.1</v>
      </c>
      <c r="AL53" s="12">
        <v>38.5</v>
      </c>
      <c r="AM53" s="13">
        <v>843.2</v>
      </c>
      <c r="AN53" s="12">
        <v>180.9</v>
      </c>
      <c r="AO53" s="13">
        <v>505.2</v>
      </c>
      <c r="AP53" s="12">
        <v>449.7</v>
      </c>
      <c r="AQ53" s="13">
        <v>544.79999999999995</v>
      </c>
      <c r="AR53" s="12">
        <v>668.5</v>
      </c>
      <c r="AS53" s="13">
        <v>336.6</v>
      </c>
      <c r="AT53" s="12">
        <v>223.3</v>
      </c>
      <c r="AU53" s="13">
        <v>2638.1</v>
      </c>
      <c r="AV53" s="171">
        <v>0</v>
      </c>
      <c r="AW53" s="13">
        <v>6579.4</v>
      </c>
      <c r="AX53" s="12">
        <v>274.10000000000002</v>
      </c>
      <c r="AY53" s="13">
        <v>285.89999999999998</v>
      </c>
      <c r="AZ53" s="12">
        <v>188.5</v>
      </c>
      <c r="BA53" s="13">
        <v>92</v>
      </c>
      <c r="BB53" s="12">
        <v>75</v>
      </c>
      <c r="BC53" s="13">
        <v>3.1</v>
      </c>
      <c r="BD53" s="12">
        <v>117.8</v>
      </c>
      <c r="BE53" s="13">
        <v>215.3</v>
      </c>
      <c r="BF53" s="12">
        <v>314.5</v>
      </c>
      <c r="BG53" s="13">
        <v>156</v>
      </c>
      <c r="BH53" s="12">
        <v>306.2</v>
      </c>
      <c r="BI53" s="13">
        <v>243.7</v>
      </c>
      <c r="BJ53" s="12">
        <v>434.3</v>
      </c>
      <c r="BK53" s="13">
        <v>258.10000000000002</v>
      </c>
      <c r="BL53" s="12">
        <v>359.3</v>
      </c>
      <c r="BM53" s="13">
        <v>33.700000000000003</v>
      </c>
      <c r="BN53" s="12">
        <v>178.8</v>
      </c>
      <c r="BO53" s="12">
        <v>0</v>
      </c>
      <c r="BP53" s="13"/>
      <c r="BQ53" s="26">
        <f t="shared" si="0"/>
        <v>29532.399999999994</v>
      </c>
      <c r="BR53" s="156">
        <v>907.5</v>
      </c>
      <c r="BS53" s="88">
        <v>302.5</v>
      </c>
      <c r="BT53" s="89">
        <v>0</v>
      </c>
      <c r="BU53" s="90">
        <v>605</v>
      </c>
      <c r="BV53" s="155">
        <v>228.5</v>
      </c>
      <c r="BW53" s="88">
        <v>228.5</v>
      </c>
      <c r="BX53" s="88">
        <v>0</v>
      </c>
      <c r="BY53" s="155">
        <v>3733.2999999999997</v>
      </c>
      <c r="BZ53" s="88">
        <v>2171.1999999999998</v>
      </c>
      <c r="CA53" s="88">
        <v>1562.1</v>
      </c>
      <c r="CB53" s="43">
        <v>4869.3</v>
      </c>
      <c r="CC53" s="43">
        <v>34401.699999999997</v>
      </c>
    </row>
    <row r="54" spans="2:81" x14ac:dyDescent="0.25">
      <c r="B54" s="108" t="s">
        <v>98</v>
      </c>
      <c r="C54" s="27">
        <v>46</v>
      </c>
      <c r="D54" s="11">
        <v>15.9</v>
      </c>
      <c r="E54" s="12">
        <v>3.8</v>
      </c>
      <c r="F54" s="12">
        <v>0.2</v>
      </c>
      <c r="G54" s="11">
        <v>104.8</v>
      </c>
      <c r="H54" s="12">
        <v>370</v>
      </c>
      <c r="I54" s="12">
        <v>5.8</v>
      </c>
      <c r="J54" s="12">
        <v>27.5</v>
      </c>
      <c r="K54" s="11">
        <v>77</v>
      </c>
      <c r="L54" s="12">
        <v>9.6</v>
      </c>
      <c r="M54" s="12">
        <v>137.9</v>
      </c>
      <c r="N54" s="12">
        <v>292</v>
      </c>
      <c r="O54" s="12">
        <v>89.1</v>
      </c>
      <c r="P54" s="12">
        <v>84.6</v>
      </c>
      <c r="Q54" s="12">
        <v>102.7</v>
      </c>
      <c r="R54" s="12">
        <v>135.5</v>
      </c>
      <c r="S54" s="12">
        <v>153.30000000000001</v>
      </c>
      <c r="T54" s="12">
        <v>56.5</v>
      </c>
      <c r="U54" s="12">
        <v>97.8</v>
      </c>
      <c r="V54" s="12">
        <v>238.9</v>
      </c>
      <c r="W54" s="13">
        <v>345</v>
      </c>
      <c r="X54" s="12">
        <v>50.5</v>
      </c>
      <c r="Y54" s="13">
        <v>5.4</v>
      </c>
      <c r="Z54" s="12">
        <v>198.7</v>
      </c>
      <c r="AA54" s="13">
        <v>259.3</v>
      </c>
      <c r="AB54" s="12">
        <v>8.8000000000000007</v>
      </c>
      <c r="AC54" s="13">
        <v>81.8</v>
      </c>
      <c r="AD54" s="12">
        <v>3643.7</v>
      </c>
      <c r="AE54" s="13">
        <v>17.2</v>
      </c>
      <c r="AF54" s="12">
        <v>104.1</v>
      </c>
      <c r="AG54" s="13">
        <v>66.400000000000006</v>
      </c>
      <c r="AH54" s="12">
        <v>131.19999999999999</v>
      </c>
      <c r="AI54" s="13">
        <v>0.4</v>
      </c>
      <c r="AJ54" s="12">
        <v>173.2</v>
      </c>
      <c r="AK54" s="13">
        <v>155.4</v>
      </c>
      <c r="AL54" s="12">
        <v>23.5</v>
      </c>
      <c r="AM54" s="13">
        <v>77</v>
      </c>
      <c r="AN54" s="12">
        <v>112.6</v>
      </c>
      <c r="AO54" s="13">
        <v>29.7</v>
      </c>
      <c r="AP54" s="12">
        <v>362.7</v>
      </c>
      <c r="AQ54" s="13">
        <v>242.5</v>
      </c>
      <c r="AR54" s="12">
        <v>7.5</v>
      </c>
      <c r="AS54" s="13">
        <v>0.9</v>
      </c>
      <c r="AT54" s="12">
        <v>4.9000000000000004</v>
      </c>
      <c r="AU54" s="13">
        <v>519</v>
      </c>
      <c r="AV54" s="171">
        <v>0</v>
      </c>
      <c r="AW54" s="13">
        <v>274.2</v>
      </c>
      <c r="AX54" s="12">
        <v>3666.7</v>
      </c>
      <c r="AY54" s="13">
        <v>187.8</v>
      </c>
      <c r="AZ54" s="12">
        <v>328.2</v>
      </c>
      <c r="BA54" s="13">
        <v>106.2</v>
      </c>
      <c r="BB54" s="12">
        <v>71.5</v>
      </c>
      <c r="BC54" s="13">
        <v>38.9</v>
      </c>
      <c r="BD54" s="12">
        <v>1.3</v>
      </c>
      <c r="BE54" s="13">
        <v>630</v>
      </c>
      <c r="BF54" s="12">
        <v>1027</v>
      </c>
      <c r="BG54" s="13">
        <v>68.5</v>
      </c>
      <c r="BH54" s="12">
        <v>9.6</v>
      </c>
      <c r="BI54" s="13">
        <v>16.5</v>
      </c>
      <c r="BJ54" s="12">
        <v>92.6</v>
      </c>
      <c r="BK54" s="13">
        <v>145.69999999999999</v>
      </c>
      <c r="BL54" s="12">
        <v>0</v>
      </c>
      <c r="BM54" s="13">
        <v>3.1</v>
      </c>
      <c r="BN54" s="12">
        <v>9.9</v>
      </c>
      <c r="BO54" s="12">
        <v>0</v>
      </c>
      <c r="BP54" s="13"/>
      <c r="BQ54" s="26">
        <f t="shared" si="0"/>
        <v>15302.000000000002</v>
      </c>
      <c r="BR54" s="156">
        <v>1249.4000000000001</v>
      </c>
      <c r="BS54" s="88">
        <v>928.4</v>
      </c>
      <c r="BT54" s="89">
        <v>0</v>
      </c>
      <c r="BU54" s="90">
        <v>321</v>
      </c>
      <c r="BV54" s="155">
        <v>5809.3</v>
      </c>
      <c r="BW54" s="88">
        <v>5809.3</v>
      </c>
      <c r="BX54" s="88">
        <v>0</v>
      </c>
      <c r="BY54" s="155">
        <v>5603.3</v>
      </c>
      <c r="BZ54" s="88">
        <v>1926.9</v>
      </c>
      <c r="CA54" s="88">
        <v>3676.4</v>
      </c>
      <c r="CB54" s="43">
        <v>12662</v>
      </c>
      <c r="CC54" s="43">
        <v>27964</v>
      </c>
    </row>
    <row r="55" spans="2:81" x14ac:dyDescent="0.25">
      <c r="B55" s="108" t="s">
        <v>99</v>
      </c>
      <c r="C55" s="27">
        <v>47</v>
      </c>
      <c r="D55" s="11">
        <v>0</v>
      </c>
      <c r="E55" s="12">
        <v>0</v>
      </c>
      <c r="F55" s="12">
        <v>0</v>
      </c>
      <c r="G55" s="11">
        <v>0</v>
      </c>
      <c r="H55" s="12">
        <v>0</v>
      </c>
      <c r="I55" s="12">
        <v>0</v>
      </c>
      <c r="J55" s="12">
        <v>0</v>
      </c>
      <c r="K55" s="11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3">
        <v>0</v>
      </c>
      <c r="X55" s="12">
        <v>0</v>
      </c>
      <c r="Y55" s="13">
        <v>0</v>
      </c>
      <c r="Z55" s="12">
        <v>0</v>
      </c>
      <c r="AA55" s="13">
        <v>0</v>
      </c>
      <c r="AB55" s="12">
        <v>0</v>
      </c>
      <c r="AC55" s="13">
        <v>0</v>
      </c>
      <c r="AD55" s="12">
        <v>0</v>
      </c>
      <c r="AE55" s="13">
        <v>0</v>
      </c>
      <c r="AF55" s="12">
        <v>0</v>
      </c>
      <c r="AG55" s="13">
        <v>0</v>
      </c>
      <c r="AH55" s="12">
        <v>0</v>
      </c>
      <c r="AI55" s="13">
        <v>0</v>
      </c>
      <c r="AJ55" s="12">
        <v>0</v>
      </c>
      <c r="AK55" s="13">
        <v>0</v>
      </c>
      <c r="AL55" s="12">
        <v>0</v>
      </c>
      <c r="AM55" s="13">
        <v>0</v>
      </c>
      <c r="AN55" s="12">
        <v>0</v>
      </c>
      <c r="AO55" s="13">
        <v>0</v>
      </c>
      <c r="AP55" s="12">
        <v>0</v>
      </c>
      <c r="AQ55" s="13">
        <v>0</v>
      </c>
      <c r="AR55" s="12">
        <v>0</v>
      </c>
      <c r="AS55" s="13">
        <v>0</v>
      </c>
      <c r="AT55" s="12">
        <v>0</v>
      </c>
      <c r="AU55" s="13">
        <v>0</v>
      </c>
      <c r="AV55" s="171">
        <v>0</v>
      </c>
      <c r="AW55" s="13">
        <v>0</v>
      </c>
      <c r="AX55" s="12">
        <v>0</v>
      </c>
      <c r="AY55" s="13">
        <v>334.8</v>
      </c>
      <c r="AZ55" s="12">
        <v>0</v>
      </c>
      <c r="BA55" s="13">
        <v>0</v>
      </c>
      <c r="BB55" s="12">
        <v>0</v>
      </c>
      <c r="BC55" s="13">
        <v>0</v>
      </c>
      <c r="BD55" s="12">
        <v>0</v>
      </c>
      <c r="BE55" s="13">
        <v>0</v>
      </c>
      <c r="BF55" s="12">
        <v>0</v>
      </c>
      <c r="BG55" s="13">
        <v>0</v>
      </c>
      <c r="BH55" s="12">
        <v>0</v>
      </c>
      <c r="BI55" s="13">
        <v>0</v>
      </c>
      <c r="BJ55" s="12">
        <v>0</v>
      </c>
      <c r="BK55" s="13">
        <v>0</v>
      </c>
      <c r="BL55" s="12">
        <v>0</v>
      </c>
      <c r="BM55" s="13">
        <v>0</v>
      </c>
      <c r="BN55" s="12">
        <v>0</v>
      </c>
      <c r="BO55" s="12">
        <v>0</v>
      </c>
      <c r="BP55" s="13"/>
      <c r="BQ55" s="26">
        <f t="shared" si="0"/>
        <v>334.8</v>
      </c>
      <c r="BR55" s="156">
        <v>5917</v>
      </c>
      <c r="BS55" s="88">
        <v>0</v>
      </c>
      <c r="BT55" s="89">
        <v>0</v>
      </c>
      <c r="BU55" s="90">
        <v>5917</v>
      </c>
      <c r="BV55" s="155">
        <v>13385.7</v>
      </c>
      <c r="BW55" s="88">
        <v>13385.7</v>
      </c>
      <c r="BX55" s="88">
        <v>0</v>
      </c>
      <c r="BY55" s="155">
        <v>897</v>
      </c>
      <c r="BZ55" s="88">
        <v>678</v>
      </c>
      <c r="CA55" s="88">
        <v>219</v>
      </c>
      <c r="CB55" s="43">
        <v>20199.7</v>
      </c>
      <c r="CC55" s="43">
        <v>20534.5</v>
      </c>
    </row>
    <row r="56" spans="2:81" x14ac:dyDescent="0.25">
      <c r="B56" s="108" t="s">
        <v>100</v>
      </c>
      <c r="C56" s="27">
        <v>48</v>
      </c>
      <c r="D56" s="11">
        <v>10.3</v>
      </c>
      <c r="E56" s="12">
        <v>0.2</v>
      </c>
      <c r="F56" s="12">
        <v>5.8</v>
      </c>
      <c r="G56" s="11">
        <v>14.2</v>
      </c>
      <c r="H56" s="12">
        <v>606.5</v>
      </c>
      <c r="I56" s="12">
        <v>38.799999999999997</v>
      </c>
      <c r="J56" s="12">
        <v>13.4</v>
      </c>
      <c r="K56" s="11">
        <v>34.9</v>
      </c>
      <c r="L56" s="12">
        <v>75.099999999999994</v>
      </c>
      <c r="M56" s="12">
        <v>41.4</v>
      </c>
      <c r="N56" s="12">
        <v>230.6</v>
      </c>
      <c r="O56" s="12">
        <v>106.3</v>
      </c>
      <c r="P56" s="12">
        <v>38.5</v>
      </c>
      <c r="Q56" s="12">
        <v>93.5</v>
      </c>
      <c r="R56" s="12">
        <v>17.2</v>
      </c>
      <c r="S56" s="12">
        <v>71.900000000000006</v>
      </c>
      <c r="T56" s="12">
        <v>17</v>
      </c>
      <c r="U56" s="12">
        <v>50.3</v>
      </c>
      <c r="V56" s="12">
        <v>92.4</v>
      </c>
      <c r="W56" s="13">
        <v>227.5</v>
      </c>
      <c r="X56" s="12">
        <v>76.2</v>
      </c>
      <c r="Y56" s="13">
        <v>85.6</v>
      </c>
      <c r="Z56" s="12">
        <v>50.2</v>
      </c>
      <c r="AA56" s="13">
        <v>139</v>
      </c>
      <c r="AB56" s="12">
        <v>27.3</v>
      </c>
      <c r="AC56" s="13">
        <v>74</v>
      </c>
      <c r="AD56" s="12">
        <v>280.5</v>
      </c>
      <c r="AE56" s="13">
        <v>615.70000000000005</v>
      </c>
      <c r="AF56" s="12">
        <v>2969.2</v>
      </c>
      <c r="AG56" s="13">
        <v>782.4</v>
      </c>
      <c r="AH56" s="12">
        <v>72.3</v>
      </c>
      <c r="AI56" s="13">
        <v>8.8000000000000007</v>
      </c>
      <c r="AJ56" s="12">
        <v>61.5</v>
      </c>
      <c r="AK56" s="13">
        <v>105.3</v>
      </c>
      <c r="AL56" s="12">
        <v>17.399999999999999</v>
      </c>
      <c r="AM56" s="13">
        <v>242.5</v>
      </c>
      <c r="AN56" s="12">
        <v>245.7</v>
      </c>
      <c r="AO56" s="13">
        <v>154.4</v>
      </c>
      <c r="AP56" s="12">
        <v>318.39999999999998</v>
      </c>
      <c r="AQ56" s="13">
        <v>114.1</v>
      </c>
      <c r="AR56" s="12">
        <v>886.2</v>
      </c>
      <c r="AS56" s="13">
        <v>435.9</v>
      </c>
      <c r="AT56" s="12">
        <v>257.89999999999998</v>
      </c>
      <c r="AU56" s="13">
        <v>121.3</v>
      </c>
      <c r="AV56" s="171">
        <v>0</v>
      </c>
      <c r="AW56" s="13">
        <v>382.8</v>
      </c>
      <c r="AX56" s="12">
        <v>63.3</v>
      </c>
      <c r="AY56" s="13">
        <v>53.9</v>
      </c>
      <c r="AZ56" s="12">
        <v>1104.0999999999999</v>
      </c>
      <c r="BA56" s="13">
        <v>110.6</v>
      </c>
      <c r="BB56" s="12">
        <v>35.5</v>
      </c>
      <c r="BC56" s="13">
        <v>7.9</v>
      </c>
      <c r="BD56" s="12">
        <v>135.1</v>
      </c>
      <c r="BE56" s="13">
        <v>225.6</v>
      </c>
      <c r="BF56" s="12">
        <v>278</v>
      </c>
      <c r="BG56" s="13">
        <v>44.9</v>
      </c>
      <c r="BH56" s="12">
        <v>18.100000000000001</v>
      </c>
      <c r="BI56" s="13">
        <v>64.2</v>
      </c>
      <c r="BJ56" s="12">
        <v>124.2</v>
      </c>
      <c r="BK56" s="13">
        <v>223.2</v>
      </c>
      <c r="BL56" s="12">
        <v>185.6</v>
      </c>
      <c r="BM56" s="13">
        <v>7.6</v>
      </c>
      <c r="BN56" s="12">
        <v>38.9</v>
      </c>
      <c r="BO56" s="12">
        <v>0</v>
      </c>
      <c r="BP56" s="13"/>
      <c r="BQ56" s="26">
        <f t="shared" si="0"/>
        <v>13031.1</v>
      </c>
      <c r="BR56" s="156">
        <v>26.7</v>
      </c>
      <c r="BS56" s="88">
        <v>20.7</v>
      </c>
      <c r="BT56" s="89">
        <v>0</v>
      </c>
      <c r="BU56" s="90">
        <v>6</v>
      </c>
      <c r="BV56" s="155">
        <v>0</v>
      </c>
      <c r="BW56" s="88">
        <v>0</v>
      </c>
      <c r="BX56" s="88">
        <v>0</v>
      </c>
      <c r="BY56" s="155">
        <v>1970.9</v>
      </c>
      <c r="BZ56" s="88">
        <v>1261.2</v>
      </c>
      <c r="CA56" s="88">
        <v>709.7</v>
      </c>
      <c r="CB56" s="43">
        <v>1997.6</v>
      </c>
      <c r="CC56" s="43">
        <v>15028.7</v>
      </c>
    </row>
    <row r="57" spans="2:81" x14ac:dyDescent="0.25">
      <c r="B57" s="108" t="s">
        <v>101</v>
      </c>
      <c r="C57" s="27">
        <v>49</v>
      </c>
      <c r="D57" s="11">
        <v>532.5</v>
      </c>
      <c r="E57" s="12">
        <v>1.2</v>
      </c>
      <c r="F57" s="12">
        <v>4.2</v>
      </c>
      <c r="G57" s="11">
        <v>74</v>
      </c>
      <c r="H57" s="12">
        <v>291.5</v>
      </c>
      <c r="I57" s="12">
        <v>49.1</v>
      </c>
      <c r="J57" s="12">
        <v>16.8</v>
      </c>
      <c r="K57" s="11">
        <v>72.8</v>
      </c>
      <c r="L57" s="12">
        <v>50</v>
      </c>
      <c r="M57" s="12">
        <v>0</v>
      </c>
      <c r="N57" s="12">
        <v>35.5</v>
      </c>
      <c r="O57" s="12">
        <v>13.8</v>
      </c>
      <c r="P57" s="12">
        <v>94</v>
      </c>
      <c r="Q57" s="12">
        <v>52.6</v>
      </c>
      <c r="R57" s="12">
        <v>45.7</v>
      </c>
      <c r="S57" s="12">
        <v>105.4</v>
      </c>
      <c r="T57" s="12">
        <v>25.6</v>
      </c>
      <c r="U57" s="12">
        <v>114.2</v>
      </c>
      <c r="V57" s="12">
        <v>129.6</v>
      </c>
      <c r="W57" s="13">
        <v>241.8</v>
      </c>
      <c r="X57" s="12">
        <v>97.8</v>
      </c>
      <c r="Y57" s="13">
        <v>55.9</v>
      </c>
      <c r="Z57" s="12">
        <v>49.3</v>
      </c>
      <c r="AA57" s="13">
        <v>359.9</v>
      </c>
      <c r="AB57" s="12">
        <v>80.400000000000006</v>
      </c>
      <c r="AC57" s="13">
        <v>44</v>
      </c>
      <c r="AD57" s="12">
        <v>853.8</v>
      </c>
      <c r="AE57" s="13">
        <v>93.1</v>
      </c>
      <c r="AF57" s="12">
        <v>1011.3</v>
      </c>
      <c r="AG57" s="13">
        <v>564.6</v>
      </c>
      <c r="AH57" s="12">
        <v>146.80000000000001</v>
      </c>
      <c r="AI57" s="13">
        <v>1.1000000000000001</v>
      </c>
      <c r="AJ57" s="12">
        <v>67.599999999999994</v>
      </c>
      <c r="AK57" s="13">
        <v>311.8</v>
      </c>
      <c r="AL57" s="12">
        <v>49</v>
      </c>
      <c r="AM57" s="13">
        <v>442.9</v>
      </c>
      <c r="AN57" s="12">
        <v>244.6</v>
      </c>
      <c r="AO57" s="13">
        <v>157.1</v>
      </c>
      <c r="AP57" s="12">
        <v>323.10000000000002</v>
      </c>
      <c r="AQ57" s="13">
        <v>683.6</v>
      </c>
      <c r="AR57" s="12">
        <v>0</v>
      </c>
      <c r="AS57" s="13">
        <v>0</v>
      </c>
      <c r="AT57" s="12">
        <v>0.8</v>
      </c>
      <c r="AU57" s="13">
        <v>99.2</v>
      </c>
      <c r="AV57" s="171">
        <v>0</v>
      </c>
      <c r="AW57" s="13">
        <v>231.7</v>
      </c>
      <c r="AX57" s="12">
        <v>94.7</v>
      </c>
      <c r="AY57" s="13">
        <v>170.2</v>
      </c>
      <c r="AZ57" s="12">
        <v>257.2</v>
      </c>
      <c r="BA57" s="13">
        <v>765.6</v>
      </c>
      <c r="BB57" s="12">
        <v>16.100000000000001</v>
      </c>
      <c r="BC57" s="13">
        <v>4</v>
      </c>
      <c r="BD57" s="12">
        <v>47.2</v>
      </c>
      <c r="BE57" s="13">
        <v>141.6</v>
      </c>
      <c r="BF57" s="12">
        <v>74.900000000000006</v>
      </c>
      <c r="BG57" s="13">
        <v>98.9</v>
      </c>
      <c r="BH57" s="12">
        <v>0.4</v>
      </c>
      <c r="BI57" s="13">
        <v>35.799999999999997</v>
      </c>
      <c r="BJ57" s="12">
        <v>497.3</v>
      </c>
      <c r="BK57" s="13">
        <v>224.4</v>
      </c>
      <c r="BL57" s="12">
        <v>65.2</v>
      </c>
      <c r="BM57" s="13">
        <v>28.7</v>
      </c>
      <c r="BN57" s="12">
        <v>80.900000000000006</v>
      </c>
      <c r="BO57" s="12">
        <v>0</v>
      </c>
      <c r="BP57" s="13"/>
      <c r="BQ57" s="26">
        <f t="shared" si="0"/>
        <v>10522.800000000003</v>
      </c>
      <c r="BR57" s="156">
        <v>443.79999999999995</v>
      </c>
      <c r="BS57" s="88">
        <v>343.4</v>
      </c>
      <c r="BT57" s="89">
        <v>0</v>
      </c>
      <c r="BU57" s="90">
        <v>100.4</v>
      </c>
      <c r="BV57" s="155">
        <v>337</v>
      </c>
      <c r="BW57" s="88">
        <v>337</v>
      </c>
      <c r="BX57" s="88">
        <v>0</v>
      </c>
      <c r="BY57" s="155">
        <v>7.5</v>
      </c>
      <c r="BZ57" s="88">
        <v>4</v>
      </c>
      <c r="CA57" s="88">
        <v>3.5</v>
      </c>
      <c r="CB57" s="43">
        <v>788.3</v>
      </c>
      <c r="CC57" s="43">
        <v>11311.100000000002</v>
      </c>
    </row>
    <row r="58" spans="2:81" x14ac:dyDescent="0.25">
      <c r="B58" s="108" t="s">
        <v>102</v>
      </c>
      <c r="C58" s="27">
        <v>50</v>
      </c>
      <c r="D58" s="11">
        <v>8.4</v>
      </c>
      <c r="E58" s="12">
        <v>0.6</v>
      </c>
      <c r="F58" s="12">
        <v>5.6</v>
      </c>
      <c r="G58" s="11">
        <v>111.3</v>
      </c>
      <c r="H58" s="12">
        <v>161</v>
      </c>
      <c r="I58" s="12">
        <v>28.8</v>
      </c>
      <c r="J58" s="12">
        <v>7.4</v>
      </c>
      <c r="K58" s="11">
        <v>22.8</v>
      </c>
      <c r="L58" s="12">
        <v>40.200000000000003</v>
      </c>
      <c r="M58" s="12">
        <v>70.3</v>
      </c>
      <c r="N58" s="12">
        <v>22.8</v>
      </c>
      <c r="O58" s="12">
        <v>19</v>
      </c>
      <c r="P58" s="12">
        <v>31</v>
      </c>
      <c r="Q58" s="12">
        <v>91.4</v>
      </c>
      <c r="R58" s="12">
        <v>44.7</v>
      </c>
      <c r="S58" s="12">
        <v>86.7</v>
      </c>
      <c r="T58" s="12">
        <v>22.7</v>
      </c>
      <c r="U58" s="12">
        <v>25.6</v>
      </c>
      <c r="V58" s="12">
        <v>115.9</v>
      </c>
      <c r="W58" s="13">
        <v>220.8</v>
      </c>
      <c r="X58" s="12">
        <v>77</v>
      </c>
      <c r="Y58" s="13">
        <v>36.1</v>
      </c>
      <c r="Z58" s="12">
        <v>173</v>
      </c>
      <c r="AA58" s="13">
        <v>110.1</v>
      </c>
      <c r="AB58" s="12">
        <v>154.4</v>
      </c>
      <c r="AC58" s="13">
        <v>59.2</v>
      </c>
      <c r="AD58" s="12">
        <v>1282.5</v>
      </c>
      <c r="AE58" s="13">
        <v>90.6</v>
      </c>
      <c r="AF58" s="12">
        <v>222.7</v>
      </c>
      <c r="AG58" s="13">
        <v>565.6</v>
      </c>
      <c r="AH58" s="12">
        <v>789.9</v>
      </c>
      <c r="AI58" s="13">
        <v>186.1</v>
      </c>
      <c r="AJ58" s="12">
        <v>974.3</v>
      </c>
      <c r="AK58" s="13">
        <v>434.3</v>
      </c>
      <c r="AL58" s="12">
        <v>71.599999999999994</v>
      </c>
      <c r="AM58" s="13">
        <v>237.5</v>
      </c>
      <c r="AN58" s="12">
        <v>65.099999999999994</v>
      </c>
      <c r="AO58" s="13">
        <v>152.69999999999999</v>
      </c>
      <c r="AP58" s="12">
        <v>332.9</v>
      </c>
      <c r="AQ58" s="13">
        <v>236</v>
      </c>
      <c r="AR58" s="12">
        <v>10.8</v>
      </c>
      <c r="AS58" s="13">
        <v>1.1000000000000001</v>
      </c>
      <c r="AT58" s="12">
        <v>4.5999999999999996</v>
      </c>
      <c r="AU58" s="13">
        <v>418.9</v>
      </c>
      <c r="AV58" s="171">
        <v>0</v>
      </c>
      <c r="AW58" s="13">
        <v>161.69999999999999</v>
      </c>
      <c r="AX58" s="12">
        <v>168.4</v>
      </c>
      <c r="AY58" s="13">
        <v>52.6</v>
      </c>
      <c r="AZ58" s="12">
        <v>107.3</v>
      </c>
      <c r="BA58" s="13">
        <v>32.5</v>
      </c>
      <c r="BB58" s="12">
        <v>786.9</v>
      </c>
      <c r="BC58" s="13">
        <v>5.3</v>
      </c>
      <c r="BD58" s="12">
        <v>159.9</v>
      </c>
      <c r="BE58" s="13">
        <v>93.4</v>
      </c>
      <c r="BF58" s="12">
        <v>186.9</v>
      </c>
      <c r="BG58" s="13">
        <v>101.4</v>
      </c>
      <c r="BH58" s="12">
        <v>29</v>
      </c>
      <c r="BI58" s="13">
        <v>47.1</v>
      </c>
      <c r="BJ58" s="12">
        <v>100</v>
      </c>
      <c r="BK58" s="13">
        <v>142.4</v>
      </c>
      <c r="BL58" s="12">
        <v>9.5</v>
      </c>
      <c r="BM58" s="13">
        <v>87.8</v>
      </c>
      <c r="BN58" s="12">
        <v>102.4</v>
      </c>
      <c r="BO58" s="12">
        <v>0</v>
      </c>
      <c r="BP58" s="13"/>
      <c r="BQ58" s="26">
        <f t="shared" si="0"/>
        <v>10198.499999999996</v>
      </c>
      <c r="BR58" s="156">
        <v>1122.0999999999999</v>
      </c>
      <c r="BS58" s="88">
        <v>1122.0999999999999</v>
      </c>
      <c r="BT58" s="89">
        <v>0</v>
      </c>
      <c r="BU58" s="90">
        <v>0</v>
      </c>
      <c r="BV58" s="155">
        <v>0</v>
      </c>
      <c r="BW58" s="88">
        <v>0</v>
      </c>
      <c r="BX58" s="88">
        <v>0</v>
      </c>
      <c r="BY58" s="155">
        <v>649.6</v>
      </c>
      <c r="BZ58" s="88">
        <v>373.8</v>
      </c>
      <c r="CA58" s="88">
        <v>275.8</v>
      </c>
      <c r="CB58" s="43">
        <v>1771.7</v>
      </c>
      <c r="CC58" s="43">
        <v>11970.199999999997</v>
      </c>
    </row>
    <row r="59" spans="2:81" x14ac:dyDescent="0.25">
      <c r="B59" s="108" t="s">
        <v>103</v>
      </c>
      <c r="C59" s="27">
        <v>51</v>
      </c>
      <c r="D59" s="11">
        <v>17</v>
      </c>
      <c r="E59" s="12">
        <v>0.9</v>
      </c>
      <c r="F59" s="12">
        <v>4.0999999999999996</v>
      </c>
      <c r="G59" s="11">
        <v>115.6</v>
      </c>
      <c r="H59" s="12">
        <v>366.7</v>
      </c>
      <c r="I59" s="12">
        <v>29.2</v>
      </c>
      <c r="J59" s="12">
        <v>16.5</v>
      </c>
      <c r="K59" s="11">
        <v>73.2</v>
      </c>
      <c r="L59" s="12">
        <v>24.7</v>
      </c>
      <c r="M59" s="12">
        <v>0</v>
      </c>
      <c r="N59" s="12">
        <v>166.5</v>
      </c>
      <c r="O59" s="12">
        <v>58.7</v>
      </c>
      <c r="P59" s="12">
        <v>144.69999999999999</v>
      </c>
      <c r="Q59" s="12">
        <v>62.3</v>
      </c>
      <c r="R59" s="12">
        <v>96.2</v>
      </c>
      <c r="S59" s="12">
        <v>159.5</v>
      </c>
      <c r="T59" s="12">
        <v>46.2</v>
      </c>
      <c r="U59" s="12">
        <v>100.4</v>
      </c>
      <c r="V59" s="12">
        <v>103</v>
      </c>
      <c r="W59" s="13">
        <v>283.8</v>
      </c>
      <c r="X59" s="12">
        <v>52.7</v>
      </c>
      <c r="Y59" s="13">
        <v>53.4</v>
      </c>
      <c r="Z59" s="12">
        <v>27.8</v>
      </c>
      <c r="AA59" s="13">
        <v>649.79999999999995</v>
      </c>
      <c r="AB59" s="12">
        <v>157.9</v>
      </c>
      <c r="AC59" s="13">
        <v>30.7</v>
      </c>
      <c r="AD59" s="12">
        <v>254.2</v>
      </c>
      <c r="AE59" s="13">
        <v>54</v>
      </c>
      <c r="AF59" s="12">
        <v>346.7</v>
      </c>
      <c r="AG59" s="13">
        <v>71.7</v>
      </c>
      <c r="AH59" s="12">
        <v>68.7</v>
      </c>
      <c r="AI59" s="13">
        <v>22.3</v>
      </c>
      <c r="AJ59" s="12">
        <v>17.600000000000001</v>
      </c>
      <c r="AK59" s="13">
        <v>272.7</v>
      </c>
      <c r="AL59" s="12">
        <v>33.299999999999997</v>
      </c>
      <c r="AM59" s="13">
        <v>63.8</v>
      </c>
      <c r="AN59" s="12">
        <v>28.5</v>
      </c>
      <c r="AO59" s="13">
        <v>26.1</v>
      </c>
      <c r="AP59" s="12">
        <v>32.6</v>
      </c>
      <c r="AQ59" s="13">
        <v>33.299999999999997</v>
      </c>
      <c r="AR59" s="12">
        <v>0</v>
      </c>
      <c r="AS59" s="13">
        <v>0</v>
      </c>
      <c r="AT59" s="12">
        <v>0.1</v>
      </c>
      <c r="AU59" s="13">
        <v>19.3</v>
      </c>
      <c r="AV59" s="171">
        <v>0</v>
      </c>
      <c r="AW59" s="13">
        <v>38</v>
      </c>
      <c r="AX59" s="12">
        <v>117.1</v>
      </c>
      <c r="AY59" s="13">
        <v>27.2</v>
      </c>
      <c r="AZ59" s="12">
        <v>27.9</v>
      </c>
      <c r="BA59" s="13">
        <v>30.5</v>
      </c>
      <c r="BB59" s="12">
        <v>7.4</v>
      </c>
      <c r="BC59" s="13">
        <v>82.6</v>
      </c>
      <c r="BD59" s="12">
        <v>10.8</v>
      </c>
      <c r="BE59" s="13">
        <v>138.30000000000001</v>
      </c>
      <c r="BF59" s="12">
        <v>19.100000000000001</v>
      </c>
      <c r="BG59" s="13">
        <v>29.4</v>
      </c>
      <c r="BH59" s="12">
        <v>16</v>
      </c>
      <c r="BI59" s="13">
        <v>16.7</v>
      </c>
      <c r="BJ59" s="12">
        <v>12.6</v>
      </c>
      <c r="BK59" s="13">
        <v>22.4</v>
      </c>
      <c r="BL59" s="12">
        <v>21.4</v>
      </c>
      <c r="BM59" s="13">
        <v>10.7</v>
      </c>
      <c r="BN59" s="12">
        <v>5.2</v>
      </c>
      <c r="BO59" s="12">
        <v>0</v>
      </c>
      <c r="BP59" s="13"/>
      <c r="BQ59" s="26">
        <f t="shared" si="0"/>
        <v>4819.7000000000007</v>
      </c>
      <c r="BR59" s="156">
        <v>5.6</v>
      </c>
      <c r="BS59" s="88">
        <v>1.6</v>
      </c>
      <c r="BT59" s="89">
        <v>0</v>
      </c>
      <c r="BU59" s="90">
        <v>4</v>
      </c>
      <c r="BV59" s="155">
        <v>0</v>
      </c>
      <c r="BW59" s="88">
        <v>0</v>
      </c>
      <c r="BX59" s="88">
        <v>0</v>
      </c>
      <c r="BY59" s="155">
        <v>0</v>
      </c>
      <c r="BZ59" s="88">
        <v>0</v>
      </c>
      <c r="CA59" s="88">
        <v>0</v>
      </c>
      <c r="CB59" s="43">
        <v>5.6</v>
      </c>
      <c r="CC59" s="43">
        <v>4825.3000000000011</v>
      </c>
    </row>
    <row r="60" spans="2:81" x14ac:dyDescent="0.25">
      <c r="B60" s="108" t="s">
        <v>104</v>
      </c>
      <c r="C60" s="27">
        <v>52</v>
      </c>
      <c r="D60" s="11">
        <v>0.2</v>
      </c>
      <c r="E60" s="12">
        <v>0</v>
      </c>
      <c r="F60" s="12">
        <v>0.2</v>
      </c>
      <c r="G60" s="11">
        <v>0.1</v>
      </c>
      <c r="H60" s="12">
        <v>1.8</v>
      </c>
      <c r="I60" s="12">
        <v>1.2</v>
      </c>
      <c r="J60" s="12">
        <v>0.2</v>
      </c>
      <c r="K60" s="11">
        <v>0.2</v>
      </c>
      <c r="L60" s="12">
        <v>0.4</v>
      </c>
      <c r="M60" s="12">
        <v>1.3</v>
      </c>
      <c r="N60" s="12">
        <v>5.8</v>
      </c>
      <c r="O60" s="12">
        <v>2</v>
      </c>
      <c r="P60" s="12">
        <v>0.5</v>
      </c>
      <c r="Q60" s="12">
        <v>0.3</v>
      </c>
      <c r="R60" s="12">
        <v>0.8</v>
      </c>
      <c r="S60" s="12">
        <v>0.5</v>
      </c>
      <c r="T60" s="12">
        <v>0.2</v>
      </c>
      <c r="U60" s="12">
        <v>0</v>
      </c>
      <c r="V60" s="12">
        <v>0.3</v>
      </c>
      <c r="W60" s="13">
        <v>0.5</v>
      </c>
      <c r="X60" s="12">
        <v>0.7</v>
      </c>
      <c r="Y60" s="13">
        <v>0.7</v>
      </c>
      <c r="Z60" s="12">
        <v>0.3</v>
      </c>
      <c r="AA60" s="13">
        <v>2.5</v>
      </c>
      <c r="AB60" s="12">
        <v>1.5</v>
      </c>
      <c r="AC60" s="13">
        <v>3.6</v>
      </c>
      <c r="AD60" s="12">
        <v>19.7</v>
      </c>
      <c r="AE60" s="13">
        <v>12.7</v>
      </c>
      <c r="AF60" s="12">
        <v>15.9</v>
      </c>
      <c r="AG60" s="13">
        <v>6.5</v>
      </c>
      <c r="AH60" s="12">
        <v>0.1</v>
      </c>
      <c r="AI60" s="13">
        <v>0.4</v>
      </c>
      <c r="AJ60" s="12">
        <v>5.7</v>
      </c>
      <c r="AK60" s="13">
        <v>12.7</v>
      </c>
      <c r="AL60" s="12">
        <v>0</v>
      </c>
      <c r="AM60" s="13">
        <v>3.9</v>
      </c>
      <c r="AN60" s="12">
        <v>4.8</v>
      </c>
      <c r="AO60" s="13">
        <v>1.4</v>
      </c>
      <c r="AP60" s="12">
        <v>1.2</v>
      </c>
      <c r="AQ60" s="13">
        <v>6.4</v>
      </c>
      <c r="AR60" s="12">
        <v>0.8</v>
      </c>
      <c r="AS60" s="13">
        <v>0.5</v>
      </c>
      <c r="AT60" s="12">
        <v>0.5</v>
      </c>
      <c r="AU60" s="13">
        <v>3.4</v>
      </c>
      <c r="AV60" s="171">
        <v>0</v>
      </c>
      <c r="AW60" s="13">
        <v>1</v>
      </c>
      <c r="AX60" s="12">
        <v>5.2</v>
      </c>
      <c r="AY60" s="13">
        <v>1.4</v>
      </c>
      <c r="AZ60" s="12">
        <v>13.1</v>
      </c>
      <c r="BA60" s="13">
        <v>3.5</v>
      </c>
      <c r="BB60" s="12">
        <v>2.6</v>
      </c>
      <c r="BC60" s="13">
        <v>0.3</v>
      </c>
      <c r="BD60" s="12">
        <v>107.2</v>
      </c>
      <c r="BE60" s="13">
        <v>10.4</v>
      </c>
      <c r="BF60" s="12">
        <v>5.8</v>
      </c>
      <c r="BG60" s="13">
        <v>1.6</v>
      </c>
      <c r="BH60" s="12">
        <v>0.7</v>
      </c>
      <c r="BI60" s="13">
        <v>1.4</v>
      </c>
      <c r="BJ60" s="12">
        <v>13.8</v>
      </c>
      <c r="BK60" s="13">
        <v>10.4</v>
      </c>
      <c r="BL60" s="12">
        <v>1.3</v>
      </c>
      <c r="BM60" s="13">
        <v>0.6</v>
      </c>
      <c r="BN60" s="12">
        <v>0</v>
      </c>
      <c r="BO60" s="12">
        <v>0</v>
      </c>
      <c r="BP60" s="13"/>
      <c r="BQ60" s="26">
        <f t="shared" si="0"/>
        <v>302.70000000000005</v>
      </c>
      <c r="BR60" s="156">
        <v>9273.2000000000007</v>
      </c>
      <c r="BS60" s="88">
        <v>9018.7000000000007</v>
      </c>
      <c r="BT60" s="89">
        <v>0</v>
      </c>
      <c r="BU60" s="90">
        <v>254.5</v>
      </c>
      <c r="BV60" s="155">
        <v>0</v>
      </c>
      <c r="BW60" s="88">
        <v>0</v>
      </c>
      <c r="BX60" s="88">
        <v>0</v>
      </c>
      <c r="BY60" s="155">
        <v>2152</v>
      </c>
      <c r="BZ60" s="88">
        <v>1598</v>
      </c>
      <c r="CA60" s="88">
        <v>554</v>
      </c>
      <c r="CB60" s="43">
        <v>11425.2</v>
      </c>
      <c r="CC60" s="43">
        <v>11727.900000000001</v>
      </c>
    </row>
    <row r="61" spans="2:81" x14ac:dyDescent="0.25">
      <c r="B61" s="108" t="s">
        <v>105</v>
      </c>
      <c r="C61" s="27">
        <v>53</v>
      </c>
      <c r="D61" s="11">
        <v>280</v>
      </c>
      <c r="E61" s="12">
        <v>2.1</v>
      </c>
      <c r="F61" s="12">
        <v>39</v>
      </c>
      <c r="G61" s="11">
        <v>175.4</v>
      </c>
      <c r="H61" s="12">
        <v>2768.4</v>
      </c>
      <c r="I61" s="12">
        <v>194.7</v>
      </c>
      <c r="J61" s="12">
        <v>210.6</v>
      </c>
      <c r="K61" s="11">
        <v>337.4</v>
      </c>
      <c r="L61" s="12">
        <v>649.5</v>
      </c>
      <c r="M61" s="12">
        <v>76.2</v>
      </c>
      <c r="N61" s="12">
        <v>553.4</v>
      </c>
      <c r="O61" s="12">
        <v>175</v>
      </c>
      <c r="P61" s="12">
        <v>288.2</v>
      </c>
      <c r="Q61" s="12">
        <v>260.3</v>
      </c>
      <c r="R61" s="12">
        <v>267.39999999999998</v>
      </c>
      <c r="S61" s="12">
        <v>322.89999999999998</v>
      </c>
      <c r="T61" s="12">
        <v>359.4</v>
      </c>
      <c r="U61" s="12">
        <v>243.2</v>
      </c>
      <c r="V61" s="12">
        <v>268.3</v>
      </c>
      <c r="W61" s="13">
        <v>499.8</v>
      </c>
      <c r="X61" s="12">
        <v>297</v>
      </c>
      <c r="Y61" s="13">
        <v>28.9</v>
      </c>
      <c r="Z61" s="12">
        <v>298.8</v>
      </c>
      <c r="AA61" s="13">
        <v>1468.7</v>
      </c>
      <c r="AB61" s="12">
        <v>287.89999999999998</v>
      </c>
      <c r="AC61" s="13">
        <v>129.1</v>
      </c>
      <c r="AD61" s="12">
        <v>433.8</v>
      </c>
      <c r="AE61" s="13">
        <v>577</v>
      </c>
      <c r="AF61" s="12">
        <v>4224.8</v>
      </c>
      <c r="AG61" s="13">
        <v>3283.4</v>
      </c>
      <c r="AH61" s="12">
        <v>441.6</v>
      </c>
      <c r="AI61" s="13">
        <v>26.7</v>
      </c>
      <c r="AJ61" s="12">
        <v>6.8</v>
      </c>
      <c r="AK61" s="13">
        <v>1282.2</v>
      </c>
      <c r="AL61" s="12">
        <v>58.4</v>
      </c>
      <c r="AM61" s="13">
        <v>592.1</v>
      </c>
      <c r="AN61" s="12">
        <v>19</v>
      </c>
      <c r="AO61" s="13">
        <v>4.9000000000000004</v>
      </c>
      <c r="AP61" s="12">
        <v>495.8</v>
      </c>
      <c r="AQ61" s="13">
        <v>223.6</v>
      </c>
      <c r="AR61" s="12">
        <v>1160.0999999999999</v>
      </c>
      <c r="AS61" s="13">
        <v>161.1</v>
      </c>
      <c r="AT61" s="12">
        <v>304.3</v>
      </c>
      <c r="AU61" s="13">
        <v>869.4</v>
      </c>
      <c r="AV61" s="171">
        <v>0</v>
      </c>
      <c r="AW61" s="13">
        <v>1745.3</v>
      </c>
      <c r="AX61" s="12">
        <v>731.6</v>
      </c>
      <c r="AY61" s="13">
        <v>282.8</v>
      </c>
      <c r="AZ61" s="12">
        <v>62.3</v>
      </c>
      <c r="BA61" s="13">
        <v>121.4</v>
      </c>
      <c r="BB61" s="12">
        <v>89.1</v>
      </c>
      <c r="BC61" s="13">
        <v>19.2</v>
      </c>
      <c r="BD61" s="12">
        <v>52.4</v>
      </c>
      <c r="BE61" s="13">
        <v>4744.1000000000004</v>
      </c>
      <c r="BF61" s="12">
        <v>2385.5</v>
      </c>
      <c r="BG61" s="13">
        <v>570.79999999999995</v>
      </c>
      <c r="BH61" s="12">
        <v>1519.9</v>
      </c>
      <c r="BI61" s="13">
        <v>530.6</v>
      </c>
      <c r="BJ61" s="12">
        <v>22.9</v>
      </c>
      <c r="BK61" s="13">
        <v>145.5</v>
      </c>
      <c r="BL61" s="12">
        <v>163.5</v>
      </c>
      <c r="BM61" s="13">
        <v>14.3</v>
      </c>
      <c r="BN61" s="12">
        <v>345.1</v>
      </c>
      <c r="BO61" s="12">
        <v>0</v>
      </c>
      <c r="BP61" s="13"/>
      <c r="BQ61" s="26">
        <f t="shared" si="0"/>
        <v>38192.9</v>
      </c>
      <c r="BR61" s="156">
        <v>711</v>
      </c>
      <c r="BS61" s="88">
        <v>592</v>
      </c>
      <c r="BT61" s="89">
        <v>0</v>
      </c>
      <c r="BU61" s="90">
        <v>119</v>
      </c>
      <c r="BV61" s="155">
        <v>0</v>
      </c>
      <c r="BW61" s="88">
        <v>0</v>
      </c>
      <c r="BX61" s="88">
        <v>0</v>
      </c>
      <c r="BY61" s="155">
        <v>4295</v>
      </c>
      <c r="BZ61" s="88">
        <v>2292.9</v>
      </c>
      <c r="CA61" s="88">
        <v>2002.1</v>
      </c>
      <c r="CB61" s="43">
        <v>5006</v>
      </c>
      <c r="CC61" s="43">
        <v>43198.9</v>
      </c>
    </row>
    <row r="62" spans="2:81" x14ac:dyDescent="0.25">
      <c r="B62" s="108" t="s">
        <v>106</v>
      </c>
      <c r="C62" s="27">
        <v>54</v>
      </c>
      <c r="D62" s="11">
        <v>13.9</v>
      </c>
      <c r="E62" s="12">
        <v>0.5</v>
      </c>
      <c r="F62" s="12">
        <v>1.1000000000000001</v>
      </c>
      <c r="G62" s="11">
        <v>6.2</v>
      </c>
      <c r="H62" s="12">
        <v>74.7</v>
      </c>
      <c r="I62" s="12">
        <v>8.1999999999999993</v>
      </c>
      <c r="J62" s="12">
        <v>5.3</v>
      </c>
      <c r="K62" s="11">
        <v>7</v>
      </c>
      <c r="L62" s="12">
        <v>14.3</v>
      </c>
      <c r="M62" s="12">
        <v>3</v>
      </c>
      <c r="N62" s="12">
        <v>34.1</v>
      </c>
      <c r="O62" s="12">
        <v>15</v>
      </c>
      <c r="P62" s="12">
        <v>9.4</v>
      </c>
      <c r="Q62" s="12">
        <v>5.4</v>
      </c>
      <c r="R62" s="12">
        <v>27.5</v>
      </c>
      <c r="S62" s="12">
        <v>16.100000000000001</v>
      </c>
      <c r="T62" s="12">
        <v>1.9</v>
      </c>
      <c r="U62" s="12">
        <v>7.8</v>
      </c>
      <c r="V62" s="12">
        <v>12.3</v>
      </c>
      <c r="W62" s="13">
        <v>42.6</v>
      </c>
      <c r="X62" s="12">
        <v>7.9</v>
      </c>
      <c r="Y62" s="13">
        <v>7.8</v>
      </c>
      <c r="Z62" s="12">
        <v>7.8</v>
      </c>
      <c r="AA62" s="13">
        <v>52</v>
      </c>
      <c r="AB62" s="12">
        <v>1.8</v>
      </c>
      <c r="AC62" s="13">
        <v>9.5</v>
      </c>
      <c r="AD62" s="12">
        <v>517.6</v>
      </c>
      <c r="AE62" s="13">
        <v>17.100000000000001</v>
      </c>
      <c r="AF62" s="12">
        <v>69</v>
      </c>
      <c r="AG62" s="13">
        <v>252.8</v>
      </c>
      <c r="AH62" s="12">
        <v>67.900000000000006</v>
      </c>
      <c r="AI62" s="13">
        <v>13.4</v>
      </c>
      <c r="AJ62" s="12">
        <v>8.8000000000000007</v>
      </c>
      <c r="AK62" s="13">
        <v>103.2</v>
      </c>
      <c r="AL62" s="12">
        <v>1.4</v>
      </c>
      <c r="AM62" s="13">
        <v>204.1</v>
      </c>
      <c r="AN62" s="12">
        <v>1.4</v>
      </c>
      <c r="AO62" s="13">
        <v>0.3</v>
      </c>
      <c r="AP62" s="12">
        <v>8</v>
      </c>
      <c r="AQ62" s="13">
        <v>1.5</v>
      </c>
      <c r="AR62" s="12">
        <v>0.7</v>
      </c>
      <c r="AS62" s="13">
        <v>0</v>
      </c>
      <c r="AT62" s="12">
        <v>0</v>
      </c>
      <c r="AU62" s="13">
        <v>11.7</v>
      </c>
      <c r="AV62" s="171">
        <v>0</v>
      </c>
      <c r="AW62" s="13">
        <v>4.8</v>
      </c>
      <c r="AX62" s="12">
        <v>6.8</v>
      </c>
      <c r="AY62" s="13">
        <v>3.3</v>
      </c>
      <c r="AZ62" s="12">
        <v>7.9</v>
      </c>
      <c r="BA62" s="13">
        <v>6.1</v>
      </c>
      <c r="BB62" s="12">
        <v>39</v>
      </c>
      <c r="BC62" s="13">
        <v>1.5</v>
      </c>
      <c r="BD62" s="12">
        <v>7</v>
      </c>
      <c r="BE62" s="13">
        <v>24</v>
      </c>
      <c r="BF62" s="12">
        <v>10.4</v>
      </c>
      <c r="BG62" s="13">
        <v>11.8</v>
      </c>
      <c r="BH62" s="12">
        <v>15.7</v>
      </c>
      <c r="BI62" s="13">
        <v>8.9</v>
      </c>
      <c r="BJ62" s="12">
        <v>17.2</v>
      </c>
      <c r="BK62" s="13">
        <v>64.400000000000006</v>
      </c>
      <c r="BL62" s="12">
        <v>0.5</v>
      </c>
      <c r="BM62" s="13">
        <v>1.6</v>
      </c>
      <c r="BN62" s="12">
        <v>7.6</v>
      </c>
      <c r="BO62" s="12">
        <v>0</v>
      </c>
      <c r="BP62" s="13"/>
      <c r="BQ62" s="26">
        <f t="shared" si="0"/>
        <v>1910.5000000000005</v>
      </c>
      <c r="BR62" s="156">
        <v>67418.5</v>
      </c>
      <c r="BS62" s="88">
        <v>761.5</v>
      </c>
      <c r="BT62" s="89">
        <v>0</v>
      </c>
      <c r="BU62" s="90">
        <v>66657</v>
      </c>
      <c r="BV62" s="155">
        <v>0</v>
      </c>
      <c r="BW62" s="88">
        <v>0</v>
      </c>
      <c r="BX62" s="88">
        <v>0</v>
      </c>
      <c r="BY62" s="155">
        <v>450</v>
      </c>
      <c r="BZ62" s="88">
        <v>450</v>
      </c>
      <c r="CA62" s="88">
        <v>0</v>
      </c>
      <c r="CB62" s="43">
        <v>67868.5</v>
      </c>
      <c r="CC62" s="43">
        <v>69779</v>
      </c>
    </row>
    <row r="63" spans="2:81" x14ac:dyDescent="0.25">
      <c r="B63" s="108" t="s">
        <v>107</v>
      </c>
      <c r="C63" s="27">
        <v>55</v>
      </c>
      <c r="D63" s="11">
        <v>45.2</v>
      </c>
      <c r="E63" s="12">
        <v>1.4</v>
      </c>
      <c r="F63" s="12">
        <v>10.8</v>
      </c>
      <c r="G63" s="11">
        <v>10.7</v>
      </c>
      <c r="H63" s="12">
        <v>440.9</v>
      </c>
      <c r="I63" s="12">
        <v>32.700000000000003</v>
      </c>
      <c r="J63" s="12">
        <v>5.7</v>
      </c>
      <c r="K63" s="11">
        <v>38.5</v>
      </c>
      <c r="L63" s="12">
        <v>143.6</v>
      </c>
      <c r="M63" s="12">
        <v>38.299999999999997</v>
      </c>
      <c r="N63" s="12">
        <v>69.599999999999994</v>
      </c>
      <c r="O63" s="12">
        <v>59.1</v>
      </c>
      <c r="P63" s="12">
        <v>48.2</v>
      </c>
      <c r="Q63" s="12">
        <v>11.5</v>
      </c>
      <c r="R63" s="12">
        <v>154.5</v>
      </c>
      <c r="S63" s="12">
        <v>18.2</v>
      </c>
      <c r="T63" s="12">
        <v>22.1</v>
      </c>
      <c r="U63" s="12">
        <v>14.6</v>
      </c>
      <c r="V63" s="12">
        <v>32.9</v>
      </c>
      <c r="W63" s="13">
        <v>86.6</v>
      </c>
      <c r="X63" s="12">
        <v>57.6</v>
      </c>
      <c r="Y63" s="13">
        <v>49.6</v>
      </c>
      <c r="Z63" s="12">
        <v>66.599999999999994</v>
      </c>
      <c r="AA63" s="13">
        <v>298.3</v>
      </c>
      <c r="AB63" s="12">
        <v>36.9</v>
      </c>
      <c r="AC63" s="13">
        <v>42.4</v>
      </c>
      <c r="AD63" s="12">
        <v>137.80000000000001</v>
      </c>
      <c r="AE63" s="13">
        <v>202.6</v>
      </c>
      <c r="AF63" s="12">
        <v>417.5</v>
      </c>
      <c r="AG63" s="13">
        <v>387.3</v>
      </c>
      <c r="AH63" s="12">
        <v>46.1</v>
      </c>
      <c r="AI63" s="13">
        <v>1.1000000000000001</v>
      </c>
      <c r="AJ63" s="12">
        <v>30.9</v>
      </c>
      <c r="AK63" s="13">
        <v>8.6</v>
      </c>
      <c r="AL63" s="12">
        <v>0</v>
      </c>
      <c r="AM63" s="13">
        <v>72.5</v>
      </c>
      <c r="AN63" s="12">
        <v>21.9</v>
      </c>
      <c r="AO63" s="13">
        <v>1.5</v>
      </c>
      <c r="AP63" s="12">
        <v>265.8</v>
      </c>
      <c r="AQ63" s="13">
        <v>45.8</v>
      </c>
      <c r="AR63" s="12">
        <v>40.4</v>
      </c>
      <c r="AS63" s="13">
        <v>1.1000000000000001</v>
      </c>
      <c r="AT63" s="12">
        <v>15.5</v>
      </c>
      <c r="AU63" s="13">
        <v>56.5</v>
      </c>
      <c r="AV63" s="171">
        <v>0</v>
      </c>
      <c r="AW63" s="13">
        <v>81</v>
      </c>
      <c r="AX63" s="12">
        <v>85.5</v>
      </c>
      <c r="AY63" s="13">
        <v>90.3</v>
      </c>
      <c r="AZ63" s="12">
        <v>91.6</v>
      </c>
      <c r="BA63" s="13">
        <v>41.8</v>
      </c>
      <c r="BB63" s="12">
        <v>51.7</v>
      </c>
      <c r="BC63" s="13">
        <v>20.7</v>
      </c>
      <c r="BD63" s="12">
        <v>0</v>
      </c>
      <c r="BE63" s="13">
        <v>291</v>
      </c>
      <c r="BF63" s="12">
        <v>34.799999999999997</v>
      </c>
      <c r="BG63" s="13">
        <v>448.2</v>
      </c>
      <c r="BH63" s="12">
        <v>52.7</v>
      </c>
      <c r="BI63" s="13">
        <v>204.6</v>
      </c>
      <c r="BJ63" s="12">
        <v>5</v>
      </c>
      <c r="BK63" s="13">
        <v>10.4</v>
      </c>
      <c r="BL63" s="12">
        <v>29.8</v>
      </c>
      <c r="BM63" s="13">
        <v>13.5</v>
      </c>
      <c r="BN63" s="12">
        <v>32.799999999999997</v>
      </c>
      <c r="BO63" s="12">
        <v>0</v>
      </c>
      <c r="BP63" s="13"/>
      <c r="BQ63" s="26">
        <f t="shared" si="0"/>
        <v>5174.8</v>
      </c>
      <c r="BR63" s="156">
        <v>53487.7</v>
      </c>
      <c r="BS63" s="88">
        <v>13207.6</v>
      </c>
      <c r="BT63" s="89">
        <v>1886.1</v>
      </c>
      <c r="BU63" s="90">
        <v>38394</v>
      </c>
      <c r="BV63" s="155">
        <v>0</v>
      </c>
      <c r="BW63" s="88">
        <v>0</v>
      </c>
      <c r="BX63" s="88">
        <v>0</v>
      </c>
      <c r="BY63" s="155">
        <v>115.7</v>
      </c>
      <c r="BZ63" s="88">
        <v>23.3</v>
      </c>
      <c r="CA63" s="88">
        <v>92.4</v>
      </c>
      <c r="CB63" s="43">
        <v>53603.4</v>
      </c>
      <c r="CC63" s="43">
        <v>58778.200000000004</v>
      </c>
    </row>
    <row r="64" spans="2:81" x14ac:dyDescent="0.25">
      <c r="B64" s="108" t="s">
        <v>108</v>
      </c>
      <c r="C64" s="27">
        <v>56</v>
      </c>
      <c r="D64" s="11">
        <v>28.7</v>
      </c>
      <c r="E64" s="12">
        <v>3.4</v>
      </c>
      <c r="F64" s="12">
        <v>7.6</v>
      </c>
      <c r="G64" s="11">
        <v>10.4</v>
      </c>
      <c r="H64" s="12">
        <v>261.8</v>
      </c>
      <c r="I64" s="12">
        <v>17.7</v>
      </c>
      <c r="J64" s="12">
        <v>1.8</v>
      </c>
      <c r="K64" s="11">
        <v>6.9</v>
      </c>
      <c r="L64" s="12">
        <v>14.8</v>
      </c>
      <c r="M64" s="12">
        <v>6.5</v>
      </c>
      <c r="N64" s="12">
        <v>67.7</v>
      </c>
      <c r="O64" s="12">
        <v>17</v>
      </c>
      <c r="P64" s="12">
        <v>11.3</v>
      </c>
      <c r="Q64" s="12">
        <v>4.4000000000000004</v>
      </c>
      <c r="R64" s="12">
        <v>12.8</v>
      </c>
      <c r="S64" s="12">
        <v>2.7</v>
      </c>
      <c r="T64" s="12">
        <v>5.7</v>
      </c>
      <c r="U64" s="12">
        <v>10.7</v>
      </c>
      <c r="V64" s="12">
        <v>11.3</v>
      </c>
      <c r="W64" s="13">
        <v>33</v>
      </c>
      <c r="X64" s="12">
        <v>22.5</v>
      </c>
      <c r="Y64" s="13">
        <v>38.700000000000003</v>
      </c>
      <c r="Z64" s="12">
        <v>46.3</v>
      </c>
      <c r="AA64" s="13">
        <v>80</v>
      </c>
      <c r="AB64" s="12">
        <v>14.7</v>
      </c>
      <c r="AC64" s="13">
        <v>57.9</v>
      </c>
      <c r="AD64" s="12">
        <v>0</v>
      </c>
      <c r="AE64" s="13">
        <v>176.8</v>
      </c>
      <c r="AF64" s="12">
        <v>1039.9000000000001</v>
      </c>
      <c r="AG64" s="13">
        <v>407.7</v>
      </c>
      <c r="AH64" s="12">
        <v>48</v>
      </c>
      <c r="AI64" s="13">
        <v>0.8</v>
      </c>
      <c r="AJ64" s="12">
        <v>0</v>
      </c>
      <c r="AK64" s="13">
        <v>4.0999999999999996</v>
      </c>
      <c r="AL64" s="12">
        <v>9.6999999999999993</v>
      </c>
      <c r="AM64" s="13">
        <v>392.1</v>
      </c>
      <c r="AN64" s="12">
        <v>3.2</v>
      </c>
      <c r="AO64" s="13">
        <v>2.6</v>
      </c>
      <c r="AP64" s="12">
        <v>224.8</v>
      </c>
      <c r="AQ64" s="13">
        <v>20.8</v>
      </c>
      <c r="AR64" s="12">
        <v>37.700000000000003</v>
      </c>
      <c r="AS64" s="13">
        <v>5.9</v>
      </c>
      <c r="AT64" s="12">
        <v>16.100000000000001</v>
      </c>
      <c r="AU64" s="13">
        <v>49</v>
      </c>
      <c r="AV64" s="171">
        <v>0</v>
      </c>
      <c r="AW64" s="13">
        <v>73</v>
      </c>
      <c r="AX64" s="12">
        <v>74.2</v>
      </c>
      <c r="AY64" s="13">
        <v>64.400000000000006</v>
      </c>
      <c r="AZ64" s="12">
        <v>35.299999999999997</v>
      </c>
      <c r="BA64" s="13">
        <v>24.6</v>
      </c>
      <c r="BB64" s="12">
        <v>18.600000000000001</v>
      </c>
      <c r="BC64" s="13">
        <v>8.1</v>
      </c>
      <c r="BD64" s="12">
        <v>1.1000000000000001</v>
      </c>
      <c r="BE64" s="13">
        <v>130.4</v>
      </c>
      <c r="BF64" s="12">
        <v>34.9</v>
      </c>
      <c r="BG64" s="13">
        <v>55.6</v>
      </c>
      <c r="BH64" s="12">
        <v>5267.4</v>
      </c>
      <c r="BI64" s="13">
        <v>263.39999999999998</v>
      </c>
      <c r="BJ64" s="12">
        <v>27.4</v>
      </c>
      <c r="BK64" s="13">
        <v>32.799999999999997</v>
      </c>
      <c r="BL64" s="12">
        <v>16</v>
      </c>
      <c r="BM64" s="13">
        <v>4.9000000000000004</v>
      </c>
      <c r="BN64" s="12">
        <v>31.2</v>
      </c>
      <c r="BO64" s="12">
        <v>0</v>
      </c>
      <c r="BP64" s="13"/>
      <c r="BQ64" s="26">
        <f t="shared" si="0"/>
        <v>9398.7999999999975</v>
      </c>
      <c r="BR64" s="156">
        <v>65325.1</v>
      </c>
      <c r="BS64" s="88">
        <v>14971.1</v>
      </c>
      <c r="BT64" s="89">
        <v>345</v>
      </c>
      <c r="BU64" s="90">
        <v>50009</v>
      </c>
      <c r="BV64" s="155">
        <v>0</v>
      </c>
      <c r="BW64" s="88">
        <v>0</v>
      </c>
      <c r="BX64" s="88">
        <v>0</v>
      </c>
      <c r="BY64" s="155">
        <v>93.899999999999991</v>
      </c>
      <c r="BZ64" s="88">
        <v>65.599999999999994</v>
      </c>
      <c r="CA64" s="88">
        <v>28.3</v>
      </c>
      <c r="CB64" s="43">
        <v>65419</v>
      </c>
      <c r="CC64" s="43">
        <v>74817.8</v>
      </c>
    </row>
    <row r="65" spans="2:81" x14ac:dyDescent="0.25">
      <c r="B65" s="108" t="s">
        <v>109</v>
      </c>
      <c r="C65" s="27">
        <v>57</v>
      </c>
      <c r="D65" s="11">
        <v>0</v>
      </c>
      <c r="E65" s="12">
        <v>0</v>
      </c>
      <c r="F65" s="12">
        <v>0.2</v>
      </c>
      <c r="G65" s="11">
        <v>0</v>
      </c>
      <c r="H65" s="12">
        <v>0</v>
      </c>
      <c r="I65" s="12">
        <v>0</v>
      </c>
      <c r="J65" s="12">
        <v>0</v>
      </c>
      <c r="K65" s="11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0.1</v>
      </c>
      <c r="T65" s="12">
        <v>0</v>
      </c>
      <c r="U65" s="12">
        <v>0</v>
      </c>
      <c r="V65" s="12">
        <v>0.1</v>
      </c>
      <c r="W65" s="13">
        <v>0</v>
      </c>
      <c r="X65" s="12">
        <v>0</v>
      </c>
      <c r="Y65" s="13">
        <v>0</v>
      </c>
      <c r="Z65" s="12">
        <v>2.6</v>
      </c>
      <c r="AA65" s="13">
        <v>0</v>
      </c>
      <c r="AB65" s="12">
        <v>0</v>
      </c>
      <c r="AC65" s="13">
        <v>0</v>
      </c>
      <c r="AD65" s="12">
        <v>0.1</v>
      </c>
      <c r="AE65" s="13">
        <v>0</v>
      </c>
      <c r="AF65" s="12">
        <v>0</v>
      </c>
      <c r="AG65" s="13">
        <v>0.9</v>
      </c>
      <c r="AH65" s="12">
        <v>0</v>
      </c>
      <c r="AI65" s="13">
        <v>0</v>
      </c>
      <c r="AJ65" s="12">
        <v>0</v>
      </c>
      <c r="AK65" s="13">
        <v>0.1</v>
      </c>
      <c r="AL65" s="12">
        <v>0</v>
      </c>
      <c r="AM65" s="13">
        <v>5.3</v>
      </c>
      <c r="AN65" s="12">
        <v>0</v>
      </c>
      <c r="AO65" s="13">
        <v>0</v>
      </c>
      <c r="AP65" s="12">
        <v>0</v>
      </c>
      <c r="AQ65" s="13">
        <v>0</v>
      </c>
      <c r="AR65" s="12">
        <v>0</v>
      </c>
      <c r="AS65" s="13">
        <v>0</v>
      </c>
      <c r="AT65" s="12">
        <v>0</v>
      </c>
      <c r="AU65" s="13">
        <v>0.5</v>
      </c>
      <c r="AV65" s="171">
        <v>0</v>
      </c>
      <c r="AW65" s="13">
        <v>0</v>
      </c>
      <c r="AX65" s="12">
        <v>0</v>
      </c>
      <c r="AY65" s="13">
        <v>0.2</v>
      </c>
      <c r="AZ65" s="12">
        <v>0</v>
      </c>
      <c r="BA65" s="13">
        <v>0.1</v>
      </c>
      <c r="BB65" s="12">
        <v>0</v>
      </c>
      <c r="BC65" s="13">
        <v>0</v>
      </c>
      <c r="BD65" s="12">
        <v>0.1</v>
      </c>
      <c r="BE65" s="13">
        <v>0</v>
      </c>
      <c r="BF65" s="12">
        <v>0</v>
      </c>
      <c r="BG65" s="13">
        <v>0.8</v>
      </c>
      <c r="BH65" s="12">
        <v>45.5</v>
      </c>
      <c r="BI65" s="13">
        <v>115.8</v>
      </c>
      <c r="BJ65" s="12">
        <v>0</v>
      </c>
      <c r="BK65" s="13">
        <v>0.1</v>
      </c>
      <c r="BL65" s="12">
        <v>6.4</v>
      </c>
      <c r="BM65" s="13">
        <v>0</v>
      </c>
      <c r="BN65" s="12">
        <v>1.5</v>
      </c>
      <c r="BO65" s="12">
        <v>0</v>
      </c>
      <c r="BP65" s="13"/>
      <c r="BQ65" s="26">
        <f t="shared" si="0"/>
        <v>180.39999999999998</v>
      </c>
      <c r="BR65" s="156">
        <v>20789.099999999999</v>
      </c>
      <c r="BS65" s="88">
        <v>6924.1</v>
      </c>
      <c r="BT65" s="89">
        <v>3193.7</v>
      </c>
      <c r="BU65" s="90">
        <v>10671.3</v>
      </c>
      <c r="BV65" s="155">
        <v>0</v>
      </c>
      <c r="BW65" s="88">
        <v>0</v>
      </c>
      <c r="BX65" s="88">
        <v>0</v>
      </c>
      <c r="BY65" s="155">
        <v>0</v>
      </c>
      <c r="BZ65" s="88">
        <v>0</v>
      </c>
      <c r="CA65" s="88">
        <v>0</v>
      </c>
      <c r="CB65" s="43">
        <v>20789.099999999999</v>
      </c>
      <c r="CC65" s="43">
        <v>20969.5</v>
      </c>
    </row>
    <row r="66" spans="2:81" x14ac:dyDescent="0.25">
      <c r="B66" s="108" t="s">
        <v>110</v>
      </c>
      <c r="C66" s="27">
        <v>58</v>
      </c>
      <c r="D66" s="11">
        <v>0</v>
      </c>
      <c r="E66" s="12">
        <v>0</v>
      </c>
      <c r="F66" s="12">
        <v>1.9</v>
      </c>
      <c r="G66" s="11">
        <v>0</v>
      </c>
      <c r="H66" s="12">
        <v>56.5</v>
      </c>
      <c r="I66" s="12">
        <v>0</v>
      </c>
      <c r="J66" s="12">
        <v>0</v>
      </c>
      <c r="K66" s="11">
        <v>5.6</v>
      </c>
      <c r="L66" s="12">
        <v>21.8</v>
      </c>
      <c r="M66" s="12">
        <v>2.7</v>
      </c>
      <c r="N66" s="12">
        <v>17.100000000000001</v>
      </c>
      <c r="O66" s="12">
        <v>0</v>
      </c>
      <c r="P66" s="12">
        <v>0</v>
      </c>
      <c r="Q66" s="12">
        <v>0</v>
      </c>
      <c r="R66" s="12">
        <v>0.5</v>
      </c>
      <c r="S66" s="12">
        <v>1</v>
      </c>
      <c r="T66" s="12">
        <v>0.9</v>
      </c>
      <c r="U66" s="12">
        <v>0</v>
      </c>
      <c r="V66" s="12">
        <v>4.5</v>
      </c>
      <c r="W66" s="13">
        <v>19.8</v>
      </c>
      <c r="X66" s="12">
        <v>0</v>
      </c>
      <c r="Y66" s="13">
        <v>0</v>
      </c>
      <c r="Z66" s="12">
        <v>43.6</v>
      </c>
      <c r="AA66" s="13">
        <v>0</v>
      </c>
      <c r="AB66" s="12">
        <v>0</v>
      </c>
      <c r="AC66" s="13">
        <v>0</v>
      </c>
      <c r="AD66" s="12">
        <v>0</v>
      </c>
      <c r="AE66" s="13">
        <v>0</v>
      </c>
      <c r="AF66" s="12">
        <v>151</v>
      </c>
      <c r="AG66" s="13">
        <v>5.0999999999999996</v>
      </c>
      <c r="AH66" s="12">
        <v>2.4</v>
      </c>
      <c r="AI66" s="13">
        <v>0.6</v>
      </c>
      <c r="AJ66" s="12">
        <v>0.8</v>
      </c>
      <c r="AK66" s="13">
        <v>0</v>
      </c>
      <c r="AL66" s="12">
        <v>7.8</v>
      </c>
      <c r="AM66" s="13">
        <v>298.8</v>
      </c>
      <c r="AN66" s="12">
        <v>17.7</v>
      </c>
      <c r="AO66" s="13">
        <v>3.6</v>
      </c>
      <c r="AP66" s="12">
        <v>30</v>
      </c>
      <c r="AQ66" s="13">
        <v>0</v>
      </c>
      <c r="AR66" s="12">
        <v>21.7</v>
      </c>
      <c r="AS66" s="13">
        <v>2.8</v>
      </c>
      <c r="AT66" s="12">
        <v>8.6</v>
      </c>
      <c r="AU66" s="13">
        <v>3.1</v>
      </c>
      <c r="AV66" s="171">
        <v>0</v>
      </c>
      <c r="AW66" s="13">
        <v>81.900000000000006</v>
      </c>
      <c r="AX66" s="12">
        <v>73.599999999999994</v>
      </c>
      <c r="AY66" s="13">
        <v>6.5</v>
      </c>
      <c r="AZ66" s="12">
        <v>58.1</v>
      </c>
      <c r="BA66" s="13">
        <v>29.2</v>
      </c>
      <c r="BB66" s="12">
        <v>50.8</v>
      </c>
      <c r="BC66" s="13">
        <v>10.6</v>
      </c>
      <c r="BD66" s="12">
        <v>149.6</v>
      </c>
      <c r="BE66" s="13">
        <v>150.4</v>
      </c>
      <c r="BF66" s="12">
        <v>84</v>
      </c>
      <c r="BG66" s="13">
        <v>28.4</v>
      </c>
      <c r="BH66" s="12">
        <v>0</v>
      </c>
      <c r="BI66" s="13">
        <v>1.8</v>
      </c>
      <c r="BJ66" s="12">
        <v>1909.3</v>
      </c>
      <c r="BK66" s="13">
        <v>781.7</v>
      </c>
      <c r="BL66" s="12">
        <v>8.9</v>
      </c>
      <c r="BM66" s="13">
        <v>0.5</v>
      </c>
      <c r="BN66" s="12">
        <v>0</v>
      </c>
      <c r="BO66" s="12">
        <v>0</v>
      </c>
      <c r="BP66" s="13"/>
      <c r="BQ66" s="26">
        <f t="shared" si="0"/>
        <v>4155.2</v>
      </c>
      <c r="BR66" s="156">
        <v>12795.8</v>
      </c>
      <c r="BS66" s="88">
        <v>7956.3</v>
      </c>
      <c r="BT66" s="89">
        <v>0</v>
      </c>
      <c r="BU66" s="90">
        <v>4839.5</v>
      </c>
      <c r="BV66" s="155">
        <v>124.5</v>
      </c>
      <c r="BW66" s="88">
        <v>124.5</v>
      </c>
      <c r="BX66" s="88">
        <v>0</v>
      </c>
      <c r="BY66" s="155">
        <v>343.8</v>
      </c>
      <c r="BZ66" s="88">
        <v>218.1</v>
      </c>
      <c r="CA66" s="88">
        <v>125.7</v>
      </c>
      <c r="CB66" s="43">
        <v>13264.1</v>
      </c>
      <c r="CC66" s="43">
        <v>17419.3</v>
      </c>
    </row>
    <row r="67" spans="2:81" x14ac:dyDescent="0.25">
      <c r="B67" s="108" t="s">
        <v>111</v>
      </c>
      <c r="C67" s="27">
        <v>59</v>
      </c>
      <c r="D67" s="11">
        <v>0</v>
      </c>
      <c r="E67" s="12">
        <v>0</v>
      </c>
      <c r="F67" s="12">
        <v>0.2</v>
      </c>
      <c r="G67" s="11">
        <v>0</v>
      </c>
      <c r="H67" s="12">
        <v>174.5</v>
      </c>
      <c r="I67" s="12">
        <v>5.0999999999999996</v>
      </c>
      <c r="J67" s="12">
        <v>0</v>
      </c>
      <c r="K67" s="11">
        <v>12.1</v>
      </c>
      <c r="L67" s="12">
        <v>16.100000000000001</v>
      </c>
      <c r="M67" s="12">
        <v>29.8</v>
      </c>
      <c r="N67" s="12">
        <v>29.8</v>
      </c>
      <c r="O67" s="12">
        <v>10.5</v>
      </c>
      <c r="P67" s="12">
        <v>13.7</v>
      </c>
      <c r="Q67" s="12">
        <v>0</v>
      </c>
      <c r="R67" s="12">
        <v>24.2</v>
      </c>
      <c r="S67" s="12">
        <v>10.5</v>
      </c>
      <c r="T67" s="12">
        <v>7.6</v>
      </c>
      <c r="U67" s="12">
        <v>0</v>
      </c>
      <c r="V67" s="12">
        <v>16.3</v>
      </c>
      <c r="W67" s="13">
        <v>29.6</v>
      </c>
      <c r="X67" s="12">
        <v>53.5</v>
      </c>
      <c r="Y67" s="13">
        <v>72.099999999999994</v>
      </c>
      <c r="Z67" s="12">
        <v>53.2</v>
      </c>
      <c r="AA67" s="13">
        <v>0</v>
      </c>
      <c r="AB67" s="12">
        <v>0</v>
      </c>
      <c r="AC67" s="13">
        <v>5.2</v>
      </c>
      <c r="AD67" s="12">
        <v>0</v>
      </c>
      <c r="AE67" s="13">
        <v>53</v>
      </c>
      <c r="AF67" s="12">
        <v>394.1</v>
      </c>
      <c r="AG67" s="13">
        <v>35.5</v>
      </c>
      <c r="AH67" s="12">
        <v>0</v>
      </c>
      <c r="AI67" s="13">
        <v>0</v>
      </c>
      <c r="AJ67" s="12">
        <v>0</v>
      </c>
      <c r="AK67" s="13">
        <v>53.1</v>
      </c>
      <c r="AL67" s="12">
        <v>15.6</v>
      </c>
      <c r="AM67" s="13">
        <v>143.9</v>
      </c>
      <c r="AN67" s="12">
        <v>29.4</v>
      </c>
      <c r="AO67" s="13">
        <v>5.8</v>
      </c>
      <c r="AP67" s="12">
        <v>89.7</v>
      </c>
      <c r="AQ67" s="13">
        <v>0</v>
      </c>
      <c r="AR67" s="12">
        <v>73.900000000000006</v>
      </c>
      <c r="AS67" s="13">
        <v>8.8000000000000007</v>
      </c>
      <c r="AT67" s="12">
        <v>29.1</v>
      </c>
      <c r="AU67" s="13">
        <v>75.099999999999994</v>
      </c>
      <c r="AV67" s="171">
        <v>0</v>
      </c>
      <c r="AW67" s="13">
        <v>101.2</v>
      </c>
      <c r="AX67" s="12">
        <v>33.6</v>
      </c>
      <c r="AY67" s="13">
        <v>13.2</v>
      </c>
      <c r="AZ67" s="12">
        <v>89.6</v>
      </c>
      <c r="BA67" s="13">
        <v>46.5</v>
      </c>
      <c r="BB67" s="12">
        <v>89.5</v>
      </c>
      <c r="BC67" s="13">
        <v>17.100000000000001</v>
      </c>
      <c r="BD67" s="12">
        <v>157.69999999999999</v>
      </c>
      <c r="BE67" s="13">
        <v>227.7</v>
      </c>
      <c r="BF67" s="12">
        <v>8.1</v>
      </c>
      <c r="BG67" s="13">
        <v>6.8</v>
      </c>
      <c r="BH67" s="12">
        <v>0.8</v>
      </c>
      <c r="BI67" s="13">
        <v>2.8</v>
      </c>
      <c r="BJ67" s="12">
        <v>990.8</v>
      </c>
      <c r="BK67" s="13">
        <v>1164.0999999999999</v>
      </c>
      <c r="BL67" s="12">
        <v>1.8</v>
      </c>
      <c r="BM67" s="13">
        <v>3.4</v>
      </c>
      <c r="BN67" s="12">
        <v>22.6</v>
      </c>
      <c r="BO67" s="12">
        <v>0</v>
      </c>
      <c r="BP67" s="13"/>
      <c r="BQ67" s="26">
        <f t="shared" si="0"/>
        <v>4548.3</v>
      </c>
      <c r="BR67" s="156">
        <v>11309.800000000001</v>
      </c>
      <c r="BS67" s="88">
        <v>7408</v>
      </c>
      <c r="BT67" s="89">
        <v>809.2</v>
      </c>
      <c r="BU67" s="90">
        <v>3092.6</v>
      </c>
      <c r="BV67" s="155">
        <v>0</v>
      </c>
      <c r="BW67" s="88">
        <v>0</v>
      </c>
      <c r="BX67" s="88">
        <v>0</v>
      </c>
      <c r="BY67" s="155">
        <v>170.39999999999998</v>
      </c>
      <c r="BZ67" s="88">
        <v>64.8</v>
      </c>
      <c r="CA67" s="88">
        <v>105.6</v>
      </c>
      <c r="CB67" s="43">
        <v>11480.2</v>
      </c>
      <c r="CC67" s="43">
        <v>16028.5</v>
      </c>
    </row>
    <row r="68" spans="2:81" x14ac:dyDescent="0.25">
      <c r="B68" s="108" t="s">
        <v>112</v>
      </c>
      <c r="C68" s="27">
        <v>60</v>
      </c>
      <c r="D68" s="11">
        <v>24.7</v>
      </c>
      <c r="E68" s="12">
        <v>0.2</v>
      </c>
      <c r="F68" s="12">
        <v>19.100000000000001</v>
      </c>
      <c r="G68" s="11">
        <v>0.6</v>
      </c>
      <c r="H68" s="12">
        <v>177.3</v>
      </c>
      <c r="I68" s="12">
        <v>3.4</v>
      </c>
      <c r="J68" s="12">
        <v>12.5</v>
      </c>
      <c r="K68" s="11">
        <v>11.5</v>
      </c>
      <c r="L68" s="12">
        <v>3.7</v>
      </c>
      <c r="M68" s="12">
        <v>12.1</v>
      </c>
      <c r="N68" s="12">
        <v>136.4</v>
      </c>
      <c r="O68" s="12">
        <v>24.5</v>
      </c>
      <c r="P68" s="12">
        <v>8.6999999999999993</v>
      </c>
      <c r="Q68" s="12">
        <v>27.9</v>
      </c>
      <c r="R68" s="12">
        <v>46.1</v>
      </c>
      <c r="S68" s="12">
        <v>27.8</v>
      </c>
      <c r="T68" s="12">
        <v>2.1</v>
      </c>
      <c r="U68" s="12">
        <v>4.8</v>
      </c>
      <c r="V68" s="12">
        <v>9.9</v>
      </c>
      <c r="W68" s="13">
        <v>31.5</v>
      </c>
      <c r="X68" s="12">
        <v>5.5</v>
      </c>
      <c r="Y68" s="13">
        <v>43.6</v>
      </c>
      <c r="Z68" s="12">
        <v>17.5</v>
      </c>
      <c r="AA68" s="13">
        <v>197.7</v>
      </c>
      <c r="AB68" s="12">
        <v>2.8</v>
      </c>
      <c r="AC68" s="13">
        <v>32.299999999999997</v>
      </c>
      <c r="AD68" s="12">
        <v>3.6</v>
      </c>
      <c r="AE68" s="13">
        <v>65.400000000000006</v>
      </c>
      <c r="AF68" s="12">
        <v>262.39999999999998</v>
      </c>
      <c r="AG68" s="13">
        <v>111.3</v>
      </c>
      <c r="AH68" s="12">
        <v>73.8</v>
      </c>
      <c r="AI68" s="13">
        <v>4</v>
      </c>
      <c r="AJ68" s="12">
        <v>0</v>
      </c>
      <c r="AK68" s="13">
        <v>17.3</v>
      </c>
      <c r="AL68" s="12">
        <v>0</v>
      </c>
      <c r="AM68" s="13">
        <v>98.3</v>
      </c>
      <c r="AN68" s="12">
        <v>2.6</v>
      </c>
      <c r="AO68" s="13">
        <v>1.2</v>
      </c>
      <c r="AP68" s="12">
        <v>8.5</v>
      </c>
      <c r="AQ68" s="13">
        <v>28.9</v>
      </c>
      <c r="AR68" s="12">
        <v>89.1</v>
      </c>
      <c r="AS68" s="13">
        <v>5.6</v>
      </c>
      <c r="AT68" s="12">
        <v>30.5</v>
      </c>
      <c r="AU68" s="13">
        <v>71.099999999999994</v>
      </c>
      <c r="AV68" s="171">
        <v>0</v>
      </c>
      <c r="AW68" s="13">
        <v>97.6</v>
      </c>
      <c r="AX68" s="12">
        <v>114.2</v>
      </c>
      <c r="AY68" s="13">
        <v>18.8</v>
      </c>
      <c r="AZ68" s="12">
        <v>37</v>
      </c>
      <c r="BA68" s="13">
        <v>25.8</v>
      </c>
      <c r="BB68" s="12">
        <v>11.9</v>
      </c>
      <c r="BC68" s="13">
        <v>11.9</v>
      </c>
      <c r="BD68" s="12">
        <v>0.8</v>
      </c>
      <c r="BE68" s="13">
        <v>145.4</v>
      </c>
      <c r="BF68" s="12">
        <v>6.8</v>
      </c>
      <c r="BG68" s="13">
        <v>5.8</v>
      </c>
      <c r="BH68" s="12">
        <v>21.9</v>
      </c>
      <c r="BI68" s="13">
        <v>80.5</v>
      </c>
      <c r="BJ68" s="12">
        <v>9.4</v>
      </c>
      <c r="BK68" s="13">
        <v>8.1</v>
      </c>
      <c r="BL68" s="12">
        <v>17.2</v>
      </c>
      <c r="BM68" s="13">
        <v>6.2</v>
      </c>
      <c r="BN68" s="12">
        <v>15</v>
      </c>
      <c r="BO68" s="12">
        <v>0</v>
      </c>
      <c r="BP68" s="13"/>
      <c r="BQ68" s="26">
        <f t="shared" si="0"/>
        <v>2392.1</v>
      </c>
      <c r="BR68" s="156">
        <v>5265</v>
      </c>
      <c r="BS68" s="88">
        <v>0</v>
      </c>
      <c r="BT68" s="89">
        <v>5261</v>
      </c>
      <c r="BU68" s="90">
        <v>4</v>
      </c>
      <c r="BV68" s="155">
        <v>0</v>
      </c>
      <c r="BW68" s="88">
        <v>0</v>
      </c>
      <c r="BX68" s="88">
        <v>0</v>
      </c>
      <c r="BY68" s="155">
        <v>0</v>
      </c>
      <c r="BZ68" s="88">
        <v>0</v>
      </c>
      <c r="CA68" s="88">
        <v>0</v>
      </c>
      <c r="CB68" s="43">
        <v>5265</v>
      </c>
      <c r="CC68" s="43">
        <v>7657.1</v>
      </c>
    </row>
    <row r="69" spans="2:81" x14ac:dyDescent="0.25">
      <c r="B69" s="108" t="s">
        <v>113</v>
      </c>
      <c r="C69" s="27">
        <v>61</v>
      </c>
      <c r="D69" s="11">
        <v>0.4</v>
      </c>
      <c r="E69" s="12">
        <v>0</v>
      </c>
      <c r="F69" s="12">
        <v>0.2</v>
      </c>
      <c r="G69" s="11">
        <v>0.2</v>
      </c>
      <c r="H69" s="12">
        <v>14.5</v>
      </c>
      <c r="I69" s="12">
        <v>1.1000000000000001</v>
      </c>
      <c r="J69" s="12">
        <v>3.3</v>
      </c>
      <c r="K69" s="11">
        <v>4.5</v>
      </c>
      <c r="L69" s="12">
        <v>1</v>
      </c>
      <c r="M69" s="12">
        <v>3.2</v>
      </c>
      <c r="N69" s="12">
        <v>7.8</v>
      </c>
      <c r="O69" s="12">
        <v>1.3</v>
      </c>
      <c r="P69" s="12">
        <v>4.4000000000000004</v>
      </c>
      <c r="Q69" s="12">
        <v>2.7</v>
      </c>
      <c r="R69" s="12">
        <v>3.8</v>
      </c>
      <c r="S69" s="12">
        <v>4.5</v>
      </c>
      <c r="T69" s="12">
        <v>5.7</v>
      </c>
      <c r="U69" s="12">
        <v>4</v>
      </c>
      <c r="V69" s="12">
        <v>11.7</v>
      </c>
      <c r="W69" s="13">
        <v>12.8</v>
      </c>
      <c r="X69" s="12">
        <v>1.8</v>
      </c>
      <c r="Y69" s="13">
        <v>2.2999999999999998</v>
      </c>
      <c r="Z69" s="12">
        <v>2.1</v>
      </c>
      <c r="AA69" s="13">
        <v>12.2</v>
      </c>
      <c r="AB69" s="12">
        <v>1.6</v>
      </c>
      <c r="AC69" s="13">
        <v>1.7</v>
      </c>
      <c r="AD69" s="12">
        <v>31.4</v>
      </c>
      <c r="AE69" s="13">
        <v>0.3</v>
      </c>
      <c r="AF69" s="12">
        <v>3</v>
      </c>
      <c r="AG69" s="13">
        <v>13.5</v>
      </c>
      <c r="AH69" s="12">
        <v>65</v>
      </c>
      <c r="AI69" s="13">
        <v>5</v>
      </c>
      <c r="AJ69" s="12">
        <v>1.1000000000000001</v>
      </c>
      <c r="AK69" s="13">
        <v>58.3</v>
      </c>
      <c r="AL69" s="12">
        <v>0.3</v>
      </c>
      <c r="AM69" s="13">
        <v>45</v>
      </c>
      <c r="AN69" s="12">
        <v>0.7</v>
      </c>
      <c r="AO69" s="13">
        <v>0.6</v>
      </c>
      <c r="AP69" s="12">
        <v>12</v>
      </c>
      <c r="AQ69" s="13">
        <v>10.8</v>
      </c>
      <c r="AR69" s="12">
        <v>2.1</v>
      </c>
      <c r="AS69" s="13">
        <v>0</v>
      </c>
      <c r="AT69" s="12">
        <v>1.3</v>
      </c>
      <c r="AU69" s="13">
        <v>1.2</v>
      </c>
      <c r="AV69" s="171">
        <v>0</v>
      </c>
      <c r="AW69" s="13">
        <v>162.9</v>
      </c>
      <c r="AX69" s="12">
        <v>1.9</v>
      </c>
      <c r="AY69" s="13">
        <v>14.9</v>
      </c>
      <c r="AZ69" s="12">
        <v>0</v>
      </c>
      <c r="BA69" s="13">
        <v>1.5</v>
      </c>
      <c r="BB69" s="12">
        <v>18.2</v>
      </c>
      <c r="BC69" s="13">
        <v>0</v>
      </c>
      <c r="BD69" s="12">
        <v>1.3</v>
      </c>
      <c r="BE69" s="13">
        <v>0</v>
      </c>
      <c r="BF69" s="12">
        <v>169.2</v>
      </c>
      <c r="BG69" s="13">
        <v>50.3</v>
      </c>
      <c r="BH69" s="12">
        <v>56</v>
      </c>
      <c r="BI69" s="13">
        <v>14.3</v>
      </c>
      <c r="BJ69" s="12">
        <v>1.8</v>
      </c>
      <c r="BK69" s="13">
        <v>2.2000000000000002</v>
      </c>
      <c r="BL69" s="12">
        <v>18.8</v>
      </c>
      <c r="BM69" s="13">
        <v>98.1</v>
      </c>
      <c r="BN69" s="12">
        <v>3.6</v>
      </c>
      <c r="BO69" s="12">
        <v>0</v>
      </c>
      <c r="BP69" s="13"/>
      <c r="BQ69" s="26">
        <f t="shared" si="0"/>
        <v>975.39999999999986</v>
      </c>
      <c r="BR69" s="156">
        <v>1251.4000000000001</v>
      </c>
      <c r="BS69" s="88">
        <v>1251.4000000000001</v>
      </c>
      <c r="BT69" s="89">
        <v>0</v>
      </c>
      <c r="BU69" s="90">
        <v>0</v>
      </c>
      <c r="BV69" s="155">
        <v>12.5</v>
      </c>
      <c r="BW69" s="88">
        <v>12.5</v>
      </c>
      <c r="BX69" s="88">
        <v>0</v>
      </c>
      <c r="BY69" s="155">
        <v>0</v>
      </c>
      <c r="BZ69" s="88">
        <v>0</v>
      </c>
      <c r="CA69" s="88">
        <v>0</v>
      </c>
      <c r="CB69" s="43">
        <v>1263.9000000000001</v>
      </c>
      <c r="CC69" s="43">
        <v>2239.3000000000002</v>
      </c>
    </row>
    <row r="70" spans="2:81" x14ac:dyDescent="0.25">
      <c r="B70" s="108" t="s">
        <v>46</v>
      </c>
      <c r="C70" s="27">
        <v>62</v>
      </c>
      <c r="D70" s="11">
        <v>0.1</v>
      </c>
      <c r="E70" s="12">
        <v>0</v>
      </c>
      <c r="F70" s="12">
        <v>0</v>
      </c>
      <c r="G70" s="11">
        <v>0.8</v>
      </c>
      <c r="H70" s="12">
        <v>34.1</v>
      </c>
      <c r="I70" s="12">
        <v>21.7</v>
      </c>
      <c r="J70" s="12">
        <v>3.1</v>
      </c>
      <c r="K70" s="11">
        <v>7.7</v>
      </c>
      <c r="L70" s="12">
        <v>5.5</v>
      </c>
      <c r="M70" s="12">
        <v>9.5</v>
      </c>
      <c r="N70" s="12">
        <v>21.1</v>
      </c>
      <c r="O70" s="12">
        <v>1.9</v>
      </c>
      <c r="P70" s="12">
        <v>6.2</v>
      </c>
      <c r="Q70" s="12">
        <v>5.2</v>
      </c>
      <c r="R70" s="12">
        <v>15.6</v>
      </c>
      <c r="S70" s="12">
        <v>7.8</v>
      </c>
      <c r="T70" s="12">
        <v>2.6</v>
      </c>
      <c r="U70" s="12">
        <v>3.9</v>
      </c>
      <c r="V70" s="12">
        <v>7.5</v>
      </c>
      <c r="W70" s="13">
        <v>22.9</v>
      </c>
      <c r="X70" s="12">
        <v>4.2</v>
      </c>
      <c r="Y70" s="13">
        <v>18.399999999999999</v>
      </c>
      <c r="Z70" s="12">
        <v>9.3000000000000007</v>
      </c>
      <c r="AA70" s="13">
        <v>16.399999999999999</v>
      </c>
      <c r="AB70" s="12">
        <v>1.1000000000000001</v>
      </c>
      <c r="AC70" s="13">
        <v>1.6</v>
      </c>
      <c r="AD70" s="12">
        <v>83.5</v>
      </c>
      <c r="AE70" s="13">
        <v>45.4</v>
      </c>
      <c r="AF70" s="12">
        <v>59.1</v>
      </c>
      <c r="AG70" s="13">
        <v>62.5</v>
      </c>
      <c r="AH70" s="12">
        <v>8</v>
      </c>
      <c r="AI70" s="13">
        <v>0.5</v>
      </c>
      <c r="AJ70" s="12">
        <v>1.7</v>
      </c>
      <c r="AK70" s="13">
        <v>23.6</v>
      </c>
      <c r="AL70" s="12">
        <v>0.6</v>
      </c>
      <c r="AM70" s="13">
        <v>123.7</v>
      </c>
      <c r="AN70" s="12">
        <v>1.1000000000000001</v>
      </c>
      <c r="AO70" s="13">
        <v>3.8</v>
      </c>
      <c r="AP70" s="12">
        <v>5.6</v>
      </c>
      <c r="AQ70" s="13">
        <v>4.0999999999999996</v>
      </c>
      <c r="AR70" s="12">
        <v>0.7</v>
      </c>
      <c r="AS70" s="13">
        <v>2</v>
      </c>
      <c r="AT70" s="12">
        <v>1.5</v>
      </c>
      <c r="AU70" s="13">
        <v>27</v>
      </c>
      <c r="AV70" s="171">
        <v>0</v>
      </c>
      <c r="AW70" s="13">
        <v>10.8</v>
      </c>
      <c r="AX70" s="12">
        <v>9.9</v>
      </c>
      <c r="AY70" s="13">
        <v>8.6999999999999993</v>
      </c>
      <c r="AZ70" s="12">
        <v>9.1999999999999993</v>
      </c>
      <c r="BA70" s="13">
        <v>6.2</v>
      </c>
      <c r="BB70" s="12">
        <v>227.5</v>
      </c>
      <c r="BC70" s="13">
        <v>3.5</v>
      </c>
      <c r="BD70" s="12">
        <v>7.3</v>
      </c>
      <c r="BE70" s="13">
        <v>26.5</v>
      </c>
      <c r="BF70" s="12">
        <v>287</v>
      </c>
      <c r="BG70" s="13">
        <v>8.4</v>
      </c>
      <c r="BH70" s="12">
        <v>118.2</v>
      </c>
      <c r="BI70" s="13">
        <v>102.8</v>
      </c>
      <c r="BJ70" s="12">
        <v>13.8</v>
      </c>
      <c r="BK70" s="13">
        <v>20.3</v>
      </c>
      <c r="BL70" s="12">
        <v>18.8</v>
      </c>
      <c r="BM70" s="13">
        <v>1.2</v>
      </c>
      <c r="BN70" s="12">
        <v>168.2</v>
      </c>
      <c r="BO70" s="12">
        <v>0</v>
      </c>
      <c r="BP70" s="13"/>
      <c r="BQ70" s="26">
        <f t="shared" si="0"/>
        <v>1730.9000000000003</v>
      </c>
      <c r="BR70" s="156">
        <v>11293.199999999999</v>
      </c>
      <c r="BS70" s="88">
        <v>11253.9</v>
      </c>
      <c r="BT70" s="89">
        <v>0</v>
      </c>
      <c r="BU70" s="90">
        <v>39.299999999999997</v>
      </c>
      <c r="BV70" s="155">
        <v>0</v>
      </c>
      <c r="BW70" s="88">
        <v>0</v>
      </c>
      <c r="BX70" s="88">
        <v>0</v>
      </c>
      <c r="BY70" s="155">
        <v>87.7</v>
      </c>
      <c r="BZ70" s="88">
        <v>80.400000000000006</v>
      </c>
      <c r="CA70" s="88">
        <v>7.3</v>
      </c>
      <c r="CB70" s="43">
        <v>11380.9</v>
      </c>
      <c r="CC70" s="43">
        <v>13111.8</v>
      </c>
    </row>
    <row r="71" spans="2:81" x14ac:dyDescent="0.25">
      <c r="B71" s="108" t="s">
        <v>114</v>
      </c>
      <c r="C71" s="27">
        <v>63</v>
      </c>
      <c r="D71" s="11">
        <v>0</v>
      </c>
      <c r="E71" s="12">
        <v>0</v>
      </c>
      <c r="F71" s="12">
        <v>0</v>
      </c>
      <c r="G71" s="11">
        <v>0</v>
      </c>
      <c r="H71" s="12">
        <v>0</v>
      </c>
      <c r="I71" s="12">
        <v>0</v>
      </c>
      <c r="J71" s="12">
        <v>0</v>
      </c>
      <c r="K71" s="11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3">
        <v>0</v>
      </c>
      <c r="X71" s="12">
        <v>0</v>
      </c>
      <c r="Y71" s="13">
        <v>0</v>
      </c>
      <c r="Z71" s="12">
        <v>0</v>
      </c>
      <c r="AA71" s="13">
        <v>0</v>
      </c>
      <c r="AB71" s="12">
        <v>0</v>
      </c>
      <c r="AC71" s="13">
        <v>0</v>
      </c>
      <c r="AD71" s="12">
        <v>0</v>
      </c>
      <c r="AE71" s="13">
        <v>0</v>
      </c>
      <c r="AF71" s="12">
        <v>0</v>
      </c>
      <c r="AG71" s="13">
        <v>0</v>
      </c>
      <c r="AH71" s="12">
        <v>0</v>
      </c>
      <c r="AI71" s="13">
        <v>0</v>
      </c>
      <c r="AJ71" s="12">
        <v>0</v>
      </c>
      <c r="AK71" s="13">
        <v>0</v>
      </c>
      <c r="AL71" s="12">
        <v>0</v>
      </c>
      <c r="AM71" s="13">
        <v>0</v>
      </c>
      <c r="AN71" s="12">
        <v>0</v>
      </c>
      <c r="AO71" s="13">
        <v>0</v>
      </c>
      <c r="AP71" s="12">
        <v>0</v>
      </c>
      <c r="AQ71" s="13">
        <v>0</v>
      </c>
      <c r="AR71" s="12">
        <v>0</v>
      </c>
      <c r="AS71" s="13">
        <v>0</v>
      </c>
      <c r="AT71" s="12">
        <v>0</v>
      </c>
      <c r="AU71" s="13">
        <v>0</v>
      </c>
      <c r="AV71" s="171">
        <v>0</v>
      </c>
      <c r="AW71" s="13">
        <v>0</v>
      </c>
      <c r="AX71" s="12">
        <v>0</v>
      </c>
      <c r="AY71" s="13">
        <v>0</v>
      </c>
      <c r="AZ71" s="12">
        <v>0</v>
      </c>
      <c r="BA71" s="13">
        <v>0</v>
      </c>
      <c r="BB71" s="12">
        <v>0</v>
      </c>
      <c r="BC71" s="13">
        <v>0</v>
      </c>
      <c r="BD71" s="12">
        <v>0</v>
      </c>
      <c r="BE71" s="13">
        <v>0</v>
      </c>
      <c r="BF71" s="12">
        <v>0</v>
      </c>
      <c r="BG71" s="13">
        <v>0</v>
      </c>
      <c r="BH71" s="12">
        <v>0</v>
      </c>
      <c r="BI71" s="13">
        <v>0</v>
      </c>
      <c r="BJ71" s="12">
        <v>0</v>
      </c>
      <c r="BK71" s="13">
        <v>0</v>
      </c>
      <c r="BL71" s="12">
        <v>0</v>
      </c>
      <c r="BM71" s="13">
        <v>0</v>
      </c>
      <c r="BN71" s="12">
        <v>0</v>
      </c>
      <c r="BO71" s="12">
        <v>0</v>
      </c>
      <c r="BP71" s="13"/>
      <c r="BQ71" s="26">
        <f t="shared" si="0"/>
        <v>0</v>
      </c>
      <c r="BR71" s="156">
        <v>9277</v>
      </c>
      <c r="BS71" s="88">
        <v>9277</v>
      </c>
      <c r="BT71" s="89">
        <v>0</v>
      </c>
      <c r="BU71" s="90">
        <v>0</v>
      </c>
      <c r="BV71" s="155">
        <v>0</v>
      </c>
      <c r="BW71" s="88">
        <v>0</v>
      </c>
      <c r="BX71" s="88">
        <v>0</v>
      </c>
      <c r="BY71" s="155">
        <v>0</v>
      </c>
      <c r="BZ71" s="88">
        <v>0</v>
      </c>
      <c r="CA71" s="88">
        <v>0</v>
      </c>
      <c r="CB71" s="43">
        <v>9277</v>
      </c>
      <c r="CC71" s="43">
        <v>9277</v>
      </c>
    </row>
    <row r="72" spans="2:81" ht="13.8" thickBot="1" x14ac:dyDescent="0.3">
      <c r="B72" s="108" t="s">
        <v>115</v>
      </c>
      <c r="C72" s="27">
        <v>64</v>
      </c>
      <c r="D72" s="11"/>
      <c r="E72" s="12"/>
      <c r="F72" s="12"/>
      <c r="G72" s="11"/>
      <c r="H72" s="12"/>
      <c r="I72" s="12"/>
      <c r="J72" s="12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2"/>
      <c r="Y72" s="13"/>
      <c r="Z72" s="12"/>
      <c r="AA72" s="13"/>
      <c r="AB72" s="12"/>
      <c r="AC72" s="13"/>
      <c r="AD72" s="12"/>
      <c r="AE72" s="13"/>
      <c r="AF72" s="12"/>
      <c r="AG72" s="13"/>
      <c r="AH72" s="12"/>
      <c r="AI72" s="13"/>
      <c r="AJ72" s="12"/>
      <c r="AK72" s="13"/>
      <c r="AL72" s="12"/>
      <c r="AM72" s="13"/>
      <c r="AN72" s="12"/>
      <c r="AO72" s="13"/>
      <c r="AP72" s="12"/>
      <c r="AQ72" s="13"/>
      <c r="AR72" s="12"/>
      <c r="AS72" s="13"/>
      <c r="AT72" s="12"/>
      <c r="AU72" s="13"/>
      <c r="AV72" s="171"/>
      <c r="AW72" s="13"/>
      <c r="AX72" s="12"/>
      <c r="AY72" s="13"/>
      <c r="AZ72" s="12"/>
      <c r="BA72" s="13"/>
      <c r="BB72" s="12"/>
      <c r="BC72" s="13"/>
      <c r="BD72" s="12"/>
      <c r="BE72" s="13"/>
      <c r="BF72" s="12"/>
      <c r="BG72" s="13"/>
      <c r="BH72" s="12"/>
      <c r="BI72" s="13"/>
      <c r="BJ72" s="12"/>
      <c r="BK72" s="13"/>
      <c r="BL72" s="12"/>
      <c r="BM72" s="13"/>
      <c r="BN72" s="12"/>
      <c r="BO72" s="12"/>
      <c r="BP72" s="13"/>
      <c r="BQ72" s="26">
        <f t="shared" si="0"/>
        <v>0</v>
      </c>
      <c r="BR72" s="142">
        <v>0</v>
      </c>
      <c r="BS72" s="88">
        <v>0</v>
      </c>
      <c r="BT72" s="89">
        <v>0</v>
      </c>
      <c r="BU72" s="90">
        <v>0</v>
      </c>
      <c r="BV72" s="12">
        <v>0</v>
      </c>
      <c r="BW72" s="88">
        <v>0</v>
      </c>
      <c r="BX72" s="88">
        <v>0</v>
      </c>
      <c r="BY72" s="12">
        <v>0</v>
      </c>
      <c r="BZ72" s="88">
        <v>0</v>
      </c>
      <c r="CA72" s="88">
        <v>0</v>
      </c>
      <c r="CB72" s="43">
        <v>0</v>
      </c>
      <c r="CC72" s="43">
        <v>0</v>
      </c>
    </row>
    <row r="73" spans="2:81" ht="15.75" customHeight="1" thickBot="1" x14ac:dyDescent="0.3">
      <c r="B73" s="51" t="s">
        <v>36</v>
      </c>
      <c r="C73" s="50"/>
      <c r="D73" s="110">
        <f>SUM(D8:D71)-D52</f>
        <v>18658.100000000006</v>
      </c>
      <c r="E73" s="110">
        <f t="shared" ref="E73:BO73" si="1">SUM(E8:E71)-E52</f>
        <v>232.20000000000002</v>
      </c>
      <c r="F73" s="110">
        <f t="shared" si="1"/>
        <v>1028.3000000000002</v>
      </c>
      <c r="G73" s="110">
        <f t="shared" si="1"/>
        <v>2777.7</v>
      </c>
      <c r="H73" s="110">
        <f t="shared" si="1"/>
        <v>98301.2</v>
      </c>
      <c r="I73" s="110">
        <f t="shared" si="1"/>
        <v>5049.4999999999991</v>
      </c>
      <c r="J73" s="110">
        <f t="shared" si="1"/>
        <v>3481.599999999999</v>
      </c>
      <c r="K73" s="110">
        <f t="shared" si="1"/>
        <v>7082.2000000000016</v>
      </c>
      <c r="L73" s="110">
        <f t="shared" si="1"/>
        <v>3799.7000000000003</v>
      </c>
      <c r="M73" s="110">
        <f t="shared" si="1"/>
        <v>4006.400000000001</v>
      </c>
      <c r="N73" s="110">
        <f t="shared" si="1"/>
        <v>24572.499999999989</v>
      </c>
      <c r="O73" s="110">
        <f t="shared" si="1"/>
        <v>4617.2000000000016</v>
      </c>
      <c r="P73" s="110">
        <f t="shared" si="1"/>
        <v>8617.9000000000033</v>
      </c>
      <c r="Q73" s="110">
        <f t="shared" si="1"/>
        <v>8203.9000000000015</v>
      </c>
      <c r="R73" s="110">
        <f t="shared" si="1"/>
        <v>21639.9</v>
      </c>
      <c r="S73" s="110">
        <f t="shared" si="1"/>
        <v>15328.499999999998</v>
      </c>
      <c r="T73" s="110">
        <f t="shared" si="1"/>
        <v>2225.3999999999996</v>
      </c>
      <c r="U73" s="110">
        <f t="shared" si="1"/>
        <v>7506.5</v>
      </c>
      <c r="V73" s="110">
        <f t="shared" si="1"/>
        <v>11210.699999999993</v>
      </c>
      <c r="W73" s="110">
        <f t="shared" si="1"/>
        <v>20832.499999999993</v>
      </c>
      <c r="X73" s="110">
        <f t="shared" si="1"/>
        <v>6155.7999999999993</v>
      </c>
      <c r="Y73" s="110">
        <f t="shared" si="1"/>
        <v>5411.3000000000011</v>
      </c>
      <c r="Z73" s="110">
        <f t="shared" si="1"/>
        <v>6999.7000000000007</v>
      </c>
      <c r="AA73" s="110">
        <f t="shared" si="1"/>
        <v>47166.899999999994</v>
      </c>
      <c r="AB73" s="110">
        <f t="shared" si="1"/>
        <v>3749.1</v>
      </c>
      <c r="AC73" s="110">
        <f t="shared" si="1"/>
        <v>8594.4000000000033</v>
      </c>
      <c r="AD73" s="110">
        <f t="shared" si="1"/>
        <v>75552.300000000017</v>
      </c>
      <c r="AE73" s="110">
        <f t="shared" si="1"/>
        <v>9602.1</v>
      </c>
      <c r="AF73" s="110">
        <f t="shared" si="1"/>
        <v>45217.7</v>
      </c>
      <c r="AG73" s="110">
        <f t="shared" si="1"/>
        <v>24855.100000000002</v>
      </c>
      <c r="AH73" s="110">
        <f t="shared" si="1"/>
        <v>20940.7</v>
      </c>
      <c r="AI73" s="110">
        <f t="shared" si="1"/>
        <v>1687.5999999999997</v>
      </c>
      <c r="AJ73" s="110">
        <f t="shared" si="1"/>
        <v>6037.3000000000011</v>
      </c>
      <c r="AK73" s="110">
        <f t="shared" si="1"/>
        <v>24612.999999999993</v>
      </c>
      <c r="AL73" s="110">
        <f t="shared" si="1"/>
        <v>2129.9</v>
      </c>
      <c r="AM73" s="110">
        <f t="shared" si="1"/>
        <v>41986.900000000009</v>
      </c>
      <c r="AN73" s="110">
        <f t="shared" si="1"/>
        <v>3838.6999999999994</v>
      </c>
      <c r="AO73" s="110">
        <f t="shared" si="1"/>
        <v>5832.4000000000005</v>
      </c>
      <c r="AP73" s="110">
        <f t="shared" si="1"/>
        <v>10629.699999999999</v>
      </c>
      <c r="AQ73" s="110">
        <f t="shared" si="1"/>
        <v>12742.299999999997</v>
      </c>
      <c r="AR73" s="110">
        <f t="shared" si="1"/>
        <v>10060.300000000003</v>
      </c>
      <c r="AS73" s="110">
        <f t="shared" si="1"/>
        <v>8258</v>
      </c>
      <c r="AT73" s="110">
        <f t="shared" si="1"/>
        <v>5086.7000000000016</v>
      </c>
      <c r="AU73" s="110">
        <f t="shared" si="1"/>
        <v>18795.300000000003</v>
      </c>
      <c r="AV73" s="180">
        <f t="shared" si="1"/>
        <v>7582.5</v>
      </c>
      <c r="AW73" s="110">
        <f t="shared" si="1"/>
        <v>12934</v>
      </c>
      <c r="AX73" s="110">
        <f t="shared" si="1"/>
        <v>11985.400000000003</v>
      </c>
      <c r="AY73" s="110">
        <f t="shared" si="1"/>
        <v>4842</v>
      </c>
      <c r="AZ73" s="110">
        <f t="shared" si="1"/>
        <v>6952.1000000000013</v>
      </c>
      <c r="BA73" s="110">
        <f t="shared" si="1"/>
        <v>3626.099999999999</v>
      </c>
      <c r="BB73" s="110">
        <f t="shared" si="1"/>
        <v>4003.0999999999995</v>
      </c>
      <c r="BC73" s="110">
        <f t="shared" si="1"/>
        <v>430.3</v>
      </c>
      <c r="BD73" s="110">
        <f t="shared" si="1"/>
        <v>8076.6</v>
      </c>
      <c r="BE73" s="110">
        <f t="shared" si="1"/>
        <v>12342.300000000001</v>
      </c>
      <c r="BF73" s="110">
        <f t="shared" si="1"/>
        <v>15438.199999999997</v>
      </c>
      <c r="BG73" s="110">
        <f t="shared" si="1"/>
        <v>6180.0999999999985</v>
      </c>
      <c r="BH73" s="110">
        <f t="shared" si="1"/>
        <v>19566.300000000003</v>
      </c>
      <c r="BI73" s="110">
        <f t="shared" si="1"/>
        <v>5792.8000000000011</v>
      </c>
      <c r="BJ73" s="110">
        <f t="shared" si="1"/>
        <v>6231.0000000000009</v>
      </c>
      <c r="BK73" s="110">
        <f t="shared" si="1"/>
        <v>6449.3999999999978</v>
      </c>
      <c r="BL73" s="110">
        <f t="shared" si="1"/>
        <v>2850.3000000000011</v>
      </c>
      <c r="BM73" s="110">
        <f t="shared" si="1"/>
        <v>803.8000000000003</v>
      </c>
      <c r="BN73" s="110">
        <f t="shared" si="1"/>
        <v>3256.6000000000004</v>
      </c>
      <c r="BO73" s="110">
        <f t="shared" si="1"/>
        <v>0</v>
      </c>
      <c r="BP73" s="110"/>
      <c r="BQ73" s="110">
        <f t="shared" ref="BQ73" si="2">SUM(D73:BP73)-AV73</f>
        <v>806875.50000000023</v>
      </c>
      <c r="BR73" s="110">
        <v>727981.7</v>
      </c>
      <c r="BS73" s="110">
        <v>514670.7</v>
      </c>
      <c r="BT73" s="110">
        <v>11495</v>
      </c>
      <c r="BU73" s="110">
        <v>201816</v>
      </c>
      <c r="BV73" s="110">
        <v>181378.6</v>
      </c>
      <c r="BW73" s="110">
        <v>180009.7</v>
      </c>
      <c r="BX73" s="110">
        <v>1368.9</v>
      </c>
      <c r="BY73" s="110">
        <v>305158.2</v>
      </c>
      <c r="BZ73" s="110">
        <v>194253.4</v>
      </c>
      <c r="CA73" s="110">
        <v>110904.8</v>
      </c>
      <c r="CB73" s="110">
        <v>1214518.5</v>
      </c>
      <c r="CC73" s="110">
        <v>2021394.0000000002</v>
      </c>
    </row>
    <row r="74" spans="2:81" s="2" customFormat="1" x14ac:dyDescent="0.25">
      <c r="C74" s="24"/>
    </row>
    <row r="75" spans="2:81" s="2" customFormat="1" x14ac:dyDescent="0.25">
      <c r="C75" s="24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/>
      <c r="BP75"/>
      <c r="BQ75"/>
      <c r="BR75"/>
      <c r="BS75" s="14"/>
      <c r="BT75" s="14"/>
      <c r="BU75" s="14"/>
      <c r="BV75" s="14"/>
      <c r="BW75" s="14"/>
      <c r="BX75" s="14"/>
      <c r="BY75" s="14"/>
      <c r="BZ75" s="53"/>
      <c r="CA75" s="53"/>
      <c r="CB75" s="54"/>
      <c r="CC75" s="54"/>
    </row>
    <row r="76" spans="2:81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/>
      <c r="BP76"/>
      <c r="BQ76"/>
      <c r="BR76"/>
      <c r="BS76" s="14"/>
      <c r="BT76" s="14"/>
      <c r="BU76" s="14"/>
      <c r="BV76" s="14"/>
      <c r="BW76" s="14"/>
      <c r="BX76" s="14"/>
      <c r="BY76" s="14"/>
      <c r="BZ76" s="53"/>
      <c r="CA76" s="53"/>
      <c r="CB76" s="54"/>
      <c r="CC76" s="54"/>
    </row>
    <row r="77" spans="2:81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/>
      <c r="BP77"/>
      <c r="BQ77"/>
      <c r="BR77"/>
      <c r="BS77" s="13"/>
      <c r="BT77" s="13"/>
      <c r="BU77" s="13"/>
      <c r="BV77" s="13"/>
      <c r="BW77" s="13"/>
      <c r="BX77" s="13"/>
      <c r="BY77" s="13"/>
      <c r="BZ77" s="55"/>
      <c r="CA77" s="55"/>
      <c r="CB77" s="56"/>
      <c r="CC77" s="56"/>
    </row>
    <row r="78" spans="2:81" s="2" customFormat="1" x14ac:dyDescent="0.25">
      <c r="C78" s="2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/>
      <c r="BP78"/>
      <c r="BQ78"/>
      <c r="BR78"/>
      <c r="BS78" s="44"/>
      <c r="BT78" s="44"/>
      <c r="BU78" s="44"/>
      <c r="BV78" s="44"/>
      <c r="BW78" s="44"/>
      <c r="BX78" s="44"/>
      <c r="BY78" s="53"/>
      <c r="BZ78" s="53"/>
      <c r="CA78" s="53"/>
      <c r="CB78" s="54"/>
      <c r="CC78" s="54"/>
    </row>
    <row r="79" spans="2:81" s="2" customFormat="1" x14ac:dyDescent="0.25">
      <c r="C79" s="2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/>
      <c r="BP79"/>
      <c r="BQ79"/>
      <c r="BR79"/>
      <c r="BS79" s="44"/>
      <c r="BT79" s="44"/>
      <c r="BU79" s="44"/>
      <c r="BV79" s="44"/>
      <c r="BW79" s="44"/>
      <c r="BX79" s="44"/>
      <c r="BY79" s="44"/>
      <c r="BZ79" s="44"/>
      <c r="CA79" s="44"/>
      <c r="CB79" s="57"/>
      <c r="CC79" s="57"/>
    </row>
    <row r="80" spans="2:81" s="2" customFormat="1" x14ac:dyDescent="0.25">
      <c r="C80" s="2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/>
      <c r="BP80"/>
      <c r="BQ80"/>
      <c r="BR80"/>
      <c r="BS80" s="44"/>
      <c r="BT80" s="44"/>
      <c r="BU80" s="44"/>
      <c r="BV80" s="44"/>
      <c r="BW80" s="44"/>
      <c r="BX80" s="44"/>
      <c r="BY80" s="44"/>
      <c r="BZ80" s="53"/>
      <c r="CA80" s="53"/>
      <c r="CB80" s="54"/>
      <c r="CC80" s="54"/>
    </row>
    <row r="81" spans="2:81" s="2" customFormat="1" x14ac:dyDescent="0.25">
      <c r="C81" s="24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/>
      <c r="BP81"/>
      <c r="BQ81"/>
      <c r="BR81"/>
      <c r="BS81" s="57"/>
      <c r="BT81" s="57"/>
      <c r="BU81" s="57"/>
      <c r="BV81" s="57"/>
      <c r="BW81" s="57"/>
      <c r="BX81" s="57"/>
      <c r="BY81" s="57"/>
      <c r="BZ81" s="54"/>
      <c r="CA81" s="54"/>
      <c r="CB81" s="54"/>
      <c r="CC81" s="54"/>
    </row>
    <row r="82" spans="2:81" s="2" customFormat="1" x14ac:dyDescent="0.25">
      <c r="C82" s="24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/>
      <c r="BP82"/>
      <c r="BQ82"/>
      <c r="BR82"/>
      <c r="BS82" s="57"/>
      <c r="BT82" s="57"/>
      <c r="BU82" s="57"/>
      <c r="BV82" s="57"/>
      <c r="BW82" s="57"/>
      <c r="BX82" s="57"/>
      <c r="BY82" s="57"/>
      <c r="BZ82" s="54"/>
      <c r="CA82" s="54"/>
      <c r="CB82" s="54"/>
      <c r="CC82" s="54"/>
    </row>
    <row r="83" spans="2:81" s="2" customFormat="1" x14ac:dyDescent="0.25">
      <c r="C83" s="24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/>
      <c r="BP83"/>
      <c r="BQ83"/>
      <c r="BR83"/>
      <c r="BS83" s="57"/>
      <c r="BT83" s="57"/>
      <c r="BU83" s="57"/>
      <c r="BV83" s="57"/>
      <c r="BW83" s="57"/>
      <c r="BX83" s="57"/>
      <c r="BY83" s="57"/>
      <c r="BZ83" s="54"/>
      <c r="CA83" s="54"/>
      <c r="CB83" s="54"/>
      <c r="CC83" s="54"/>
    </row>
    <row r="84" spans="2:81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 s="57"/>
      <c r="BT84" s="57"/>
      <c r="BU84" s="57"/>
      <c r="BV84" s="57"/>
      <c r="BW84" s="57"/>
      <c r="BX84" s="57"/>
      <c r="BY84" s="57"/>
      <c r="BZ84" s="54"/>
      <c r="CA84" s="54"/>
      <c r="CB84" s="54"/>
      <c r="CC84" s="54"/>
    </row>
    <row r="85" spans="2:81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 s="57"/>
      <c r="BT85" s="57"/>
      <c r="BU85" s="57"/>
      <c r="BV85" s="57"/>
      <c r="BW85" s="57"/>
      <c r="BX85" s="57"/>
      <c r="BY85" s="57"/>
      <c r="BZ85" s="54"/>
      <c r="CA85" s="54"/>
      <c r="CB85" s="54"/>
      <c r="CC85" s="54"/>
    </row>
    <row r="86" spans="2:81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 s="54"/>
      <c r="BT86" s="57"/>
      <c r="BU86" s="57"/>
      <c r="BV86" s="57"/>
      <c r="BW86" s="57"/>
      <c r="BX86" s="57"/>
      <c r="BY86" s="57"/>
      <c r="BZ86" s="54"/>
      <c r="CA86" s="54"/>
      <c r="CB86" s="54"/>
      <c r="CC86" s="54"/>
    </row>
    <row r="87" spans="2:81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 s="44"/>
      <c r="BT87" s="44"/>
      <c r="BU87" s="44"/>
      <c r="BV87" s="44"/>
      <c r="BW87" s="44"/>
      <c r="BX87" s="44"/>
      <c r="BY87" s="44"/>
      <c r="BZ87" s="44"/>
      <c r="CA87" s="44"/>
      <c r="CB87" s="57"/>
      <c r="CC87" s="57"/>
    </row>
    <row r="88" spans="2:81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 s="44"/>
      <c r="BT88" s="44"/>
      <c r="BU88" s="44"/>
      <c r="BV88" s="44"/>
      <c r="BW88" s="44"/>
      <c r="BX88" s="44"/>
      <c r="BY88" s="44"/>
      <c r="BZ88" s="53"/>
      <c r="CA88" s="53"/>
      <c r="CB88" s="54"/>
      <c r="CC88" s="54"/>
    </row>
    <row r="89" spans="2:81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 s="44"/>
      <c r="BT89" s="44"/>
      <c r="BU89" s="44"/>
      <c r="BV89" s="44"/>
      <c r="BW89" s="44"/>
      <c r="BX89" s="44"/>
      <c r="BY89" s="44"/>
      <c r="BZ89" s="53"/>
      <c r="CA89" s="53"/>
      <c r="CB89" s="54"/>
      <c r="CC89" s="54"/>
    </row>
    <row r="90" spans="2:81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 s="44"/>
      <c r="BT90" s="44"/>
      <c r="BU90" s="44"/>
      <c r="BV90" s="44"/>
      <c r="BW90" s="44"/>
      <c r="BX90" s="44"/>
      <c r="BY90" s="44"/>
      <c r="BZ90" s="53"/>
      <c r="CA90" s="53"/>
      <c r="CB90" s="54"/>
      <c r="CC90" s="54"/>
    </row>
    <row r="91" spans="2:81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 s="44"/>
      <c r="BT91" s="44"/>
      <c r="BU91" s="44"/>
      <c r="BV91" s="44"/>
      <c r="BW91" s="44"/>
      <c r="BX91" s="44"/>
      <c r="BY91" s="44"/>
      <c r="BZ91" s="53"/>
      <c r="CA91" s="53"/>
      <c r="CB91" s="54"/>
      <c r="CC91" s="54"/>
    </row>
    <row r="92" spans="2:81" s="2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 s="53"/>
      <c r="BT92" s="53"/>
      <c r="BU92" s="53"/>
      <c r="BV92" s="53"/>
      <c r="BW92" s="53"/>
      <c r="BX92" s="53"/>
      <c r="BY92" s="53"/>
      <c r="BZ92" s="53"/>
      <c r="CA92" s="53"/>
      <c r="CB92" s="54"/>
      <c r="CC92" s="54"/>
    </row>
    <row r="93" spans="2:81" s="2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CB93" s="10"/>
      <c r="CC93" s="10"/>
    </row>
    <row r="94" spans="2:81" s="2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CB94" s="10"/>
      <c r="CC94" s="10"/>
    </row>
    <row r="95" spans="2:81" s="2" customFormat="1" x14ac:dyDescent="0.25">
      <c r="C95" s="24"/>
      <c r="BO95"/>
      <c r="BP95"/>
      <c r="BQ95"/>
      <c r="BR95"/>
      <c r="CB95" s="10"/>
      <c r="CC95" s="10"/>
    </row>
    <row r="96" spans="2:81" s="2" customFormat="1" x14ac:dyDescent="0.25">
      <c r="C96" s="24"/>
      <c r="BO96"/>
      <c r="BP96"/>
      <c r="BQ96"/>
      <c r="BR96"/>
      <c r="CB96" s="10"/>
      <c r="CC96" s="10"/>
    </row>
    <row r="97" spans="3:81" s="2" customFormat="1" x14ac:dyDescent="0.25">
      <c r="C97" s="24"/>
      <c r="BO97"/>
      <c r="BP97"/>
      <c r="BQ97"/>
      <c r="BR97"/>
      <c r="CB97" s="10"/>
      <c r="CC97" s="10"/>
    </row>
    <row r="98" spans="3:81" s="2" customFormat="1" x14ac:dyDescent="0.25">
      <c r="C98" s="24"/>
      <c r="BO98"/>
      <c r="BP98"/>
      <c r="BQ98"/>
      <c r="BR98"/>
      <c r="CB98" s="10"/>
      <c r="CC98" s="10"/>
    </row>
    <row r="99" spans="3:81" s="2" customFormat="1" x14ac:dyDescent="0.25">
      <c r="C99" s="24"/>
      <c r="BO99"/>
      <c r="BP99"/>
      <c r="BQ99"/>
      <c r="BR99"/>
      <c r="CB99" s="10"/>
      <c r="CC99" s="10"/>
    </row>
    <row r="100" spans="3:81" s="2" customFormat="1" x14ac:dyDescent="0.25">
      <c r="C100" s="24"/>
      <c r="BO100"/>
      <c r="BP100"/>
      <c r="BQ100"/>
      <c r="BR100"/>
      <c r="CB100" s="10"/>
      <c r="CC100" s="10"/>
    </row>
    <row r="101" spans="3:81" s="2" customFormat="1" x14ac:dyDescent="0.25">
      <c r="C101" s="24"/>
      <c r="BO101"/>
      <c r="BP101"/>
      <c r="BQ101"/>
      <c r="BR101"/>
      <c r="CB101" s="10"/>
      <c r="CC101" s="10"/>
    </row>
    <row r="102" spans="3:81" s="2" customFormat="1" x14ac:dyDescent="0.25">
      <c r="C102" s="24"/>
      <c r="BO102"/>
      <c r="BP102"/>
      <c r="BQ102"/>
      <c r="BR102"/>
      <c r="CB102" s="10"/>
      <c r="CC102" s="10"/>
    </row>
    <row r="103" spans="3:81" s="2" customFormat="1" x14ac:dyDescent="0.25">
      <c r="C103" s="24"/>
      <c r="BO103"/>
      <c r="BP103"/>
      <c r="BQ103"/>
      <c r="BR103"/>
      <c r="CB103" s="10"/>
      <c r="CC103" s="10"/>
    </row>
    <row r="104" spans="3:81" s="2" customFormat="1" x14ac:dyDescent="0.25">
      <c r="C104" s="24"/>
      <c r="BO104"/>
      <c r="BP104"/>
      <c r="BQ104"/>
      <c r="BR104"/>
      <c r="CB104" s="10"/>
      <c r="CC104" s="10"/>
    </row>
    <row r="105" spans="3:81" s="2" customFormat="1" x14ac:dyDescent="0.25">
      <c r="C105" s="24"/>
      <c r="BO105"/>
      <c r="BP105"/>
      <c r="BQ105"/>
      <c r="BR105"/>
      <c r="CB105" s="10"/>
      <c r="CC105" s="10"/>
    </row>
    <row r="106" spans="3:81" s="2" customFormat="1" x14ac:dyDescent="0.25">
      <c r="C106" s="24"/>
      <c r="BO106"/>
      <c r="BP106"/>
      <c r="BQ106"/>
      <c r="BR106"/>
      <c r="CB106" s="10"/>
      <c r="CC106" s="10"/>
    </row>
    <row r="107" spans="3:81" s="2" customFormat="1" x14ac:dyDescent="0.25">
      <c r="C107" s="24"/>
      <c r="BO107"/>
      <c r="BP107"/>
      <c r="BQ107"/>
      <c r="BR107"/>
      <c r="CB107" s="10"/>
      <c r="CC107" s="10"/>
    </row>
    <row r="108" spans="3:81" s="2" customFormat="1" x14ac:dyDescent="0.25">
      <c r="C108" s="24"/>
      <c r="BO108"/>
      <c r="BP108"/>
      <c r="BQ108"/>
      <c r="BR108"/>
      <c r="CB108" s="10"/>
      <c r="CC108" s="10"/>
    </row>
    <row r="109" spans="3:81" s="2" customFormat="1" x14ac:dyDescent="0.25">
      <c r="C109" s="24"/>
      <c r="BO109"/>
      <c r="BP109"/>
      <c r="BQ109"/>
      <c r="BR109"/>
      <c r="CB109" s="10"/>
      <c r="CC109" s="10"/>
    </row>
    <row r="110" spans="3:81" s="2" customFormat="1" x14ac:dyDescent="0.25">
      <c r="C110" s="24"/>
      <c r="BO110"/>
      <c r="BP110"/>
      <c r="BQ110"/>
      <c r="BR110"/>
      <c r="CB110" s="10"/>
      <c r="CC110" s="10"/>
    </row>
    <row r="111" spans="3:81" s="2" customFormat="1" x14ac:dyDescent="0.25">
      <c r="C111" s="24"/>
      <c r="BO111"/>
      <c r="BP111"/>
      <c r="BQ111"/>
      <c r="BR111"/>
      <c r="CB111" s="10"/>
      <c r="CC111" s="10"/>
    </row>
    <row r="112" spans="3:81" s="2" customFormat="1" x14ac:dyDescent="0.25">
      <c r="C112" s="24"/>
      <c r="BO112"/>
      <c r="BP112"/>
      <c r="BQ112"/>
      <c r="BR112"/>
      <c r="CB112" s="10"/>
      <c r="CC112" s="10"/>
    </row>
    <row r="113" spans="3:81" s="2" customFormat="1" x14ac:dyDescent="0.25">
      <c r="C113" s="24"/>
      <c r="BO113"/>
      <c r="BP113"/>
      <c r="BQ113"/>
      <c r="BR113"/>
      <c r="CB113" s="10"/>
      <c r="CC113" s="10"/>
    </row>
    <row r="114" spans="3:81" s="2" customFormat="1" x14ac:dyDescent="0.25">
      <c r="C114" s="24"/>
      <c r="BO114"/>
      <c r="BP114"/>
      <c r="BQ114"/>
      <c r="BR114"/>
      <c r="CB114" s="10"/>
      <c r="CC114" s="10"/>
    </row>
    <row r="115" spans="3:81" s="2" customFormat="1" x14ac:dyDescent="0.25">
      <c r="C115" s="24"/>
      <c r="BO115"/>
      <c r="BP115"/>
      <c r="BQ115"/>
      <c r="BR115"/>
      <c r="CB115" s="10"/>
      <c r="CC115" s="10"/>
    </row>
    <row r="116" spans="3:81" s="2" customFormat="1" x14ac:dyDescent="0.25">
      <c r="C116" s="24"/>
      <c r="BO116"/>
      <c r="BP116"/>
      <c r="BQ116"/>
      <c r="BR116"/>
      <c r="CB116" s="10"/>
      <c r="CC116" s="10"/>
    </row>
    <row r="117" spans="3:81" s="2" customFormat="1" x14ac:dyDescent="0.25">
      <c r="C117" s="24"/>
      <c r="BO117"/>
      <c r="BP117"/>
      <c r="BQ117"/>
      <c r="BR117"/>
      <c r="CB117" s="10"/>
      <c r="CC117" s="10"/>
    </row>
    <row r="118" spans="3:81" s="2" customFormat="1" x14ac:dyDescent="0.25">
      <c r="C118" s="24"/>
      <c r="BO118"/>
      <c r="BP118"/>
      <c r="BQ118"/>
      <c r="BR118"/>
      <c r="CB118" s="10"/>
      <c r="CC118" s="10"/>
    </row>
    <row r="119" spans="3:81" s="2" customFormat="1" x14ac:dyDescent="0.25">
      <c r="C119" s="24"/>
      <c r="BO119"/>
      <c r="BP119"/>
      <c r="BQ119"/>
      <c r="BR119"/>
      <c r="CB119" s="10"/>
      <c r="CC119" s="10"/>
    </row>
    <row r="120" spans="3:81" s="2" customFormat="1" x14ac:dyDescent="0.25">
      <c r="C120" s="24"/>
      <c r="BO120"/>
      <c r="BP120"/>
      <c r="BQ120"/>
      <c r="BR120"/>
      <c r="CB120" s="10"/>
      <c r="CC120" s="10"/>
    </row>
    <row r="121" spans="3:81" s="2" customFormat="1" x14ac:dyDescent="0.25">
      <c r="C121" s="24"/>
      <c r="BO121"/>
      <c r="BP121"/>
      <c r="BQ121"/>
      <c r="BR121"/>
      <c r="CB121" s="10"/>
      <c r="CC121" s="10"/>
    </row>
    <row r="122" spans="3:81" s="2" customFormat="1" x14ac:dyDescent="0.25">
      <c r="C122" s="24"/>
      <c r="BO122"/>
      <c r="BP122"/>
      <c r="BQ122"/>
      <c r="BR122"/>
      <c r="CB122" s="10"/>
      <c r="CC122" s="10"/>
    </row>
    <row r="123" spans="3:81" s="2" customFormat="1" x14ac:dyDescent="0.25">
      <c r="C123" s="24"/>
      <c r="BO123"/>
      <c r="BP123"/>
      <c r="BQ123"/>
      <c r="BR123"/>
      <c r="CB123" s="10"/>
      <c r="CC123" s="10"/>
    </row>
    <row r="124" spans="3:81" s="2" customFormat="1" x14ac:dyDescent="0.25">
      <c r="C124" s="24"/>
      <c r="BO124"/>
      <c r="BP124"/>
      <c r="BQ124"/>
      <c r="BR124"/>
      <c r="CB124" s="10"/>
      <c r="CC124" s="10"/>
    </row>
    <row r="125" spans="3:81" s="2" customFormat="1" x14ac:dyDescent="0.25">
      <c r="C125" s="24"/>
      <c r="BO125"/>
      <c r="BP125"/>
      <c r="BQ125"/>
      <c r="BR125"/>
      <c r="CB125" s="10"/>
      <c r="CC125" s="10"/>
    </row>
    <row r="126" spans="3:81" s="2" customFormat="1" x14ac:dyDescent="0.25">
      <c r="C126" s="24"/>
      <c r="BO126"/>
      <c r="BP126"/>
      <c r="BQ126"/>
      <c r="BR126"/>
      <c r="CB126" s="10"/>
      <c r="CC126" s="10"/>
    </row>
    <row r="127" spans="3:81" s="2" customFormat="1" x14ac:dyDescent="0.25">
      <c r="C127" s="24"/>
      <c r="BO127"/>
      <c r="BP127"/>
      <c r="BQ127"/>
      <c r="BR127"/>
      <c r="CB127" s="10"/>
      <c r="CC127" s="10"/>
    </row>
    <row r="128" spans="3:81" s="2" customFormat="1" x14ac:dyDescent="0.25">
      <c r="C128" s="24"/>
      <c r="BO128"/>
      <c r="BP128"/>
      <c r="BQ128"/>
      <c r="BR128"/>
      <c r="CB128" s="10"/>
      <c r="CC128" s="10"/>
    </row>
    <row r="129" spans="3:81" s="2" customFormat="1" x14ac:dyDescent="0.25">
      <c r="C129" s="24"/>
      <c r="BO129"/>
      <c r="BP129"/>
      <c r="BQ129"/>
      <c r="BR129"/>
      <c r="CB129" s="10"/>
      <c r="CC129" s="10"/>
    </row>
    <row r="130" spans="3:81" s="2" customFormat="1" x14ac:dyDescent="0.25">
      <c r="C130" s="24"/>
      <c r="BO130"/>
      <c r="BP130"/>
      <c r="BQ130"/>
      <c r="BR130"/>
      <c r="CB130" s="10"/>
      <c r="CC130" s="10"/>
    </row>
    <row r="131" spans="3:81" s="2" customFormat="1" x14ac:dyDescent="0.25">
      <c r="C131" s="24"/>
      <c r="BO131"/>
      <c r="BP131"/>
      <c r="BQ131"/>
      <c r="BR131"/>
      <c r="CB131" s="10"/>
      <c r="CC131" s="10"/>
    </row>
    <row r="132" spans="3:81" s="2" customFormat="1" x14ac:dyDescent="0.25">
      <c r="C132" s="24"/>
      <c r="BO132"/>
      <c r="BP132"/>
      <c r="BQ132"/>
      <c r="BR132"/>
      <c r="CB132" s="10"/>
      <c r="CC132" s="10"/>
    </row>
    <row r="133" spans="3:81" s="2" customFormat="1" x14ac:dyDescent="0.25">
      <c r="C133" s="24"/>
      <c r="BO133"/>
      <c r="BP133"/>
      <c r="BQ133"/>
      <c r="BR133"/>
      <c r="CB133" s="10"/>
      <c r="CC133" s="10"/>
    </row>
    <row r="134" spans="3:81" s="2" customFormat="1" x14ac:dyDescent="0.25">
      <c r="C134" s="24"/>
      <c r="BO134"/>
      <c r="BP134"/>
      <c r="BQ134"/>
      <c r="BR134"/>
      <c r="CB134" s="10"/>
      <c r="CC134" s="10"/>
    </row>
    <row r="135" spans="3:81" s="2" customFormat="1" x14ac:dyDescent="0.25">
      <c r="C135" s="24"/>
      <c r="BO135"/>
      <c r="BP135"/>
      <c r="BQ135"/>
      <c r="BR135"/>
      <c r="CB135" s="10"/>
      <c r="CC135" s="10"/>
    </row>
    <row r="136" spans="3:81" s="2" customFormat="1" x14ac:dyDescent="0.25">
      <c r="C136" s="24"/>
      <c r="BO136"/>
      <c r="BP136"/>
      <c r="BQ136"/>
      <c r="BR136"/>
      <c r="CB136" s="10"/>
      <c r="CC136" s="10"/>
    </row>
    <row r="137" spans="3:81" s="2" customFormat="1" x14ac:dyDescent="0.25">
      <c r="C137" s="24"/>
      <c r="BO137"/>
      <c r="BP137"/>
      <c r="BQ137"/>
      <c r="BR137"/>
      <c r="CB137" s="10"/>
      <c r="CC137" s="10"/>
    </row>
    <row r="138" spans="3:81" s="2" customFormat="1" x14ac:dyDescent="0.25">
      <c r="C138" s="24"/>
      <c r="BO138"/>
      <c r="BP138"/>
      <c r="BQ138"/>
      <c r="BR138"/>
      <c r="CB138" s="10"/>
      <c r="CC138" s="10"/>
    </row>
    <row r="139" spans="3:81" s="2" customFormat="1" x14ac:dyDescent="0.25">
      <c r="C139" s="24"/>
      <c r="BO139"/>
      <c r="BP139"/>
      <c r="BQ139"/>
      <c r="BR139"/>
      <c r="CB139" s="10"/>
      <c r="CC139" s="10"/>
    </row>
    <row r="140" spans="3:81" s="2" customFormat="1" x14ac:dyDescent="0.25">
      <c r="C140" s="24"/>
      <c r="BO140"/>
      <c r="BP140"/>
      <c r="BQ140"/>
      <c r="BR140"/>
      <c r="CB140" s="10"/>
      <c r="CC140" s="10"/>
    </row>
    <row r="141" spans="3:81" s="2" customFormat="1" x14ac:dyDescent="0.25">
      <c r="C141" s="24"/>
      <c r="BO141"/>
      <c r="BP141"/>
      <c r="BQ141"/>
      <c r="BR141"/>
      <c r="CB141" s="10"/>
      <c r="CC141" s="10"/>
    </row>
    <row r="142" spans="3:81" s="2" customFormat="1" x14ac:dyDescent="0.25">
      <c r="C142" s="24"/>
      <c r="BO142"/>
      <c r="BP142"/>
      <c r="BQ142"/>
      <c r="BR142"/>
      <c r="CB142" s="10"/>
      <c r="CC142" s="10"/>
    </row>
    <row r="143" spans="3:81" s="2" customFormat="1" x14ac:dyDescent="0.25">
      <c r="C143" s="24"/>
      <c r="BO143"/>
      <c r="BP143"/>
      <c r="BQ143"/>
      <c r="BR143"/>
      <c r="CB143" s="10"/>
      <c r="CC143" s="10"/>
    </row>
    <row r="144" spans="3:81" s="2" customFormat="1" x14ac:dyDescent="0.25">
      <c r="C144" s="24"/>
      <c r="BO144"/>
      <c r="BP144"/>
      <c r="BQ144"/>
      <c r="BR144"/>
      <c r="CB144" s="10"/>
      <c r="CC144" s="10"/>
    </row>
    <row r="145" spans="3:81" s="2" customFormat="1" x14ac:dyDescent="0.25">
      <c r="C145" s="24"/>
      <c r="BO145"/>
      <c r="BP145"/>
      <c r="BQ145"/>
      <c r="BR145"/>
      <c r="CB145" s="10"/>
      <c r="CC145" s="10"/>
    </row>
    <row r="146" spans="3:81" s="2" customFormat="1" x14ac:dyDescent="0.25">
      <c r="C146" s="24"/>
      <c r="BO146"/>
      <c r="BP146"/>
      <c r="BQ146"/>
      <c r="BR146"/>
      <c r="CB146" s="10"/>
      <c r="CC146" s="10"/>
    </row>
    <row r="147" spans="3:81" s="2" customFormat="1" x14ac:dyDescent="0.25">
      <c r="C147" s="24"/>
      <c r="BO147"/>
      <c r="BP147"/>
      <c r="BQ147"/>
      <c r="BR147"/>
      <c r="CB147" s="10"/>
      <c r="CC147" s="10"/>
    </row>
    <row r="148" spans="3:81" s="2" customFormat="1" x14ac:dyDescent="0.25">
      <c r="C148" s="24"/>
      <c r="BO148"/>
      <c r="BP148"/>
      <c r="BQ148"/>
      <c r="BR148"/>
      <c r="CB148" s="10"/>
      <c r="CC148" s="10"/>
    </row>
    <row r="149" spans="3:81" s="2" customFormat="1" x14ac:dyDescent="0.25">
      <c r="C149" s="24"/>
      <c r="BO149"/>
      <c r="BP149"/>
      <c r="BQ149"/>
      <c r="BR149"/>
      <c r="CB149" s="10"/>
      <c r="CC149" s="10"/>
    </row>
    <row r="150" spans="3:81" s="2" customFormat="1" x14ac:dyDescent="0.25">
      <c r="C150" s="24"/>
      <c r="BO150"/>
      <c r="BP150"/>
      <c r="BQ150"/>
      <c r="BR150"/>
      <c r="CB150" s="10"/>
      <c r="CC150" s="10"/>
    </row>
    <row r="151" spans="3:81" s="2" customFormat="1" x14ac:dyDescent="0.25">
      <c r="C151" s="24"/>
      <c r="BO151"/>
      <c r="BP151"/>
      <c r="BQ151"/>
      <c r="BR151"/>
      <c r="CB151" s="10"/>
      <c r="CC151" s="10"/>
    </row>
    <row r="152" spans="3:81" s="2" customFormat="1" x14ac:dyDescent="0.25">
      <c r="C152" s="24"/>
      <c r="BO152"/>
      <c r="BP152"/>
      <c r="BQ152"/>
      <c r="BR152"/>
      <c r="CB152" s="10"/>
      <c r="CC152" s="10"/>
    </row>
    <row r="153" spans="3:81" s="2" customFormat="1" x14ac:dyDescent="0.25">
      <c r="C153" s="24"/>
      <c r="BO153"/>
      <c r="BP153"/>
      <c r="BQ153"/>
      <c r="BR153"/>
      <c r="CB153" s="10"/>
      <c r="CC153" s="10"/>
    </row>
    <row r="154" spans="3:81" s="2" customFormat="1" x14ac:dyDescent="0.25">
      <c r="C154" s="24"/>
      <c r="BO154"/>
      <c r="BP154"/>
      <c r="BQ154"/>
      <c r="BR154"/>
      <c r="CB154" s="10"/>
      <c r="CC154" s="10"/>
    </row>
    <row r="155" spans="3:81" s="2" customFormat="1" x14ac:dyDescent="0.25">
      <c r="C155" s="24"/>
      <c r="BO155"/>
      <c r="BP155"/>
      <c r="BQ155"/>
      <c r="BR155"/>
      <c r="CB155" s="10"/>
      <c r="CC155" s="10"/>
    </row>
    <row r="156" spans="3:81" s="2" customFormat="1" x14ac:dyDescent="0.25">
      <c r="C156" s="24"/>
      <c r="BO156"/>
      <c r="BP156"/>
      <c r="BQ156"/>
      <c r="BR156"/>
      <c r="CB156" s="10"/>
      <c r="CC156" s="10"/>
    </row>
    <row r="157" spans="3:81" s="2" customFormat="1" x14ac:dyDescent="0.25">
      <c r="C157" s="24"/>
      <c r="BO157"/>
      <c r="BP157"/>
      <c r="BQ157"/>
      <c r="BR157"/>
      <c r="CB157" s="10"/>
      <c r="CC157" s="10"/>
    </row>
    <row r="158" spans="3:81" s="2" customFormat="1" x14ac:dyDescent="0.25">
      <c r="C158" s="24"/>
      <c r="BO158"/>
      <c r="BP158"/>
      <c r="BQ158"/>
      <c r="BR158"/>
      <c r="CB158" s="10"/>
      <c r="CC158" s="10"/>
    </row>
    <row r="159" spans="3:81" s="2" customFormat="1" x14ac:dyDescent="0.25">
      <c r="C159" s="24"/>
      <c r="BO159"/>
      <c r="BP159"/>
      <c r="BQ159"/>
      <c r="BR159"/>
      <c r="CB159" s="10"/>
      <c r="CC159" s="10"/>
    </row>
    <row r="160" spans="3:81" s="2" customFormat="1" x14ac:dyDescent="0.25">
      <c r="C160" s="24"/>
      <c r="BO160"/>
      <c r="BP160"/>
      <c r="BQ160"/>
      <c r="BR160"/>
      <c r="CB160" s="10"/>
      <c r="CC160" s="10"/>
    </row>
    <row r="161" spans="3:81" s="2" customFormat="1" x14ac:dyDescent="0.25">
      <c r="C161" s="24"/>
      <c r="BO161"/>
      <c r="BP161"/>
      <c r="BQ161"/>
      <c r="BR161"/>
      <c r="CB161" s="10"/>
      <c r="CC161" s="10"/>
    </row>
    <row r="162" spans="3:81" s="2" customFormat="1" x14ac:dyDescent="0.25">
      <c r="C162" s="24"/>
      <c r="BO162"/>
      <c r="BP162"/>
      <c r="BQ162"/>
      <c r="BR162"/>
      <c r="CB162" s="10"/>
      <c r="CC162" s="10"/>
    </row>
    <row r="163" spans="3:81" s="2" customFormat="1" x14ac:dyDescent="0.25">
      <c r="C163" s="24"/>
      <c r="BO163"/>
      <c r="BP163"/>
      <c r="BQ163"/>
      <c r="BR163"/>
      <c r="CB163" s="10"/>
      <c r="CC163" s="10"/>
    </row>
    <row r="164" spans="3:81" s="2" customFormat="1" x14ac:dyDescent="0.25">
      <c r="C164" s="24"/>
      <c r="BO164"/>
      <c r="BP164"/>
      <c r="BQ164"/>
      <c r="BR164"/>
      <c r="CB164" s="10"/>
      <c r="CC164" s="10"/>
    </row>
    <row r="165" spans="3:81" s="2" customFormat="1" x14ac:dyDescent="0.25">
      <c r="C165" s="24"/>
      <c r="BO165"/>
      <c r="BP165"/>
      <c r="BQ165"/>
      <c r="BR165"/>
      <c r="CB165" s="10"/>
      <c r="CC165" s="10"/>
    </row>
    <row r="166" spans="3:81" s="2" customFormat="1" x14ac:dyDescent="0.25">
      <c r="C166" s="24"/>
      <c r="BO166"/>
      <c r="BP166"/>
      <c r="BQ166"/>
      <c r="BR166"/>
      <c r="CB166" s="10"/>
      <c r="CC166" s="10"/>
    </row>
    <row r="167" spans="3:81" s="2" customFormat="1" x14ac:dyDescent="0.25">
      <c r="C167" s="24"/>
      <c r="BO167"/>
      <c r="BP167"/>
      <c r="BQ167"/>
      <c r="BR167"/>
      <c r="CB167" s="10"/>
      <c r="CC167" s="10"/>
    </row>
    <row r="168" spans="3:81" s="2" customFormat="1" x14ac:dyDescent="0.25">
      <c r="C168" s="24"/>
      <c r="BO168"/>
      <c r="BP168"/>
      <c r="BQ168"/>
      <c r="BR168"/>
      <c r="CB168" s="10"/>
      <c r="CC168" s="10"/>
    </row>
    <row r="169" spans="3:81" s="2" customFormat="1" x14ac:dyDescent="0.25">
      <c r="C169" s="24"/>
      <c r="BO169"/>
      <c r="BP169"/>
      <c r="BQ169"/>
      <c r="BR169"/>
      <c r="CB169" s="10"/>
      <c r="CC169" s="10"/>
    </row>
    <row r="170" spans="3:81" s="2" customFormat="1" x14ac:dyDescent="0.25">
      <c r="C170" s="24"/>
      <c r="BO170"/>
      <c r="BP170"/>
      <c r="BQ170"/>
      <c r="BR170"/>
      <c r="CB170" s="10"/>
      <c r="CC170" s="10"/>
    </row>
    <row r="171" spans="3:81" s="2" customFormat="1" x14ac:dyDescent="0.25">
      <c r="C171" s="24"/>
      <c r="BO171"/>
      <c r="BP171"/>
      <c r="BQ171"/>
      <c r="BR171"/>
      <c r="CB171" s="10"/>
      <c r="CC171" s="10"/>
    </row>
    <row r="172" spans="3:81" s="2" customFormat="1" x14ac:dyDescent="0.25">
      <c r="C172" s="24"/>
      <c r="BO172"/>
      <c r="BP172"/>
      <c r="BQ172"/>
      <c r="BR172"/>
      <c r="CB172" s="10"/>
      <c r="CC172" s="10"/>
    </row>
    <row r="173" spans="3:81" s="2" customFormat="1" x14ac:dyDescent="0.25">
      <c r="C173" s="24"/>
      <c r="BO173"/>
      <c r="BP173"/>
      <c r="BQ173"/>
      <c r="BR173"/>
      <c r="CB173" s="10"/>
      <c r="CC173" s="10"/>
    </row>
    <row r="174" spans="3:81" s="2" customFormat="1" x14ac:dyDescent="0.25">
      <c r="C174" s="24"/>
      <c r="BO174"/>
      <c r="BP174"/>
      <c r="BQ174"/>
      <c r="BR174"/>
      <c r="CB174" s="10"/>
      <c r="CC174" s="10"/>
    </row>
    <row r="175" spans="3:81" s="2" customFormat="1" x14ac:dyDescent="0.25">
      <c r="C175" s="24"/>
      <c r="BO175"/>
      <c r="BP175"/>
      <c r="BQ175"/>
      <c r="BR175"/>
      <c r="CB175" s="10"/>
      <c r="CC175" s="10"/>
    </row>
    <row r="176" spans="3:81" s="2" customFormat="1" x14ac:dyDescent="0.25">
      <c r="C176" s="24"/>
      <c r="BO176"/>
      <c r="BP176"/>
      <c r="BQ176"/>
      <c r="BR176"/>
      <c r="CB176" s="10"/>
      <c r="CC176" s="10"/>
    </row>
    <row r="177" spans="3:81" s="2" customFormat="1" x14ac:dyDescent="0.25">
      <c r="C177" s="24"/>
      <c r="BO177"/>
      <c r="BP177"/>
      <c r="BQ177"/>
      <c r="BR177"/>
      <c r="CB177" s="10"/>
      <c r="CC177" s="10"/>
    </row>
    <row r="178" spans="3:81" s="2" customFormat="1" x14ac:dyDescent="0.25">
      <c r="C178" s="24"/>
      <c r="BO178"/>
      <c r="BP178"/>
      <c r="BQ178"/>
      <c r="BR178"/>
      <c r="CB178" s="10"/>
      <c r="CC178" s="10"/>
    </row>
    <row r="179" spans="3:81" s="2" customFormat="1" x14ac:dyDescent="0.25">
      <c r="C179" s="24"/>
      <c r="BO179"/>
      <c r="BP179"/>
      <c r="BQ179"/>
      <c r="BR179"/>
      <c r="CB179" s="10"/>
      <c r="CC179" s="10"/>
    </row>
    <row r="180" spans="3:81" s="2" customFormat="1" x14ac:dyDescent="0.25">
      <c r="C180" s="24"/>
      <c r="BO180"/>
      <c r="BP180"/>
      <c r="BQ180"/>
      <c r="BR180"/>
      <c r="CB180" s="10"/>
      <c r="CC180" s="10"/>
    </row>
    <row r="181" spans="3:81" s="2" customFormat="1" x14ac:dyDescent="0.25">
      <c r="C181" s="24"/>
      <c r="BO181"/>
      <c r="BP181"/>
      <c r="BQ181"/>
      <c r="BR181"/>
      <c r="CB181" s="10"/>
      <c r="CC181" s="10"/>
    </row>
    <row r="182" spans="3:81" s="2" customFormat="1" x14ac:dyDescent="0.25">
      <c r="C182" s="24"/>
      <c r="BO182"/>
      <c r="BP182"/>
      <c r="BQ182"/>
      <c r="BR182"/>
      <c r="CB182" s="10"/>
      <c r="CC182" s="10"/>
    </row>
    <row r="183" spans="3:81" s="2" customFormat="1" x14ac:dyDescent="0.25">
      <c r="C183" s="24"/>
      <c r="BO183"/>
      <c r="BP183"/>
      <c r="BQ183"/>
      <c r="BR183"/>
      <c r="CB183" s="10"/>
      <c r="CC183" s="10"/>
    </row>
    <row r="184" spans="3:81" s="2" customFormat="1" x14ac:dyDescent="0.25">
      <c r="C184" s="24"/>
      <c r="BO184"/>
      <c r="BP184"/>
      <c r="BQ184"/>
      <c r="BR184"/>
      <c r="CB184" s="10"/>
      <c r="CC184" s="10"/>
    </row>
    <row r="185" spans="3:81" s="2" customFormat="1" x14ac:dyDescent="0.25">
      <c r="C185" s="24"/>
      <c r="BO185"/>
      <c r="BP185"/>
      <c r="BQ185"/>
      <c r="BR185"/>
      <c r="CB185" s="10"/>
      <c r="CC185" s="10"/>
    </row>
    <row r="186" spans="3:81" s="2" customFormat="1" x14ac:dyDescent="0.25">
      <c r="C186" s="24"/>
      <c r="BO186"/>
      <c r="BP186"/>
      <c r="BQ186"/>
      <c r="BR186"/>
      <c r="CB186" s="10"/>
      <c r="CC186" s="10"/>
    </row>
    <row r="187" spans="3:81" s="2" customFormat="1" x14ac:dyDescent="0.25">
      <c r="C187" s="24"/>
      <c r="BO187"/>
      <c r="BP187"/>
      <c r="BQ187"/>
      <c r="BR187"/>
      <c r="CB187" s="10"/>
      <c r="CC187" s="10"/>
    </row>
    <row r="188" spans="3:81" s="2" customFormat="1" x14ac:dyDescent="0.25">
      <c r="C188" s="24"/>
      <c r="BO188"/>
      <c r="BP188"/>
      <c r="BQ188"/>
      <c r="BR188"/>
      <c r="CB188" s="10"/>
      <c r="CC188" s="10"/>
    </row>
    <row r="189" spans="3:81" s="2" customFormat="1" x14ac:dyDescent="0.25">
      <c r="C189" s="24"/>
      <c r="BO189"/>
      <c r="BP189"/>
      <c r="BQ189"/>
      <c r="BR189"/>
      <c r="CB189" s="10"/>
      <c r="CC189" s="10"/>
    </row>
    <row r="190" spans="3:81" s="2" customFormat="1" x14ac:dyDescent="0.25">
      <c r="C190" s="24"/>
      <c r="BO190"/>
      <c r="BP190"/>
      <c r="BQ190"/>
      <c r="BR190"/>
      <c r="CB190" s="10"/>
      <c r="CC190" s="10"/>
    </row>
    <row r="191" spans="3:81" s="2" customFormat="1" x14ac:dyDescent="0.25">
      <c r="C191" s="24"/>
      <c r="BO191"/>
      <c r="BP191"/>
      <c r="BQ191"/>
      <c r="BR191"/>
      <c r="CB191" s="10"/>
      <c r="CC191" s="10"/>
    </row>
    <row r="192" spans="3:81" s="2" customFormat="1" x14ac:dyDescent="0.25">
      <c r="C192" s="24"/>
      <c r="BO192"/>
      <c r="BP192"/>
      <c r="BQ192"/>
      <c r="BR192"/>
      <c r="CB192" s="10"/>
      <c r="CC192" s="10"/>
    </row>
    <row r="193" spans="3:81" s="2" customFormat="1" x14ac:dyDescent="0.25">
      <c r="C193" s="24"/>
      <c r="BO193"/>
      <c r="BP193"/>
      <c r="BQ193"/>
      <c r="BR193"/>
      <c r="CB193" s="10"/>
      <c r="CC193" s="10"/>
    </row>
    <row r="194" spans="3:81" s="2" customFormat="1" x14ac:dyDescent="0.25">
      <c r="C194" s="24"/>
      <c r="BO194"/>
      <c r="BP194"/>
      <c r="BQ194"/>
      <c r="BR194"/>
      <c r="CB194" s="10"/>
      <c r="CC194" s="10"/>
    </row>
    <row r="195" spans="3:81" s="2" customFormat="1" x14ac:dyDescent="0.25">
      <c r="C195" s="24"/>
      <c r="BO195"/>
      <c r="BP195"/>
      <c r="BQ195"/>
      <c r="BR195"/>
      <c r="CB195" s="10"/>
      <c r="CC195" s="10"/>
    </row>
    <row r="196" spans="3:81" s="2" customFormat="1" x14ac:dyDescent="0.25">
      <c r="C196" s="24"/>
      <c r="BO196"/>
      <c r="BP196"/>
      <c r="BQ196"/>
      <c r="BR196"/>
      <c r="CB196" s="10"/>
      <c r="CC196" s="10"/>
    </row>
    <row r="197" spans="3:81" s="2" customFormat="1" x14ac:dyDescent="0.25">
      <c r="C197" s="24"/>
      <c r="BO197"/>
      <c r="BP197"/>
      <c r="BQ197"/>
      <c r="BR197"/>
      <c r="CB197" s="10"/>
      <c r="CC197" s="10"/>
    </row>
    <row r="198" spans="3:81" s="2" customFormat="1" x14ac:dyDescent="0.25">
      <c r="C198" s="24"/>
      <c r="BO198"/>
      <c r="BP198"/>
      <c r="BQ198"/>
      <c r="BR198"/>
      <c r="CB198" s="10"/>
      <c r="CC198" s="10"/>
    </row>
    <row r="199" spans="3:81" s="2" customFormat="1" x14ac:dyDescent="0.25">
      <c r="C199" s="24"/>
      <c r="BO199"/>
      <c r="BP199"/>
      <c r="BQ199"/>
      <c r="BR199"/>
      <c r="CB199" s="10"/>
      <c r="CC199" s="10"/>
    </row>
    <row r="200" spans="3:81" s="2" customFormat="1" x14ac:dyDescent="0.25">
      <c r="C200" s="24"/>
      <c r="BO200"/>
      <c r="BP200"/>
      <c r="BQ200"/>
      <c r="BR200"/>
      <c r="CB200" s="10"/>
      <c r="CC200" s="10"/>
    </row>
    <row r="201" spans="3:81" s="2" customFormat="1" x14ac:dyDescent="0.25">
      <c r="C201" s="24"/>
      <c r="BO201"/>
      <c r="BP201"/>
      <c r="BQ201"/>
      <c r="BR201"/>
      <c r="CB201" s="10"/>
      <c r="CC201" s="10"/>
    </row>
    <row r="202" spans="3:81" s="2" customFormat="1" x14ac:dyDescent="0.25">
      <c r="C202" s="24"/>
      <c r="BO202"/>
      <c r="BP202"/>
      <c r="BQ202"/>
      <c r="BR202"/>
      <c r="CB202" s="10"/>
      <c r="CC202" s="10"/>
    </row>
    <row r="203" spans="3:81" s="2" customFormat="1" x14ac:dyDescent="0.25">
      <c r="C203" s="24"/>
      <c r="BO203"/>
      <c r="BP203"/>
      <c r="BQ203"/>
      <c r="BR203"/>
      <c r="CB203" s="10"/>
      <c r="CC203" s="10"/>
    </row>
    <row r="204" spans="3:81" s="2" customFormat="1" x14ac:dyDescent="0.25">
      <c r="C204" s="24"/>
      <c r="BO204"/>
      <c r="BP204"/>
      <c r="BQ204"/>
      <c r="BR204"/>
      <c r="CB204" s="10"/>
      <c r="CC204" s="10"/>
    </row>
    <row r="205" spans="3:81" s="2" customFormat="1" x14ac:dyDescent="0.25">
      <c r="C205" s="24"/>
      <c r="BO205"/>
      <c r="BP205"/>
      <c r="BQ205"/>
      <c r="BR205"/>
      <c r="CB205" s="10"/>
      <c r="CC205" s="10"/>
    </row>
    <row r="206" spans="3:81" s="2" customFormat="1" x14ac:dyDescent="0.25">
      <c r="C206" s="24"/>
      <c r="BO206"/>
      <c r="BP206"/>
      <c r="BQ206"/>
      <c r="BR206"/>
      <c r="CB206" s="10"/>
      <c r="CC206" s="10"/>
    </row>
    <row r="207" spans="3:81" s="2" customFormat="1" x14ac:dyDescent="0.25">
      <c r="C207" s="24"/>
      <c r="BO207"/>
      <c r="BP207"/>
      <c r="BQ207"/>
      <c r="BR207"/>
      <c r="CB207" s="10"/>
      <c r="CC207" s="10"/>
    </row>
    <row r="208" spans="3:81" s="2" customFormat="1" x14ac:dyDescent="0.25">
      <c r="C208" s="24"/>
      <c r="BO208"/>
      <c r="BP208"/>
      <c r="BQ208"/>
      <c r="BR208"/>
      <c r="CB208" s="10"/>
      <c r="CC208" s="10"/>
    </row>
    <row r="209" spans="3:81" s="2" customFormat="1" x14ac:dyDescent="0.25">
      <c r="C209" s="24"/>
      <c r="BO209"/>
      <c r="BP209"/>
      <c r="BQ209"/>
      <c r="BR209"/>
      <c r="CB209" s="10"/>
      <c r="CC209" s="10"/>
    </row>
    <row r="210" spans="3:81" s="2" customFormat="1" x14ac:dyDescent="0.25">
      <c r="C210" s="24"/>
      <c r="BO210"/>
      <c r="BP210"/>
      <c r="BQ210"/>
      <c r="BR210"/>
      <c r="CB210" s="10"/>
      <c r="CC210" s="10"/>
    </row>
    <row r="211" spans="3:81" s="2" customFormat="1" x14ac:dyDescent="0.25">
      <c r="C211" s="24"/>
      <c r="BO211"/>
      <c r="BP211"/>
      <c r="BQ211"/>
      <c r="BR211"/>
      <c r="CB211" s="10"/>
      <c r="CC211" s="10"/>
    </row>
    <row r="212" spans="3:81" s="2" customFormat="1" x14ac:dyDescent="0.25">
      <c r="C212" s="24"/>
      <c r="BO212"/>
      <c r="BP212"/>
      <c r="BQ212"/>
      <c r="BR212"/>
      <c r="CB212" s="10"/>
      <c r="CC212" s="10"/>
    </row>
    <row r="213" spans="3:81" s="2" customFormat="1" x14ac:dyDescent="0.25">
      <c r="C213" s="24"/>
      <c r="BO213"/>
      <c r="BP213"/>
      <c r="BQ213"/>
      <c r="BR213"/>
      <c r="CB213" s="10"/>
      <c r="CC213" s="10"/>
    </row>
    <row r="214" spans="3:81" s="2" customFormat="1" x14ac:dyDescent="0.25">
      <c r="C214" s="24"/>
      <c r="BO214"/>
      <c r="BP214"/>
      <c r="BQ214"/>
      <c r="BR214"/>
      <c r="CB214" s="10"/>
      <c r="CC214" s="10"/>
    </row>
    <row r="215" spans="3:81" s="2" customFormat="1" x14ac:dyDescent="0.25">
      <c r="C215" s="24"/>
      <c r="BO215"/>
      <c r="BP215"/>
      <c r="BQ215"/>
      <c r="BR215"/>
      <c r="CB215" s="10"/>
      <c r="CC215" s="10"/>
    </row>
    <row r="216" spans="3:81" s="2" customFormat="1" x14ac:dyDescent="0.25">
      <c r="C216" s="24"/>
      <c r="BO216"/>
      <c r="BP216"/>
      <c r="BQ216"/>
      <c r="BR216"/>
      <c r="CB216" s="10"/>
      <c r="CC216" s="10"/>
    </row>
    <row r="217" spans="3:81" s="2" customFormat="1" x14ac:dyDescent="0.25">
      <c r="C217" s="24"/>
      <c r="BO217"/>
      <c r="BP217"/>
      <c r="BQ217"/>
      <c r="BR217"/>
      <c r="CB217" s="10"/>
      <c r="CC217" s="10"/>
    </row>
    <row r="218" spans="3:81" s="2" customFormat="1" x14ac:dyDescent="0.25">
      <c r="C218" s="24"/>
      <c r="BO218"/>
      <c r="BP218"/>
      <c r="BQ218"/>
      <c r="BR218"/>
      <c r="CB218" s="10"/>
      <c r="CC218" s="10"/>
    </row>
    <row r="219" spans="3:81" s="2" customFormat="1" x14ac:dyDescent="0.25">
      <c r="C219" s="24"/>
      <c r="BO219"/>
      <c r="BP219"/>
      <c r="BQ219"/>
      <c r="BR219"/>
      <c r="CB219" s="10"/>
      <c r="CC219" s="10"/>
    </row>
    <row r="220" spans="3:81" s="2" customFormat="1" x14ac:dyDescent="0.25">
      <c r="C220" s="24"/>
      <c r="BO220"/>
      <c r="BP220"/>
      <c r="BQ220"/>
      <c r="BR220"/>
      <c r="CB220" s="10"/>
      <c r="CC220" s="10"/>
    </row>
    <row r="221" spans="3:81" s="2" customFormat="1" x14ac:dyDescent="0.25">
      <c r="C221" s="24"/>
      <c r="BO221"/>
      <c r="BP221"/>
      <c r="BQ221"/>
      <c r="BR221"/>
      <c r="CB221" s="10"/>
      <c r="CC221" s="10"/>
    </row>
    <row r="222" spans="3:81" s="2" customFormat="1" x14ac:dyDescent="0.25">
      <c r="C222" s="24"/>
      <c r="BO222"/>
      <c r="BP222"/>
      <c r="BQ222"/>
      <c r="BR222"/>
      <c r="CB222" s="10"/>
      <c r="CC222" s="10"/>
    </row>
    <row r="223" spans="3:81" s="2" customFormat="1" x14ac:dyDescent="0.25">
      <c r="C223" s="24"/>
      <c r="BO223"/>
      <c r="BP223"/>
      <c r="BQ223"/>
      <c r="BR223"/>
      <c r="CB223" s="10"/>
      <c r="CC223" s="10"/>
    </row>
    <row r="224" spans="3:81" s="2" customFormat="1" x14ac:dyDescent="0.25">
      <c r="C224" s="24"/>
      <c r="BO224"/>
      <c r="BP224"/>
      <c r="BQ224"/>
      <c r="BR224"/>
      <c r="CB224" s="10"/>
      <c r="CC224" s="10"/>
    </row>
    <row r="225" spans="3:81" s="2" customFormat="1" x14ac:dyDescent="0.25">
      <c r="C225" s="24"/>
      <c r="BO225"/>
      <c r="BP225"/>
      <c r="BQ225"/>
      <c r="BR225"/>
      <c r="CB225" s="10"/>
      <c r="CC225" s="10"/>
    </row>
    <row r="226" spans="3:81" s="2" customFormat="1" x14ac:dyDescent="0.25">
      <c r="C226" s="24"/>
      <c r="BO226"/>
      <c r="BP226"/>
      <c r="BQ226"/>
      <c r="BR226"/>
      <c r="CB226" s="10"/>
      <c r="CC226" s="10"/>
    </row>
    <row r="227" spans="3:81" s="2" customFormat="1" x14ac:dyDescent="0.25">
      <c r="C227" s="24"/>
      <c r="BO227"/>
      <c r="BP227"/>
      <c r="BQ227"/>
      <c r="BR227"/>
      <c r="CB227" s="10"/>
      <c r="CC227" s="10"/>
    </row>
    <row r="228" spans="3:81" s="2" customFormat="1" x14ac:dyDescent="0.25">
      <c r="C228" s="24"/>
      <c r="BO228"/>
      <c r="BP228"/>
      <c r="BQ228"/>
      <c r="BR228"/>
      <c r="CB228" s="10"/>
      <c r="CC228" s="10"/>
    </row>
    <row r="229" spans="3:81" s="2" customFormat="1" x14ac:dyDescent="0.25">
      <c r="C229" s="24"/>
      <c r="BO229"/>
      <c r="BP229"/>
      <c r="BQ229"/>
      <c r="BR229"/>
      <c r="CB229" s="10"/>
      <c r="CC229" s="10"/>
    </row>
    <row r="230" spans="3:81" s="2" customFormat="1" x14ac:dyDescent="0.25">
      <c r="C230" s="24"/>
      <c r="BO230"/>
      <c r="BP230"/>
      <c r="BQ230"/>
      <c r="BR230"/>
      <c r="CB230" s="10"/>
      <c r="CC230" s="10"/>
    </row>
    <row r="231" spans="3:81" s="2" customFormat="1" x14ac:dyDescent="0.25">
      <c r="C231" s="24"/>
      <c r="BO231"/>
      <c r="BP231"/>
      <c r="BQ231"/>
      <c r="BR231"/>
      <c r="CB231" s="10"/>
      <c r="CC231" s="10"/>
    </row>
    <row r="232" spans="3:81" s="2" customFormat="1" x14ac:dyDescent="0.25">
      <c r="C232" s="24"/>
      <c r="BO232"/>
      <c r="BP232"/>
      <c r="BQ232"/>
      <c r="BR232"/>
      <c r="CB232" s="10"/>
      <c r="CC232" s="10"/>
    </row>
    <row r="233" spans="3:81" s="2" customFormat="1" x14ac:dyDescent="0.25">
      <c r="C233" s="24"/>
      <c r="BO233"/>
      <c r="BP233"/>
      <c r="BQ233"/>
      <c r="BR233"/>
      <c r="CB233" s="10"/>
      <c r="CC233" s="10"/>
    </row>
    <row r="234" spans="3:81" s="2" customFormat="1" x14ac:dyDescent="0.25">
      <c r="C234" s="24"/>
      <c r="BO234"/>
      <c r="BP234"/>
      <c r="BQ234"/>
      <c r="BR234"/>
      <c r="CB234" s="10"/>
      <c r="CC234" s="10"/>
    </row>
    <row r="235" spans="3:81" s="2" customFormat="1" x14ac:dyDescent="0.25">
      <c r="C235" s="24"/>
      <c r="BO235"/>
      <c r="BP235"/>
      <c r="BQ235"/>
      <c r="BR235"/>
      <c r="CB235" s="10"/>
      <c r="CC235" s="10"/>
    </row>
    <row r="236" spans="3:81" s="2" customFormat="1" x14ac:dyDescent="0.25">
      <c r="C236" s="24"/>
      <c r="BO236"/>
      <c r="BP236"/>
      <c r="BQ236"/>
      <c r="BR236"/>
      <c r="CB236" s="10"/>
      <c r="CC236" s="10"/>
    </row>
    <row r="237" spans="3:81" s="2" customFormat="1" x14ac:dyDescent="0.25">
      <c r="C237" s="24"/>
      <c r="CB237" s="10"/>
      <c r="CC237" s="10"/>
    </row>
    <row r="238" spans="3:81" s="2" customFormat="1" x14ac:dyDescent="0.25">
      <c r="C238" s="24"/>
      <c r="CB238" s="10"/>
      <c r="CC238" s="10"/>
    </row>
    <row r="239" spans="3:81" s="2" customFormat="1" x14ac:dyDescent="0.25">
      <c r="C239" s="24"/>
      <c r="CB239" s="10"/>
      <c r="CC239" s="10"/>
    </row>
    <row r="240" spans="3:81" s="2" customFormat="1" x14ac:dyDescent="0.25">
      <c r="C240" s="24"/>
      <c r="CB240" s="10"/>
      <c r="CC240" s="10"/>
    </row>
    <row r="241" spans="3:81" s="2" customFormat="1" x14ac:dyDescent="0.25">
      <c r="C241" s="24"/>
      <c r="CB241" s="10"/>
      <c r="CC241" s="10"/>
    </row>
    <row r="242" spans="3:81" s="2" customFormat="1" x14ac:dyDescent="0.25">
      <c r="C242" s="24"/>
      <c r="CB242" s="10"/>
      <c r="CC242" s="10"/>
    </row>
    <row r="243" spans="3:81" s="2" customFormat="1" x14ac:dyDescent="0.25">
      <c r="C243" s="24"/>
      <c r="CB243" s="10"/>
      <c r="CC243" s="10"/>
    </row>
    <row r="244" spans="3:81" s="2" customFormat="1" x14ac:dyDescent="0.25">
      <c r="C244" s="24"/>
      <c r="CB244" s="10"/>
      <c r="CC244" s="10"/>
    </row>
    <row r="245" spans="3:81" s="2" customFormat="1" x14ac:dyDescent="0.25">
      <c r="C245" s="24"/>
      <c r="CB245" s="10"/>
      <c r="CC245" s="10"/>
    </row>
    <row r="246" spans="3:81" s="2" customFormat="1" x14ac:dyDescent="0.25">
      <c r="C246" s="24"/>
      <c r="CB246" s="10"/>
      <c r="CC246" s="10"/>
    </row>
    <row r="247" spans="3:81" s="2" customFormat="1" x14ac:dyDescent="0.25">
      <c r="C247" s="24"/>
      <c r="CB247" s="10"/>
      <c r="CC247" s="10"/>
    </row>
    <row r="248" spans="3:81" s="2" customFormat="1" x14ac:dyDescent="0.25">
      <c r="C248" s="24"/>
      <c r="CB248" s="10"/>
      <c r="CC248" s="10"/>
    </row>
    <row r="249" spans="3:81" s="2" customFormat="1" x14ac:dyDescent="0.25">
      <c r="C249" s="24"/>
      <c r="CB249" s="10"/>
      <c r="CC249" s="10"/>
    </row>
    <row r="250" spans="3:81" s="2" customFormat="1" x14ac:dyDescent="0.25">
      <c r="C250" s="24"/>
      <c r="CB250" s="10"/>
      <c r="CC250" s="10"/>
    </row>
    <row r="251" spans="3:81" s="2" customFormat="1" x14ac:dyDescent="0.25">
      <c r="C251" s="24"/>
      <c r="CB251" s="10"/>
      <c r="CC251" s="10"/>
    </row>
    <row r="252" spans="3:81" s="2" customFormat="1" x14ac:dyDescent="0.25">
      <c r="C252" s="24"/>
      <c r="CB252" s="10"/>
      <c r="CC252" s="10"/>
    </row>
    <row r="253" spans="3:81" s="2" customFormat="1" x14ac:dyDescent="0.25">
      <c r="C253" s="24"/>
      <c r="CB253" s="10"/>
      <c r="CC253" s="10"/>
    </row>
    <row r="254" spans="3:81" s="2" customFormat="1" x14ac:dyDescent="0.25">
      <c r="C254" s="24"/>
      <c r="CB254" s="10"/>
      <c r="CC254" s="10"/>
    </row>
    <row r="255" spans="3:81" s="2" customFormat="1" x14ac:dyDescent="0.25">
      <c r="C255" s="24"/>
      <c r="CB255" s="10"/>
      <c r="CC255" s="10"/>
    </row>
    <row r="256" spans="3:81" s="2" customFormat="1" x14ac:dyDescent="0.25">
      <c r="C256" s="24"/>
      <c r="CB256" s="10"/>
      <c r="CC256" s="10"/>
    </row>
    <row r="257" spans="3:81" s="2" customFormat="1" x14ac:dyDescent="0.25">
      <c r="C257" s="24"/>
      <c r="CB257" s="10"/>
      <c r="CC257" s="10"/>
    </row>
    <row r="258" spans="3:81" s="2" customFormat="1" x14ac:dyDescent="0.25">
      <c r="C258" s="24"/>
      <c r="CB258" s="10"/>
      <c r="CC258" s="10"/>
    </row>
    <row r="259" spans="3:81" s="2" customFormat="1" x14ac:dyDescent="0.25">
      <c r="C259" s="24"/>
      <c r="CB259" s="10"/>
      <c r="CC259" s="10"/>
    </row>
    <row r="260" spans="3:81" s="2" customFormat="1" x14ac:dyDescent="0.25">
      <c r="C260" s="24"/>
      <c r="CB260" s="10"/>
      <c r="CC260" s="10"/>
    </row>
    <row r="261" spans="3:81" s="2" customFormat="1" x14ac:dyDescent="0.25">
      <c r="C261" s="24"/>
      <c r="CB261" s="10"/>
      <c r="CC261" s="10"/>
    </row>
    <row r="262" spans="3:81" s="2" customFormat="1" x14ac:dyDescent="0.25">
      <c r="C262" s="24"/>
      <c r="CB262" s="10"/>
      <c r="CC262" s="10"/>
    </row>
    <row r="263" spans="3:81" s="2" customFormat="1" x14ac:dyDescent="0.25">
      <c r="C263" s="24"/>
      <c r="CB263" s="10"/>
      <c r="CC263" s="10"/>
    </row>
    <row r="264" spans="3:81" s="2" customFormat="1" x14ac:dyDescent="0.25">
      <c r="C264" s="24"/>
      <c r="CB264" s="10"/>
      <c r="CC264" s="10"/>
    </row>
    <row r="265" spans="3:81" s="2" customFormat="1" x14ac:dyDescent="0.25">
      <c r="C265" s="24"/>
      <c r="CB265" s="10"/>
      <c r="CC265" s="10"/>
    </row>
    <row r="266" spans="3:81" s="2" customFormat="1" x14ac:dyDescent="0.25">
      <c r="C266" s="24"/>
      <c r="CB266" s="10"/>
      <c r="CC266" s="10"/>
    </row>
    <row r="267" spans="3:81" s="2" customFormat="1" x14ac:dyDescent="0.25">
      <c r="C267" s="24"/>
      <c r="CB267" s="10"/>
      <c r="CC267" s="10"/>
    </row>
    <row r="268" spans="3:81" s="2" customFormat="1" x14ac:dyDescent="0.25">
      <c r="C268" s="24"/>
      <c r="CB268" s="10"/>
      <c r="CC268" s="10"/>
    </row>
    <row r="269" spans="3:81" s="2" customFormat="1" x14ac:dyDescent="0.25">
      <c r="C269" s="24"/>
      <c r="CB269" s="10"/>
      <c r="CC269" s="10"/>
    </row>
    <row r="270" spans="3:81" s="2" customFormat="1" x14ac:dyDescent="0.25">
      <c r="C270" s="24"/>
      <c r="CB270" s="10"/>
      <c r="CC270" s="10"/>
    </row>
    <row r="271" spans="3:81" s="2" customFormat="1" x14ac:dyDescent="0.25">
      <c r="C271" s="24"/>
      <c r="CB271" s="10"/>
      <c r="CC271" s="10"/>
    </row>
    <row r="272" spans="3:81" s="2" customFormat="1" x14ac:dyDescent="0.25">
      <c r="C272" s="24"/>
      <c r="CB272" s="10"/>
      <c r="CC272" s="10"/>
    </row>
    <row r="273" spans="3:81" s="2" customFormat="1" x14ac:dyDescent="0.25">
      <c r="C273" s="24"/>
      <c r="CB273" s="10"/>
      <c r="CC273" s="10"/>
    </row>
    <row r="274" spans="3:81" s="2" customFormat="1" x14ac:dyDescent="0.25">
      <c r="C274" s="24"/>
      <c r="CB274" s="10"/>
      <c r="CC274" s="10"/>
    </row>
    <row r="275" spans="3:81" s="2" customFormat="1" x14ac:dyDescent="0.25">
      <c r="C275" s="24"/>
      <c r="CB275" s="10"/>
      <c r="CC275" s="10"/>
    </row>
    <row r="276" spans="3:81" s="2" customFormat="1" x14ac:dyDescent="0.25">
      <c r="C276" s="24"/>
      <c r="CB276" s="10"/>
      <c r="CC276" s="10"/>
    </row>
    <row r="277" spans="3:81" s="2" customFormat="1" x14ac:dyDescent="0.25">
      <c r="C277" s="24"/>
      <c r="CB277" s="10"/>
      <c r="CC277" s="10"/>
    </row>
    <row r="278" spans="3:81" s="2" customFormat="1" x14ac:dyDescent="0.25">
      <c r="C278" s="24"/>
      <c r="CB278" s="10"/>
      <c r="CC278" s="10"/>
    </row>
    <row r="279" spans="3:81" s="2" customFormat="1" x14ac:dyDescent="0.25">
      <c r="C279" s="24"/>
      <c r="CB279" s="10"/>
      <c r="CC279" s="10"/>
    </row>
    <row r="280" spans="3:81" s="2" customFormat="1" x14ac:dyDescent="0.25">
      <c r="C280" s="24"/>
      <c r="CB280" s="10"/>
      <c r="CC280" s="10"/>
    </row>
    <row r="281" spans="3:81" s="2" customFormat="1" x14ac:dyDescent="0.25">
      <c r="C281" s="24"/>
      <c r="CB281" s="10"/>
      <c r="CC281" s="10"/>
    </row>
    <row r="282" spans="3:81" s="2" customFormat="1" x14ac:dyDescent="0.25">
      <c r="C282" s="24"/>
      <c r="CB282" s="10"/>
      <c r="CC282" s="10"/>
    </row>
    <row r="283" spans="3:81" s="2" customFormat="1" x14ac:dyDescent="0.25">
      <c r="C283" s="24"/>
      <c r="CB283" s="10"/>
      <c r="CC283" s="10"/>
    </row>
    <row r="284" spans="3:81" s="2" customFormat="1" x14ac:dyDescent="0.25">
      <c r="C284" s="24"/>
      <c r="CB284" s="10"/>
      <c r="CC284" s="10"/>
    </row>
    <row r="285" spans="3:81" s="2" customFormat="1" x14ac:dyDescent="0.25">
      <c r="C285" s="24"/>
      <c r="CB285" s="10"/>
      <c r="CC285" s="10"/>
    </row>
    <row r="286" spans="3:81" s="2" customFormat="1" x14ac:dyDescent="0.25">
      <c r="C286" s="24"/>
      <c r="CB286" s="10"/>
      <c r="CC286" s="10"/>
    </row>
    <row r="287" spans="3:81" s="2" customFormat="1" x14ac:dyDescent="0.25">
      <c r="C287" s="24"/>
      <c r="CB287" s="10"/>
      <c r="CC287" s="10"/>
    </row>
    <row r="288" spans="3:81" s="2" customFormat="1" x14ac:dyDescent="0.25">
      <c r="C288" s="24"/>
      <c r="CB288" s="10"/>
      <c r="CC288" s="10"/>
    </row>
    <row r="289" spans="3:81" s="2" customFormat="1" x14ac:dyDescent="0.25">
      <c r="C289" s="24"/>
      <c r="CB289" s="10"/>
      <c r="CC289" s="10"/>
    </row>
    <row r="290" spans="3:81" s="2" customFormat="1" x14ac:dyDescent="0.25">
      <c r="C290" s="24"/>
      <c r="CB290" s="10"/>
      <c r="CC290" s="10"/>
    </row>
    <row r="291" spans="3:81" s="2" customFormat="1" x14ac:dyDescent="0.25">
      <c r="C291" s="24"/>
      <c r="CB291" s="10"/>
      <c r="CC291" s="10"/>
    </row>
    <row r="292" spans="3:81" s="2" customFormat="1" x14ac:dyDescent="0.25">
      <c r="C292" s="24"/>
      <c r="CB292" s="10"/>
      <c r="CC292" s="10"/>
    </row>
    <row r="293" spans="3:81" s="2" customFormat="1" x14ac:dyDescent="0.25">
      <c r="C293" s="24"/>
      <c r="CB293" s="10"/>
      <c r="CC293" s="10"/>
    </row>
    <row r="294" spans="3:81" s="2" customFormat="1" x14ac:dyDescent="0.25">
      <c r="C294" s="24"/>
      <c r="CB294" s="10"/>
      <c r="CC294" s="10"/>
    </row>
    <row r="295" spans="3:81" s="2" customFormat="1" x14ac:dyDescent="0.25">
      <c r="C295" s="24"/>
      <c r="CB295" s="10"/>
      <c r="CC295" s="10"/>
    </row>
    <row r="296" spans="3:81" s="2" customFormat="1" x14ac:dyDescent="0.25">
      <c r="C296" s="24"/>
      <c r="CB296" s="10"/>
      <c r="CC296" s="10"/>
    </row>
    <row r="297" spans="3:81" s="2" customFormat="1" x14ac:dyDescent="0.25">
      <c r="C297" s="24"/>
      <c r="CB297" s="10"/>
      <c r="CC297" s="10"/>
    </row>
    <row r="298" spans="3:81" s="2" customFormat="1" x14ac:dyDescent="0.25">
      <c r="C298" s="24"/>
      <c r="CB298" s="10"/>
      <c r="CC298" s="10"/>
    </row>
    <row r="299" spans="3:81" s="2" customFormat="1" x14ac:dyDescent="0.25">
      <c r="C299" s="24"/>
      <c r="CB299" s="10"/>
      <c r="CC299" s="10"/>
    </row>
    <row r="300" spans="3:81" s="2" customFormat="1" x14ac:dyDescent="0.25">
      <c r="C300" s="24"/>
      <c r="CB300" s="10"/>
      <c r="CC300" s="10"/>
    </row>
    <row r="301" spans="3:81" s="2" customFormat="1" x14ac:dyDescent="0.25">
      <c r="C301" s="24"/>
      <c r="CB301" s="10"/>
      <c r="CC301" s="10"/>
    </row>
    <row r="302" spans="3:81" s="2" customFormat="1" x14ac:dyDescent="0.25">
      <c r="C302" s="24"/>
      <c r="CB302" s="10"/>
      <c r="CC302" s="10"/>
    </row>
    <row r="303" spans="3:81" s="2" customFormat="1" x14ac:dyDescent="0.25">
      <c r="C303" s="24"/>
      <c r="CB303" s="10"/>
      <c r="CC303" s="10"/>
    </row>
    <row r="304" spans="3:81" s="2" customFormat="1" x14ac:dyDescent="0.25">
      <c r="C304" s="24"/>
      <c r="CB304" s="10"/>
      <c r="CC304" s="10"/>
    </row>
    <row r="305" spans="3:81" s="2" customFormat="1" x14ac:dyDescent="0.25">
      <c r="C305" s="24"/>
      <c r="CB305" s="10"/>
      <c r="CC305" s="10"/>
    </row>
    <row r="306" spans="3:81" s="2" customFormat="1" x14ac:dyDescent="0.25">
      <c r="C306" s="24"/>
      <c r="CB306" s="10"/>
      <c r="CC306" s="10"/>
    </row>
    <row r="307" spans="3:81" s="2" customFormat="1" x14ac:dyDescent="0.25">
      <c r="C307" s="24"/>
      <c r="CB307" s="10"/>
      <c r="CC307" s="10"/>
    </row>
    <row r="308" spans="3:81" s="2" customFormat="1" x14ac:dyDescent="0.25">
      <c r="C308" s="24"/>
      <c r="CB308" s="10"/>
      <c r="CC308" s="10"/>
    </row>
    <row r="309" spans="3:81" s="2" customFormat="1" x14ac:dyDescent="0.25">
      <c r="C309" s="24"/>
      <c r="CB309" s="10"/>
      <c r="CC309" s="10"/>
    </row>
    <row r="310" spans="3:81" s="2" customFormat="1" x14ac:dyDescent="0.25">
      <c r="C310" s="24"/>
      <c r="CB310" s="10"/>
      <c r="CC310" s="10"/>
    </row>
    <row r="311" spans="3:81" s="2" customFormat="1" x14ac:dyDescent="0.25">
      <c r="C311" s="24"/>
      <c r="CB311" s="10"/>
      <c r="CC311" s="10"/>
    </row>
    <row r="312" spans="3:81" s="2" customFormat="1" x14ac:dyDescent="0.25">
      <c r="C312" s="24"/>
      <c r="CB312" s="10"/>
      <c r="CC312" s="10"/>
    </row>
    <row r="313" spans="3:81" s="2" customFormat="1" x14ac:dyDescent="0.25">
      <c r="C313" s="24"/>
      <c r="CB313" s="10"/>
      <c r="CC313" s="10"/>
    </row>
    <row r="314" spans="3:81" s="2" customFormat="1" x14ac:dyDescent="0.25">
      <c r="C314" s="24"/>
      <c r="CB314" s="10"/>
      <c r="CC314" s="10"/>
    </row>
    <row r="315" spans="3:81" s="2" customFormat="1" x14ac:dyDescent="0.25">
      <c r="C315" s="24"/>
      <c r="CB315" s="10"/>
      <c r="CC315" s="10"/>
    </row>
    <row r="316" spans="3:81" s="2" customFormat="1" x14ac:dyDescent="0.25">
      <c r="C316" s="24"/>
      <c r="CB316" s="10"/>
      <c r="CC316" s="10"/>
    </row>
    <row r="317" spans="3:81" s="2" customFormat="1" x14ac:dyDescent="0.25">
      <c r="C317" s="24"/>
      <c r="CB317" s="10"/>
      <c r="CC317" s="10"/>
    </row>
    <row r="318" spans="3:81" s="2" customFormat="1" x14ac:dyDescent="0.25">
      <c r="C318" s="24"/>
      <c r="CB318" s="10"/>
      <c r="CC318" s="10"/>
    </row>
    <row r="319" spans="3:81" s="2" customFormat="1" x14ac:dyDescent="0.25">
      <c r="C319" s="24"/>
      <c r="CB319" s="10"/>
      <c r="CC319" s="10"/>
    </row>
    <row r="320" spans="3:81" s="2" customFormat="1" x14ac:dyDescent="0.25">
      <c r="C320" s="24"/>
      <c r="CB320" s="10"/>
      <c r="CC320" s="10"/>
    </row>
    <row r="321" spans="3:81" s="2" customFormat="1" x14ac:dyDescent="0.25">
      <c r="C321" s="24"/>
      <c r="CB321" s="10"/>
      <c r="CC321" s="10"/>
    </row>
    <row r="322" spans="3:81" s="2" customFormat="1" x14ac:dyDescent="0.25">
      <c r="C322" s="24"/>
      <c r="CB322" s="10"/>
      <c r="CC322" s="10"/>
    </row>
    <row r="323" spans="3:81" s="2" customFormat="1" x14ac:dyDescent="0.25">
      <c r="C323" s="24"/>
      <c r="CB323" s="10"/>
      <c r="CC323" s="10"/>
    </row>
    <row r="324" spans="3:81" s="2" customFormat="1" x14ac:dyDescent="0.25">
      <c r="C324" s="24"/>
      <c r="CB324" s="10"/>
      <c r="CC324" s="10"/>
    </row>
    <row r="325" spans="3:81" s="2" customFormat="1" x14ac:dyDescent="0.25">
      <c r="C325" s="24"/>
      <c r="CB325" s="10"/>
      <c r="CC325" s="10"/>
    </row>
    <row r="326" spans="3:81" s="2" customFormat="1" x14ac:dyDescent="0.25">
      <c r="C326" s="24"/>
      <c r="CB326" s="10"/>
      <c r="CC326" s="10"/>
    </row>
    <row r="327" spans="3:81" s="2" customFormat="1" x14ac:dyDescent="0.25">
      <c r="C327" s="24"/>
      <c r="CB327" s="10"/>
      <c r="CC327" s="10"/>
    </row>
    <row r="328" spans="3:81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10"/>
      <c r="CC328" s="10"/>
    </row>
    <row r="329" spans="3:81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10"/>
      <c r="CC329" s="10"/>
    </row>
    <row r="330" spans="3:81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10"/>
      <c r="CC330" s="10"/>
    </row>
    <row r="331" spans="3:81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10"/>
      <c r="CC331" s="10"/>
    </row>
    <row r="332" spans="3:81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10"/>
      <c r="CC332" s="10"/>
    </row>
    <row r="333" spans="3:81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10"/>
      <c r="CC333" s="10"/>
    </row>
    <row r="334" spans="3:81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10"/>
      <c r="CC334" s="10"/>
    </row>
    <row r="335" spans="3:81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10"/>
      <c r="CC335" s="10"/>
    </row>
    <row r="336" spans="3:81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10"/>
      <c r="CC336" s="10"/>
    </row>
    <row r="337" spans="5:81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10"/>
      <c r="CC337" s="10"/>
    </row>
    <row r="338" spans="5:81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10"/>
      <c r="CC338" s="10"/>
    </row>
    <row r="339" spans="5:81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10"/>
      <c r="CC339" s="10"/>
    </row>
    <row r="340" spans="5:81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10"/>
      <c r="CC340" s="10"/>
    </row>
    <row r="341" spans="5:81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10"/>
      <c r="CC341" s="10"/>
    </row>
    <row r="342" spans="5:81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10"/>
      <c r="CC342" s="10"/>
    </row>
    <row r="343" spans="5:81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10"/>
      <c r="CC343" s="10"/>
    </row>
    <row r="344" spans="5:81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10"/>
      <c r="CC344" s="10"/>
    </row>
    <row r="345" spans="5:81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10"/>
      <c r="CC345" s="10"/>
    </row>
    <row r="346" spans="5:81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10"/>
      <c r="CC346" s="10"/>
    </row>
    <row r="347" spans="5:81" x14ac:dyDescent="0.2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10"/>
      <c r="CC347" s="10"/>
    </row>
    <row r="348" spans="5:81" x14ac:dyDescent="0.2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10"/>
      <c r="CC348" s="10"/>
    </row>
    <row r="349" spans="5:81" x14ac:dyDescent="0.2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10"/>
      <c r="CC349" s="10"/>
    </row>
  </sheetData>
  <mergeCells count="10">
    <mergeCell ref="BZ6:BZ7"/>
    <mergeCell ref="CA6:CA7"/>
    <mergeCell ref="CB6:CB7"/>
    <mergeCell ref="CC6:CC7"/>
    <mergeCell ref="BQ6:BQ7"/>
    <mergeCell ref="BR6:BR7"/>
    <mergeCell ref="BS6:BS7"/>
    <mergeCell ref="BV6:BV7"/>
    <mergeCell ref="BW6:BW7"/>
    <mergeCell ref="BY6:BY7"/>
  </mergeCells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349"/>
  <sheetViews>
    <sheetView showGridLines="0" showRowColHeaders="0" showZero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customWidth="1"/>
    <col min="4" max="4" width="11.5546875" style="2" customWidth="1" outlineLevel="1"/>
    <col min="5" max="5" width="11.5546875" customWidth="1" outlineLevel="1"/>
    <col min="6" max="6" width="13.44140625" customWidth="1" outlineLevel="1"/>
    <col min="7" max="7" width="11.5546875" customWidth="1" outlineLevel="1"/>
    <col min="8" max="8" width="12.109375" customWidth="1" outlineLevel="1"/>
    <col min="9" max="9" width="11.5546875" customWidth="1" outlineLevel="1"/>
    <col min="10" max="10" width="13.88671875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88671875" customWidth="1" outlineLevel="1"/>
    <col min="30" max="30" width="12.21875" customWidth="1" outlineLevel="1"/>
    <col min="31" max="31" width="11.5546875" customWidth="1" outlineLevel="1"/>
    <col min="32" max="32" width="12" customWidth="1" outlineLevel="1"/>
    <col min="33" max="36" width="11.5546875" customWidth="1" outlineLevel="1"/>
    <col min="37" max="37" width="14" customWidth="1" outlineLevel="1"/>
    <col min="38" max="40" width="11.5546875" customWidth="1" outlineLevel="1"/>
    <col min="41" max="41" width="13.44140625" customWidth="1" outlineLevel="1"/>
    <col min="42" max="42" width="12.777343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8" width="11.5546875" customWidth="1" outlineLevel="1"/>
    <col min="49" max="49" width="14.109375" customWidth="1" outlineLevel="1"/>
    <col min="50" max="55" width="11.5546875" customWidth="1" outlineLevel="1"/>
    <col min="56" max="56" width="15.6640625" customWidth="1" outlineLevel="1"/>
    <col min="57" max="57" width="16.109375" customWidth="1" outlineLevel="1"/>
    <col min="58" max="58" width="13.109375" customWidth="1" outlineLevel="1"/>
    <col min="59" max="60" width="11.5546875" customWidth="1" outlineLevel="1"/>
    <col min="61" max="61" width="13.6640625" customWidth="1" outlineLevel="1"/>
    <col min="62" max="62" width="16.5546875" customWidth="1" outlineLevel="1"/>
    <col min="63" max="63" width="12.44140625" customWidth="1" outlineLevel="1"/>
    <col min="64" max="64" width="12.88671875" customWidth="1" outlineLevel="1"/>
    <col min="65" max="66" width="11.5546875" customWidth="1" outlineLevel="1"/>
    <col min="67" max="68" width="15.44140625" customWidth="1" outlineLevel="1"/>
    <col min="70" max="70" width="12" customWidth="1"/>
    <col min="71" max="72" width="12" customWidth="1" outlineLevel="1"/>
    <col min="73" max="73" width="12.44140625" customWidth="1" outlineLevel="1"/>
    <col min="75" max="76" width="11.44140625" customWidth="1" outlineLevel="1"/>
    <col min="77" max="77" width="12.6640625" customWidth="1"/>
    <col min="78" max="79" width="11.88671875" customWidth="1" outlineLevel="1"/>
    <col min="80" max="81" width="11.44140625" style="41" customWidth="1"/>
  </cols>
  <sheetData>
    <row r="2" spans="2:81" s="7" customFormat="1" ht="33" customHeight="1" x14ac:dyDescent="0.35">
      <c r="B2" s="6" t="s">
        <v>209</v>
      </c>
      <c r="C2" s="20"/>
      <c r="D2" s="19"/>
      <c r="E2" s="20"/>
      <c r="F2" s="20"/>
      <c r="G2"/>
      <c r="H2"/>
      <c r="I2"/>
      <c r="J2"/>
      <c r="K2"/>
      <c r="L2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CB2" s="42"/>
      <c r="CC2" s="42"/>
    </row>
    <row r="3" spans="2:81" ht="25.5" customHeight="1" x14ac:dyDescent="0.3">
      <c r="B3" s="48" t="s">
        <v>208</v>
      </c>
      <c r="CB3"/>
      <c r="CC3"/>
    </row>
    <row r="4" spans="2:81" ht="24.75" customHeight="1" x14ac:dyDescent="0.25">
      <c r="B4" s="157" t="s">
        <v>202</v>
      </c>
      <c r="C4" s="158"/>
      <c r="D4" s="73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</row>
    <row r="5" spans="2:81" s="5" customFormat="1" x14ac:dyDescent="0.25">
      <c r="B5" s="160" t="s">
        <v>18</v>
      </c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59"/>
      <c r="BR5" s="159"/>
      <c r="BS5" s="159"/>
      <c r="BT5" s="163"/>
      <c r="BU5" s="163"/>
      <c r="BV5" s="163"/>
      <c r="BW5" s="163"/>
      <c r="BX5" s="163"/>
      <c r="BY5" s="163"/>
      <c r="BZ5" s="163"/>
      <c r="CA5" s="163"/>
      <c r="CB5" s="164"/>
      <c r="CC5" s="164"/>
    </row>
    <row r="6" spans="2:81" s="1" customFormat="1" ht="104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210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6" t="s">
        <v>96</v>
      </c>
      <c r="AW6" s="16" t="s">
        <v>97</v>
      </c>
      <c r="AX6" s="16" t="s">
        <v>98</v>
      </c>
      <c r="AY6" s="16" t="s">
        <v>99</v>
      </c>
      <c r="AZ6" s="16" t="s">
        <v>100</v>
      </c>
      <c r="BA6" s="16" t="s">
        <v>101</v>
      </c>
      <c r="BB6" s="16" t="s">
        <v>102</v>
      </c>
      <c r="BC6" s="16" t="s">
        <v>103</v>
      </c>
      <c r="BD6" s="16" t="s">
        <v>104</v>
      </c>
      <c r="BE6" s="16" t="s">
        <v>105</v>
      </c>
      <c r="BF6" s="16" t="s">
        <v>106</v>
      </c>
      <c r="BG6" s="49" t="s">
        <v>107</v>
      </c>
      <c r="BH6" s="16" t="s">
        <v>108</v>
      </c>
      <c r="BI6" s="16" t="s">
        <v>109</v>
      </c>
      <c r="BJ6" s="16" t="s">
        <v>110</v>
      </c>
      <c r="BK6" s="16" t="s">
        <v>111</v>
      </c>
      <c r="BL6" s="16" t="s">
        <v>112</v>
      </c>
      <c r="BM6" s="16" t="s">
        <v>113</v>
      </c>
      <c r="BN6" s="16" t="s">
        <v>46</v>
      </c>
      <c r="BO6" s="16" t="s">
        <v>114</v>
      </c>
      <c r="BP6" s="16" t="s">
        <v>115</v>
      </c>
      <c r="BQ6" s="182" t="s">
        <v>38</v>
      </c>
      <c r="BR6" s="184" t="s">
        <v>20</v>
      </c>
      <c r="BS6" s="181" t="s">
        <v>47</v>
      </c>
      <c r="BT6" s="87" t="s">
        <v>7</v>
      </c>
      <c r="BU6" s="87" t="s">
        <v>19</v>
      </c>
      <c r="BV6" s="185" t="s">
        <v>9</v>
      </c>
      <c r="BW6" s="181" t="s">
        <v>8</v>
      </c>
      <c r="BX6" s="87" t="s">
        <v>26</v>
      </c>
      <c r="BY6" s="185" t="s">
        <v>48</v>
      </c>
      <c r="BZ6" s="181" t="s">
        <v>49</v>
      </c>
      <c r="CA6" s="181" t="s">
        <v>50</v>
      </c>
      <c r="CB6" s="182" t="s">
        <v>21</v>
      </c>
      <c r="CC6" s="183" t="s">
        <v>22</v>
      </c>
    </row>
    <row r="7" spans="2:81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07" t="s">
        <v>52</v>
      </c>
      <c r="AW7" s="106">
        <v>45</v>
      </c>
      <c r="AX7" s="106">
        <v>46</v>
      </c>
      <c r="AY7" s="106">
        <v>47</v>
      </c>
      <c r="AZ7" s="106">
        <v>48</v>
      </c>
      <c r="BA7" s="106">
        <v>49</v>
      </c>
      <c r="BB7" s="106">
        <v>50</v>
      </c>
      <c r="BC7" s="106">
        <v>51</v>
      </c>
      <c r="BD7" s="106">
        <v>52</v>
      </c>
      <c r="BE7" s="106">
        <v>53</v>
      </c>
      <c r="BF7" s="106">
        <v>54</v>
      </c>
      <c r="BG7" s="106">
        <v>55</v>
      </c>
      <c r="BH7" s="106">
        <v>56</v>
      </c>
      <c r="BI7" s="106">
        <v>57</v>
      </c>
      <c r="BJ7" s="106">
        <v>58</v>
      </c>
      <c r="BK7" s="106">
        <v>59</v>
      </c>
      <c r="BL7" s="106">
        <v>60</v>
      </c>
      <c r="BM7" s="106">
        <v>61</v>
      </c>
      <c r="BN7" s="106">
        <v>62</v>
      </c>
      <c r="BO7" s="106">
        <v>63</v>
      </c>
      <c r="BP7" s="106">
        <v>64</v>
      </c>
      <c r="BQ7" s="182"/>
      <c r="BR7" s="184"/>
      <c r="BS7" s="181"/>
      <c r="BT7" s="87"/>
      <c r="BU7" s="87"/>
      <c r="BV7" s="186"/>
      <c r="BW7" s="181"/>
      <c r="BX7" s="87"/>
      <c r="BY7" s="186"/>
      <c r="BZ7" s="181"/>
      <c r="CA7" s="181"/>
      <c r="CB7" s="182"/>
      <c r="CC7" s="183"/>
    </row>
    <row r="8" spans="2:81" x14ac:dyDescent="0.25">
      <c r="B8" s="108" t="s">
        <v>54</v>
      </c>
      <c r="C8" s="27">
        <v>1</v>
      </c>
      <c r="D8" s="11">
        <v>492.40000000000055</v>
      </c>
      <c r="E8" s="12">
        <v>0.89999999999999991</v>
      </c>
      <c r="F8" s="12">
        <v>0.89999999999999991</v>
      </c>
      <c r="G8" s="11">
        <v>0</v>
      </c>
      <c r="H8" s="12">
        <v>5357.6999999999971</v>
      </c>
      <c r="I8" s="12">
        <v>39.299999999999983</v>
      </c>
      <c r="J8" s="12">
        <v>9.9999999999999978E-2</v>
      </c>
      <c r="K8" s="11">
        <v>3</v>
      </c>
      <c r="L8" s="12">
        <v>0.9</v>
      </c>
      <c r="M8" s="12">
        <v>0</v>
      </c>
      <c r="N8" s="12">
        <v>23.700000000000003</v>
      </c>
      <c r="O8" s="12">
        <v>1.8000000000000007</v>
      </c>
      <c r="P8" s="12">
        <v>13</v>
      </c>
      <c r="Q8" s="12">
        <v>0.1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3">
        <v>0.19999999999999996</v>
      </c>
      <c r="X8" s="12">
        <v>0</v>
      </c>
      <c r="Y8" s="13">
        <v>0.30000000000000004</v>
      </c>
      <c r="Z8" s="12">
        <v>0.6</v>
      </c>
      <c r="AA8" s="13">
        <v>0</v>
      </c>
      <c r="AB8" s="12">
        <v>0</v>
      </c>
      <c r="AC8" s="13">
        <v>0</v>
      </c>
      <c r="AD8" s="12">
        <v>12.900000000000006</v>
      </c>
      <c r="AE8" s="13">
        <v>0</v>
      </c>
      <c r="AF8" s="12">
        <v>68.399999999999977</v>
      </c>
      <c r="AG8" s="13">
        <v>19.300000000000011</v>
      </c>
      <c r="AH8" s="12">
        <v>0.2</v>
      </c>
      <c r="AI8" s="13">
        <v>0</v>
      </c>
      <c r="AJ8" s="12">
        <v>0</v>
      </c>
      <c r="AK8" s="13">
        <v>1.1999999999999993</v>
      </c>
      <c r="AL8" s="12">
        <v>0</v>
      </c>
      <c r="AM8" s="13">
        <v>79.399999999999977</v>
      </c>
      <c r="AN8" s="12">
        <v>0</v>
      </c>
      <c r="AO8" s="13">
        <v>0.20000000000000007</v>
      </c>
      <c r="AP8" s="12">
        <v>0.5</v>
      </c>
      <c r="AQ8" s="13">
        <v>0.6</v>
      </c>
      <c r="AR8" s="12">
        <v>0.20000000000000007</v>
      </c>
      <c r="AS8" s="13">
        <v>0</v>
      </c>
      <c r="AT8" s="12">
        <v>0</v>
      </c>
      <c r="AU8" s="13">
        <v>0.19999999999999996</v>
      </c>
      <c r="AV8" s="171">
        <v>0</v>
      </c>
      <c r="AW8" s="13">
        <v>0.2</v>
      </c>
      <c r="AX8" s="12">
        <v>0</v>
      </c>
      <c r="AY8" s="13">
        <v>10</v>
      </c>
      <c r="AZ8" s="12">
        <v>0</v>
      </c>
      <c r="BA8" s="13">
        <v>0</v>
      </c>
      <c r="BB8" s="12">
        <v>0</v>
      </c>
      <c r="BC8" s="13">
        <v>0</v>
      </c>
      <c r="BD8" s="12">
        <v>1.2</v>
      </c>
      <c r="BE8" s="13">
        <v>34.399999999999991</v>
      </c>
      <c r="BF8" s="12">
        <v>6.2999999999999972</v>
      </c>
      <c r="BG8" s="13">
        <v>3.8000000000000007</v>
      </c>
      <c r="BH8" s="12">
        <v>6.1999999999999957</v>
      </c>
      <c r="BI8" s="13">
        <v>2.3000000000000007</v>
      </c>
      <c r="BJ8" s="12">
        <v>0</v>
      </c>
      <c r="BK8" s="13">
        <v>10.099999999999994</v>
      </c>
      <c r="BL8" s="12">
        <v>9.9999999999999978E-2</v>
      </c>
      <c r="BM8" s="13">
        <v>0</v>
      </c>
      <c r="BN8" s="12">
        <v>0</v>
      </c>
      <c r="BO8" s="12">
        <v>0</v>
      </c>
      <c r="BP8" s="13"/>
      <c r="BQ8" s="26">
        <f>SUM(D8:BP8)-AV8</f>
        <v>6192.5999999999976</v>
      </c>
      <c r="BR8" s="156">
        <v>3531.6</v>
      </c>
      <c r="BS8" s="88">
        <v>3531.6</v>
      </c>
      <c r="BT8" s="89">
        <v>0</v>
      </c>
      <c r="BU8" s="90">
        <v>0</v>
      </c>
      <c r="BV8" s="155">
        <v>324.7</v>
      </c>
      <c r="BW8" s="88">
        <v>249.1</v>
      </c>
      <c r="BX8" s="88">
        <v>75.599999999999994</v>
      </c>
      <c r="BY8" s="155">
        <v>163.9</v>
      </c>
      <c r="BZ8" s="88">
        <v>143.4</v>
      </c>
      <c r="CA8" s="88">
        <v>20.5</v>
      </c>
      <c r="CB8" s="43">
        <v>4020.2</v>
      </c>
      <c r="CC8" s="43">
        <v>10212.799999999997</v>
      </c>
    </row>
    <row r="9" spans="2:81" x14ac:dyDescent="0.25">
      <c r="B9" s="108" t="s">
        <v>55</v>
      </c>
      <c r="C9" s="27">
        <v>2</v>
      </c>
      <c r="D9" s="11">
        <v>2.6999999999999993</v>
      </c>
      <c r="E9" s="12">
        <v>5.0999999999999943</v>
      </c>
      <c r="F9" s="12">
        <v>0</v>
      </c>
      <c r="G9" s="11">
        <v>0.10000000000000009</v>
      </c>
      <c r="H9" s="12">
        <v>0.59999999999999964</v>
      </c>
      <c r="I9" s="12">
        <v>0</v>
      </c>
      <c r="J9" s="12">
        <v>37.100000000000023</v>
      </c>
      <c r="K9" s="11">
        <v>32.600000000000023</v>
      </c>
      <c r="L9" s="12">
        <v>3.9</v>
      </c>
      <c r="M9" s="12">
        <v>0</v>
      </c>
      <c r="N9" s="12">
        <v>2.3000000000000007</v>
      </c>
      <c r="O9" s="12">
        <v>0.70000000000000107</v>
      </c>
      <c r="P9" s="12">
        <v>2.5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3">
        <v>0</v>
      </c>
      <c r="X9" s="12">
        <v>0</v>
      </c>
      <c r="Y9" s="13">
        <v>1.0000000000000004</v>
      </c>
      <c r="Z9" s="12">
        <v>0</v>
      </c>
      <c r="AA9" s="13">
        <v>1.6000000000000014</v>
      </c>
      <c r="AB9" s="12">
        <v>0</v>
      </c>
      <c r="AC9" s="13">
        <v>0</v>
      </c>
      <c r="AD9" s="12">
        <v>2.7</v>
      </c>
      <c r="AE9" s="13">
        <v>0</v>
      </c>
      <c r="AF9" s="12">
        <v>8.7999999999999989</v>
      </c>
      <c r="AG9" s="13">
        <v>0</v>
      </c>
      <c r="AH9" s="12">
        <v>0.2</v>
      </c>
      <c r="AI9" s="13">
        <v>0</v>
      </c>
      <c r="AJ9" s="12">
        <v>0</v>
      </c>
      <c r="AK9" s="13">
        <v>2</v>
      </c>
      <c r="AL9" s="12">
        <v>0</v>
      </c>
      <c r="AM9" s="13">
        <v>0</v>
      </c>
      <c r="AN9" s="12">
        <v>0</v>
      </c>
      <c r="AO9" s="13">
        <v>9.9999999999999978E-2</v>
      </c>
      <c r="AP9" s="12">
        <v>0.2</v>
      </c>
      <c r="AQ9" s="13">
        <v>0.4</v>
      </c>
      <c r="AR9" s="12">
        <v>0</v>
      </c>
      <c r="AS9" s="13">
        <v>0</v>
      </c>
      <c r="AT9" s="12">
        <v>0</v>
      </c>
      <c r="AU9" s="13">
        <v>0</v>
      </c>
      <c r="AV9" s="171">
        <v>0</v>
      </c>
      <c r="AW9" s="13">
        <v>0.3</v>
      </c>
      <c r="AX9" s="12">
        <v>0.1</v>
      </c>
      <c r="AY9" s="13">
        <v>0.10000000000000009</v>
      </c>
      <c r="AZ9" s="12">
        <v>0</v>
      </c>
      <c r="BA9" s="13">
        <v>0</v>
      </c>
      <c r="BB9" s="12">
        <v>0</v>
      </c>
      <c r="BC9" s="13">
        <v>0</v>
      </c>
      <c r="BD9" s="12">
        <v>0.1</v>
      </c>
      <c r="BE9" s="13">
        <v>0</v>
      </c>
      <c r="BF9" s="12">
        <v>1</v>
      </c>
      <c r="BG9" s="13">
        <v>0</v>
      </c>
      <c r="BH9" s="12">
        <v>0</v>
      </c>
      <c r="BI9" s="13">
        <v>0</v>
      </c>
      <c r="BJ9" s="12">
        <v>0</v>
      </c>
      <c r="BK9" s="13">
        <v>0.2</v>
      </c>
      <c r="BL9" s="12">
        <v>0</v>
      </c>
      <c r="BM9" s="13">
        <v>0</v>
      </c>
      <c r="BN9" s="12">
        <v>0</v>
      </c>
      <c r="BO9" s="12">
        <v>0</v>
      </c>
      <c r="BP9" s="13"/>
      <c r="BQ9" s="26">
        <f t="shared" ref="BQ9:BQ72" si="0">SUM(D9:BP9)-AV9</f>
        <v>106.40000000000003</v>
      </c>
      <c r="BR9" s="156">
        <v>1</v>
      </c>
      <c r="BS9" s="88">
        <v>1</v>
      </c>
      <c r="BT9" s="89">
        <v>0</v>
      </c>
      <c r="BU9" s="90">
        <v>0</v>
      </c>
      <c r="BV9" s="155">
        <v>0.5</v>
      </c>
      <c r="BW9" s="88">
        <v>0</v>
      </c>
      <c r="BX9" s="88">
        <v>0.5</v>
      </c>
      <c r="BY9" s="155">
        <v>4.5</v>
      </c>
      <c r="BZ9" s="88">
        <v>4.4000000000000004</v>
      </c>
      <c r="CA9" s="88">
        <v>0.1</v>
      </c>
      <c r="CB9" s="43">
        <v>6</v>
      </c>
      <c r="CC9" s="43">
        <v>112.40000000000003</v>
      </c>
    </row>
    <row r="10" spans="2:81" x14ac:dyDescent="0.25">
      <c r="B10" s="108" t="s">
        <v>56</v>
      </c>
      <c r="C10" s="27">
        <v>3</v>
      </c>
      <c r="D10" s="11">
        <v>1.2999999999999998</v>
      </c>
      <c r="E10" s="12">
        <v>0</v>
      </c>
      <c r="F10" s="12">
        <v>0</v>
      </c>
      <c r="G10" s="11">
        <v>0</v>
      </c>
      <c r="H10" s="12">
        <v>3.1000000000000227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3">
        <v>0</v>
      </c>
      <c r="X10" s="12">
        <v>0</v>
      </c>
      <c r="Y10" s="13">
        <v>0.10000000000000003</v>
      </c>
      <c r="Z10" s="12">
        <v>0</v>
      </c>
      <c r="AA10" s="13">
        <v>0.1</v>
      </c>
      <c r="AB10" s="12">
        <v>0</v>
      </c>
      <c r="AC10" s="13">
        <v>0</v>
      </c>
      <c r="AD10" s="12">
        <v>0.8</v>
      </c>
      <c r="AE10" s="13">
        <v>0</v>
      </c>
      <c r="AF10" s="12">
        <v>3.6999999999999997</v>
      </c>
      <c r="AG10" s="13">
        <v>0.5</v>
      </c>
      <c r="AH10" s="12">
        <v>0</v>
      </c>
      <c r="AI10" s="13">
        <v>0</v>
      </c>
      <c r="AJ10" s="12">
        <v>0</v>
      </c>
      <c r="AK10" s="13">
        <v>0</v>
      </c>
      <c r="AL10" s="12">
        <v>0</v>
      </c>
      <c r="AM10" s="13">
        <v>0.90000000000003411</v>
      </c>
      <c r="AN10" s="12">
        <v>0</v>
      </c>
      <c r="AO10" s="13">
        <v>0</v>
      </c>
      <c r="AP10" s="12">
        <v>0.1</v>
      </c>
      <c r="AQ10" s="13">
        <v>0</v>
      </c>
      <c r="AR10" s="12">
        <v>0</v>
      </c>
      <c r="AS10" s="13">
        <v>0</v>
      </c>
      <c r="AT10" s="12">
        <v>0</v>
      </c>
      <c r="AU10" s="13">
        <v>0</v>
      </c>
      <c r="AV10" s="171">
        <v>0</v>
      </c>
      <c r="AW10" s="13">
        <v>0</v>
      </c>
      <c r="AX10" s="12">
        <v>0.1</v>
      </c>
      <c r="AY10" s="13">
        <v>1</v>
      </c>
      <c r="AZ10" s="12">
        <v>0</v>
      </c>
      <c r="BA10" s="13">
        <v>0</v>
      </c>
      <c r="BB10" s="12">
        <v>0</v>
      </c>
      <c r="BC10" s="13">
        <v>0</v>
      </c>
      <c r="BD10" s="12">
        <v>0.8</v>
      </c>
      <c r="BE10" s="13">
        <v>0</v>
      </c>
      <c r="BF10" s="12">
        <v>9.9999999999999645E-2</v>
      </c>
      <c r="BG10" s="13">
        <v>0</v>
      </c>
      <c r="BH10" s="12">
        <v>0.10000000000000053</v>
      </c>
      <c r="BI10" s="13">
        <v>0</v>
      </c>
      <c r="BJ10" s="12">
        <v>0</v>
      </c>
      <c r="BK10" s="13">
        <v>3.1</v>
      </c>
      <c r="BL10" s="12">
        <v>0</v>
      </c>
      <c r="BM10" s="13">
        <v>0</v>
      </c>
      <c r="BN10" s="12">
        <v>3.1</v>
      </c>
      <c r="BO10" s="12">
        <v>0</v>
      </c>
      <c r="BP10" s="13"/>
      <c r="BQ10" s="26">
        <f t="shared" si="0"/>
        <v>18.900000000000055</v>
      </c>
      <c r="BR10" s="156">
        <v>1252.2</v>
      </c>
      <c r="BS10" s="88">
        <v>1252.2</v>
      </c>
      <c r="BT10" s="89">
        <v>0</v>
      </c>
      <c r="BU10" s="90">
        <v>0</v>
      </c>
      <c r="BV10" s="155">
        <v>1.7</v>
      </c>
      <c r="BW10" s="88">
        <v>0</v>
      </c>
      <c r="BX10" s="88">
        <v>1.7</v>
      </c>
      <c r="BY10" s="155">
        <v>51</v>
      </c>
      <c r="BZ10" s="88">
        <v>43.1</v>
      </c>
      <c r="CA10" s="88">
        <v>7.9</v>
      </c>
      <c r="CB10" s="43">
        <v>1304.9000000000001</v>
      </c>
      <c r="CC10" s="43">
        <v>1323.8000000000002</v>
      </c>
    </row>
    <row r="11" spans="2:81" x14ac:dyDescent="0.25">
      <c r="B11" s="108" t="s">
        <v>44</v>
      </c>
      <c r="C11" s="27">
        <v>4</v>
      </c>
      <c r="D11" s="11">
        <v>1.4000000000000001</v>
      </c>
      <c r="E11" s="12">
        <v>0.3</v>
      </c>
      <c r="F11" s="12">
        <v>3.4000000000000004</v>
      </c>
      <c r="G11" s="11">
        <v>62.1</v>
      </c>
      <c r="H11" s="12">
        <v>18.400000000000002</v>
      </c>
      <c r="I11" s="12">
        <v>1.2000000000000002</v>
      </c>
      <c r="J11" s="12">
        <v>0</v>
      </c>
      <c r="K11" s="11">
        <v>26.3</v>
      </c>
      <c r="L11" s="12">
        <v>0.9</v>
      </c>
      <c r="M11" s="12">
        <v>19869.3</v>
      </c>
      <c r="N11" s="12">
        <v>827.6</v>
      </c>
      <c r="O11" s="12">
        <v>4.8000000000000007</v>
      </c>
      <c r="P11" s="12">
        <v>10.8</v>
      </c>
      <c r="Q11" s="12">
        <v>456.4</v>
      </c>
      <c r="R11" s="12">
        <v>3027.7</v>
      </c>
      <c r="S11" s="12">
        <v>94.6</v>
      </c>
      <c r="T11" s="12">
        <v>0.8</v>
      </c>
      <c r="U11" s="12">
        <v>8.3999999999999986</v>
      </c>
      <c r="V11" s="12">
        <v>0</v>
      </c>
      <c r="W11" s="13">
        <v>10.9</v>
      </c>
      <c r="X11" s="12">
        <v>11.5</v>
      </c>
      <c r="Y11" s="13">
        <v>3.3000000000000003</v>
      </c>
      <c r="Z11" s="12">
        <v>4.7</v>
      </c>
      <c r="AA11" s="13">
        <v>7066.6</v>
      </c>
      <c r="AB11" s="12">
        <v>0.3</v>
      </c>
      <c r="AC11" s="13">
        <v>10.999999999999998</v>
      </c>
      <c r="AD11" s="12">
        <v>779.59999999999991</v>
      </c>
      <c r="AE11" s="13">
        <v>0</v>
      </c>
      <c r="AF11" s="12">
        <v>272.2</v>
      </c>
      <c r="AG11" s="13">
        <v>0.4</v>
      </c>
      <c r="AH11" s="12">
        <v>1.0000000000000226</v>
      </c>
      <c r="AI11" s="13">
        <v>0</v>
      </c>
      <c r="AJ11" s="12">
        <v>0</v>
      </c>
      <c r="AK11" s="13">
        <v>27.5</v>
      </c>
      <c r="AL11" s="12">
        <v>0</v>
      </c>
      <c r="AM11" s="13">
        <v>3.3999999999999995</v>
      </c>
      <c r="AN11" s="12">
        <v>0.9</v>
      </c>
      <c r="AO11" s="13">
        <v>1.7000000000000002</v>
      </c>
      <c r="AP11" s="12">
        <v>0.39999999999999997</v>
      </c>
      <c r="AQ11" s="13">
        <v>4</v>
      </c>
      <c r="AR11" s="12">
        <v>1.6999999999999997</v>
      </c>
      <c r="AS11" s="13">
        <v>0.1</v>
      </c>
      <c r="AT11" s="12">
        <v>0.2</v>
      </c>
      <c r="AU11" s="13">
        <v>9.2000000000000011</v>
      </c>
      <c r="AV11" s="171">
        <v>0</v>
      </c>
      <c r="AW11" s="13">
        <v>0.3</v>
      </c>
      <c r="AX11" s="12">
        <v>11.4</v>
      </c>
      <c r="AY11" s="13">
        <v>56.099999999999994</v>
      </c>
      <c r="AZ11" s="12">
        <v>0.1</v>
      </c>
      <c r="BA11" s="13">
        <v>0</v>
      </c>
      <c r="BB11" s="12">
        <v>0.3</v>
      </c>
      <c r="BC11" s="13">
        <v>0.1</v>
      </c>
      <c r="BD11" s="12">
        <v>0.49999999999999994</v>
      </c>
      <c r="BE11" s="13">
        <v>0</v>
      </c>
      <c r="BF11" s="12">
        <v>10</v>
      </c>
      <c r="BG11" s="13">
        <v>0.4</v>
      </c>
      <c r="BH11" s="12">
        <v>0.1</v>
      </c>
      <c r="BI11" s="13">
        <v>0.1</v>
      </c>
      <c r="BJ11" s="12">
        <v>0.79999999999999993</v>
      </c>
      <c r="BK11" s="13">
        <v>0.7</v>
      </c>
      <c r="BL11" s="12">
        <v>0</v>
      </c>
      <c r="BM11" s="13">
        <v>0.19999999999999998</v>
      </c>
      <c r="BN11" s="12">
        <v>0.3</v>
      </c>
      <c r="BO11" s="12">
        <v>0</v>
      </c>
      <c r="BP11" s="13"/>
      <c r="BQ11" s="26">
        <f t="shared" si="0"/>
        <v>32706.400000000001</v>
      </c>
      <c r="BR11" s="156">
        <v>0</v>
      </c>
      <c r="BS11" s="88">
        <v>0</v>
      </c>
      <c r="BT11" s="89">
        <v>0</v>
      </c>
      <c r="BU11" s="90">
        <v>0</v>
      </c>
      <c r="BV11" s="155">
        <v>-142.19999999999999</v>
      </c>
      <c r="BW11" s="88">
        <v>0</v>
      </c>
      <c r="BX11" s="88">
        <v>-142.19999999999999</v>
      </c>
      <c r="BY11" s="155">
        <v>1169.5999999999999</v>
      </c>
      <c r="BZ11" s="88">
        <v>707.2</v>
      </c>
      <c r="CA11" s="88">
        <v>462.4</v>
      </c>
      <c r="CB11" s="43">
        <v>1027.4000000000001</v>
      </c>
      <c r="CC11" s="43">
        <v>33733.800000000003</v>
      </c>
    </row>
    <row r="12" spans="2:81" x14ac:dyDescent="0.25">
      <c r="B12" s="108" t="s">
        <v>57</v>
      </c>
      <c r="C12" s="27">
        <v>5</v>
      </c>
      <c r="D12" s="11">
        <v>586.40000000000055</v>
      </c>
      <c r="E12" s="12">
        <v>0.3</v>
      </c>
      <c r="F12" s="12">
        <v>9.2000000000000028</v>
      </c>
      <c r="G12" s="11">
        <v>0.10000000000000009</v>
      </c>
      <c r="H12" s="12">
        <v>3904.4000000000015</v>
      </c>
      <c r="I12" s="12">
        <v>34.599999999999909</v>
      </c>
      <c r="J12" s="12">
        <v>0</v>
      </c>
      <c r="K12" s="11">
        <v>12.099999999999994</v>
      </c>
      <c r="L12" s="12">
        <v>1.5</v>
      </c>
      <c r="M12" s="12">
        <v>0</v>
      </c>
      <c r="N12" s="12">
        <v>53.100000000000023</v>
      </c>
      <c r="O12" s="12">
        <v>12</v>
      </c>
      <c r="P12" s="12">
        <v>2.5999999999999979</v>
      </c>
      <c r="Q12" s="12">
        <v>1.0000000000000018</v>
      </c>
      <c r="R12" s="12">
        <v>0.89999999999999858</v>
      </c>
      <c r="S12" s="12">
        <v>0.10000000000000009</v>
      </c>
      <c r="T12" s="12">
        <v>0</v>
      </c>
      <c r="U12" s="12">
        <v>0.20000000000000018</v>
      </c>
      <c r="V12" s="12">
        <v>0</v>
      </c>
      <c r="W12" s="13">
        <v>0.1</v>
      </c>
      <c r="X12" s="12">
        <v>0.1</v>
      </c>
      <c r="Y12" s="13">
        <v>0.19999999999999973</v>
      </c>
      <c r="Z12" s="12">
        <v>0.80000000000000071</v>
      </c>
      <c r="AA12" s="13">
        <v>9.6000000000000085</v>
      </c>
      <c r="AB12" s="12">
        <v>0</v>
      </c>
      <c r="AC12" s="13">
        <v>0</v>
      </c>
      <c r="AD12" s="12">
        <v>15.400000000000006</v>
      </c>
      <c r="AE12" s="13">
        <v>0.20000000000000018</v>
      </c>
      <c r="AF12" s="12">
        <v>63.100000000000023</v>
      </c>
      <c r="AG12" s="13">
        <v>26.399999999999977</v>
      </c>
      <c r="AH12" s="12">
        <v>0.29999999999999982</v>
      </c>
      <c r="AI12" s="13">
        <v>0</v>
      </c>
      <c r="AJ12" s="12">
        <v>0.30000000000000027</v>
      </c>
      <c r="AK12" s="13">
        <v>5.8000000000000114</v>
      </c>
      <c r="AL12" s="12">
        <v>0</v>
      </c>
      <c r="AM12" s="13">
        <v>1467.6999999999971</v>
      </c>
      <c r="AN12" s="12">
        <v>0.2</v>
      </c>
      <c r="AO12" s="13">
        <v>0.59999999999999964</v>
      </c>
      <c r="AP12" s="12">
        <v>2.5</v>
      </c>
      <c r="AQ12" s="13">
        <v>3.1000000000000005</v>
      </c>
      <c r="AR12" s="12">
        <v>0.19999999999999973</v>
      </c>
      <c r="AS12" s="13">
        <v>0</v>
      </c>
      <c r="AT12" s="12">
        <v>0</v>
      </c>
      <c r="AU12" s="13">
        <v>0.89999999999999991</v>
      </c>
      <c r="AV12" s="171">
        <v>0</v>
      </c>
      <c r="AW12" s="13">
        <v>1.8</v>
      </c>
      <c r="AX12" s="12">
        <v>0.60000000000000142</v>
      </c>
      <c r="AY12" s="13">
        <v>9.7000000000000028</v>
      </c>
      <c r="AZ12" s="12">
        <v>1.9</v>
      </c>
      <c r="BA12" s="13">
        <v>0</v>
      </c>
      <c r="BB12" s="12">
        <v>0</v>
      </c>
      <c r="BC12" s="13">
        <v>0</v>
      </c>
      <c r="BD12" s="12">
        <v>3.7999999999999972</v>
      </c>
      <c r="BE12" s="13">
        <v>0</v>
      </c>
      <c r="BF12" s="12">
        <v>19.400000000000006</v>
      </c>
      <c r="BG12" s="13">
        <v>18.900000000000006</v>
      </c>
      <c r="BH12" s="12">
        <v>37.999999999999943</v>
      </c>
      <c r="BI12" s="13">
        <v>27</v>
      </c>
      <c r="BJ12" s="12">
        <v>3.2999999999999972</v>
      </c>
      <c r="BK12" s="13">
        <v>29.5</v>
      </c>
      <c r="BL12" s="12">
        <v>1</v>
      </c>
      <c r="BM12" s="13">
        <v>9.9999999999999867E-2</v>
      </c>
      <c r="BN12" s="12">
        <v>14.900000000000006</v>
      </c>
      <c r="BO12" s="12">
        <v>0</v>
      </c>
      <c r="BP12" s="13"/>
      <c r="BQ12" s="26">
        <f t="shared" si="0"/>
        <v>6385.9000000000005</v>
      </c>
      <c r="BR12" s="156">
        <v>15821.2</v>
      </c>
      <c r="BS12" s="88">
        <v>15821.2</v>
      </c>
      <c r="BT12" s="89">
        <v>0</v>
      </c>
      <c r="BU12" s="90">
        <v>0</v>
      </c>
      <c r="BV12" s="155">
        <v>181.9</v>
      </c>
      <c r="BW12" s="88">
        <v>0</v>
      </c>
      <c r="BX12" s="88">
        <v>181.9</v>
      </c>
      <c r="BY12" s="155">
        <v>49.4</v>
      </c>
      <c r="BZ12" s="88">
        <v>33.9</v>
      </c>
      <c r="CA12" s="88">
        <v>15.5</v>
      </c>
      <c r="CB12" s="43">
        <v>16052.5</v>
      </c>
      <c r="CC12" s="43">
        <v>22438.400000000001</v>
      </c>
    </row>
    <row r="13" spans="2:81" x14ac:dyDescent="0.25">
      <c r="B13" s="108" t="s">
        <v>58</v>
      </c>
      <c r="C13" s="27">
        <v>6</v>
      </c>
      <c r="D13" s="11">
        <v>16.200000000000003</v>
      </c>
      <c r="E13" s="12">
        <v>0.2</v>
      </c>
      <c r="F13" s="12">
        <v>20.899999999999995</v>
      </c>
      <c r="G13" s="11">
        <v>3.0999999999999996</v>
      </c>
      <c r="H13" s="12">
        <v>111.39999999999998</v>
      </c>
      <c r="I13" s="12">
        <v>8530.6000000000022</v>
      </c>
      <c r="J13" s="12">
        <v>15.399999999999999</v>
      </c>
      <c r="K13" s="11">
        <v>78</v>
      </c>
      <c r="L13" s="12">
        <v>21.400000000000006</v>
      </c>
      <c r="M13" s="12">
        <v>0.4</v>
      </c>
      <c r="N13" s="12">
        <v>197.49999999999994</v>
      </c>
      <c r="O13" s="12">
        <v>23.900000000000002</v>
      </c>
      <c r="P13" s="12">
        <v>219.79999999999998</v>
      </c>
      <c r="Q13" s="12">
        <v>0</v>
      </c>
      <c r="R13" s="12">
        <v>50.899999999999991</v>
      </c>
      <c r="S13" s="12">
        <v>38.200000000000003</v>
      </c>
      <c r="T13" s="12">
        <v>4.5</v>
      </c>
      <c r="U13" s="12">
        <v>21.500000000000004</v>
      </c>
      <c r="V13" s="12">
        <v>37.299999999999997</v>
      </c>
      <c r="W13" s="13">
        <v>413.19999999999993</v>
      </c>
      <c r="X13" s="12">
        <v>25.400000000000002</v>
      </c>
      <c r="Y13" s="13">
        <v>131.39999999999998</v>
      </c>
      <c r="Z13" s="12">
        <v>7.7</v>
      </c>
      <c r="AA13" s="13">
        <v>0.8</v>
      </c>
      <c r="AB13" s="12">
        <v>2.9999999999999996</v>
      </c>
      <c r="AC13" s="13">
        <v>14.3</v>
      </c>
      <c r="AD13" s="12">
        <v>381.89999999999986</v>
      </c>
      <c r="AE13" s="13">
        <v>4.8999999999999995</v>
      </c>
      <c r="AF13" s="12">
        <v>321.8</v>
      </c>
      <c r="AG13" s="13">
        <v>24.1</v>
      </c>
      <c r="AH13" s="12">
        <v>2.5</v>
      </c>
      <c r="AI13" s="13">
        <v>0.1</v>
      </c>
      <c r="AJ13" s="12">
        <v>8.6999999999999993</v>
      </c>
      <c r="AK13" s="13">
        <v>21.700000000000003</v>
      </c>
      <c r="AL13" s="12">
        <v>0.59999999999999987</v>
      </c>
      <c r="AM13" s="13">
        <v>359.7</v>
      </c>
      <c r="AN13" s="12">
        <v>0.2</v>
      </c>
      <c r="AO13" s="13">
        <v>32.599999999999994</v>
      </c>
      <c r="AP13" s="12">
        <v>8.5</v>
      </c>
      <c r="AQ13" s="13">
        <v>5</v>
      </c>
      <c r="AR13" s="12">
        <v>2.7</v>
      </c>
      <c r="AS13" s="13">
        <v>0.39999999999999997</v>
      </c>
      <c r="AT13" s="12">
        <v>1</v>
      </c>
      <c r="AU13" s="13">
        <v>0.90000000000000013</v>
      </c>
      <c r="AV13" s="171">
        <v>0</v>
      </c>
      <c r="AW13" s="13">
        <v>8.3999999999999986</v>
      </c>
      <c r="AX13" s="12">
        <v>86.4</v>
      </c>
      <c r="AY13" s="13">
        <v>42.800000000000004</v>
      </c>
      <c r="AZ13" s="12">
        <v>17.2</v>
      </c>
      <c r="BA13" s="13">
        <v>44.400000000000006</v>
      </c>
      <c r="BB13" s="12">
        <v>1.2000000000000002</v>
      </c>
      <c r="BC13" s="13">
        <v>0</v>
      </c>
      <c r="BD13" s="12">
        <v>2.8000000000000003</v>
      </c>
      <c r="BE13" s="13">
        <v>80.299999999999983</v>
      </c>
      <c r="BF13" s="12">
        <v>61.900000000000006</v>
      </c>
      <c r="BG13" s="13">
        <v>24.6</v>
      </c>
      <c r="BH13" s="12">
        <v>48.5</v>
      </c>
      <c r="BI13" s="13">
        <v>49.199999999999996</v>
      </c>
      <c r="BJ13" s="12">
        <v>30.199999999999996</v>
      </c>
      <c r="BK13" s="13">
        <v>28.400000000000002</v>
      </c>
      <c r="BL13" s="12">
        <v>32.299999999999997</v>
      </c>
      <c r="BM13" s="13">
        <v>33.600000000000009</v>
      </c>
      <c r="BN13" s="12">
        <v>33.599999999999994</v>
      </c>
      <c r="BO13" s="12">
        <v>0</v>
      </c>
      <c r="BP13" s="13"/>
      <c r="BQ13" s="26">
        <f t="shared" si="0"/>
        <v>11790.1</v>
      </c>
      <c r="BR13" s="156">
        <v>11017.2</v>
      </c>
      <c r="BS13" s="88">
        <v>11017.2</v>
      </c>
      <c r="BT13" s="89">
        <v>0</v>
      </c>
      <c r="BU13" s="90">
        <v>0</v>
      </c>
      <c r="BV13" s="155">
        <v>411.4</v>
      </c>
      <c r="BW13" s="88">
        <v>13</v>
      </c>
      <c r="BX13" s="88">
        <v>398.4</v>
      </c>
      <c r="BY13" s="155">
        <v>444.3</v>
      </c>
      <c r="BZ13" s="88">
        <v>295.7</v>
      </c>
      <c r="CA13" s="88">
        <v>148.6</v>
      </c>
      <c r="CB13" s="43">
        <v>11872.9</v>
      </c>
      <c r="CC13" s="43">
        <v>23663</v>
      </c>
    </row>
    <row r="14" spans="2:81" x14ac:dyDescent="0.25">
      <c r="B14" s="108" t="s">
        <v>59</v>
      </c>
      <c r="C14" s="27">
        <v>7</v>
      </c>
      <c r="D14" s="11">
        <v>7.6999999999999957</v>
      </c>
      <c r="E14" s="12">
        <v>0</v>
      </c>
      <c r="F14" s="12">
        <v>1</v>
      </c>
      <c r="G14" s="11">
        <v>5.6000000000000014</v>
      </c>
      <c r="H14" s="12">
        <v>86</v>
      </c>
      <c r="I14" s="12">
        <v>3.9000000000000004</v>
      </c>
      <c r="J14" s="12">
        <v>495</v>
      </c>
      <c r="K14" s="11">
        <v>10.399999999999999</v>
      </c>
      <c r="L14" s="12">
        <v>0.5</v>
      </c>
      <c r="M14" s="12">
        <v>0.20000000000000007</v>
      </c>
      <c r="N14" s="12">
        <v>13.700000000000003</v>
      </c>
      <c r="O14" s="12">
        <v>0.79999999999999982</v>
      </c>
      <c r="P14" s="12">
        <v>11.200000000000003</v>
      </c>
      <c r="Q14" s="12">
        <v>9.6000000000000014</v>
      </c>
      <c r="R14" s="12">
        <v>9.0999999999999943</v>
      </c>
      <c r="S14" s="12">
        <v>8.3000000000000007</v>
      </c>
      <c r="T14" s="12">
        <v>0.90000000000000036</v>
      </c>
      <c r="U14" s="12">
        <v>7.5</v>
      </c>
      <c r="V14" s="12">
        <v>4.3000000000000007</v>
      </c>
      <c r="W14" s="13">
        <v>8.5</v>
      </c>
      <c r="X14" s="12">
        <v>5.6000000000000014</v>
      </c>
      <c r="Y14" s="13">
        <v>163.39999999999998</v>
      </c>
      <c r="Z14" s="12">
        <v>3.6999999999999993</v>
      </c>
      <c r="AA14" s="13">
        <v>0</v>
      </c>
      <c r="AB14" s="12">
        <v>0.2</v>
      </c>
      <c r="AC14" s="13">
        <v>11.200000000000003</v>
      </c>
      <c r="AD14" s="12">
        <v>170.19999999999993</v>
      </c>
      <c r="AE14" s="13">
        <v>0.70000000000000007</v>
      </c>
      <c r="AF14" s="12">
        <v>31.099999999999994</v>
      </c>
      <c r="AG14" s="13">
        <v>1.4000000000000004</v>
      </c>
      <c r="AH14" s="12">
        <v>1</v>
      </c>
      <c r="AI14" s="13">
        <v>0</v>
      </c>
      <c r="AJ14" s="12">
        <v>0</v>
      </c>
      <c r="AK14" s="13">
        <v>11.399999999999991</v>
      </c>
      <c r="AL14" s="12">
        <v>0</v>
      </c>
      <c r="AM14" s="13">
        <v>26.299999999999983</v>
      </c>
      <c r="AN14" s="12">
        <v>0</v>
      </c>
      <c r="AO14" s="13">
        <v>5.8999999999999986</v>
      </c>
      <c r="AP14" s="12">
        <v>0</v>
      </c>
      <c r="AQ14" s="13">
        <v>0</v>
      </c>
      <c r="AR14" s="12">
        <v>0.5</v>
      </c>
      <c r="AS14" s="13">
        <v>0</v>
      </c>
      <c r="AT14" s="12">
        <v>0.2</v>
      </c>
      <c r="AU14" s="13">
        <v>0.39999999999999997</v>
      </c>
      <c r="AV14" s="171">
        <v>0</v>
      </c>
      <c r="AW14" s="13">
        <v>1.8000000000000007</v>
      </c>
      <c r="AX14" s="12">
        <v>8.3999999999999986</v>
      </c>
      <c r="AY14" s="13">
        <v>2.8000000000000007</v>
      </c>
      <c r="AZ14" s="12">
        <v>3.0999999999999979</v>
      </c>
      <c r="BA14" s="13">
        <v>7.5</v>
      </c>
      <c r="BB14" s="12">
        <v>1.1999999999999993</v>
      </c>
      <c r="BC14" s="13">
        <v>0.29999999999999982</v>
      </c>
      <c r="BD14" s="12">
        <v>0.30000000000000027</v>
      </c>
      <c r="BE14" s="13">
        <v>17.5</v>
      </c>
      <c r="BF14" s="12">
        <v>1.0999999999999996</v>
      </c>
      <c r="BG14" s="13">
        <v>0.70000000000000018</v>
      </c>
      <c r="BH14" s="12">
        <v>1.2000000000000011</v>
      </c>
      <c r="BI14" s="13">
        <v>2.4000000000000004</v>
      </c>
      <c r="BJ14" s="12">
        <v>1.2999999999999989</v>
      </c>
      <c r="BK14" s="13">
        <v>1.4000000000000004</v>
      </c>
      <c r="BL14" s="12">
        <v>1</v>
      </c>
      <c r="BM14" s="13">
        <v>0.90000000000000036</v>
      </c>
      <c r="BN14" s="12">
        <v>3.6999999999999993</v>
      </c>
      <c r="BO14" s="12">
        <v>0</v>
      </c>
      <c r="BP14" s="13"/>
      <c r="BQ14" s="26">
        <f t="shared" si="0"/>
        <v>1174.0000000000005</v>
      </c>
      <c r="BR14" s="156">
        <v>123.4</v>
      </c>
      <c r="BS14" s="88">
        <v>123.4</v>
      </c>
      <c r="BT14" s="89">
        <v>0</v>
      </c>
      <c r="BU14" s="90">
        <v>0</v>
      </c>
      <c r="BV14" s="155">
        <v>12.4</v>
      </c>
      <c r="BW14" s="88">
        <v>0</v>
      </c>
      <c r="BX14" s="88">
        <v>12.4</v>
      </c>
      <c r="BY14" s="155">
        <v>6.7</v>
      </c>
      <c r="BZ14" s="88">
        <v>4.5</v>
      </c>
      <c r="CA14" s="88">
        <v>2.2000000000000002</v>
      </c>
      <c r="CB14" s="43">
        <v>142.5</v>
      </c>
      <c r="CC14" s="43">
        <v>1316.5000000000005</v>
      </c>
    </row>
    <row r="15" spans="2:81" x14ac:dyDescent="0.25">
      <c r="B15" s="108" t="s">
        <v>60</v>
      </c>
      <c r="C15" s="27">
        <v>8</v>
      </c>
      <c r="D15" s="11">
        <v>10.700000000000003</v>
      </c>
      <c r="E15" s="12">
        <v>0</v>
      </c>
      <c r="F15" s="12">
        <v>0.40000000000000013</v>
      </c>
      <c r="G15" s="11">
        <v>1.4</v>
      </c>
      <c r="H15" s="12">
        <v>520.19999999999982</v>
      </c>
      <c r="I15" s="12">
        <v>15</v>
      </c>
      <c r="J15" s="12">
        <v>29.199999999999996</v>
      </c>
      <c r="K15" s="11">
        <v>1660</v>
      </c>
      <c r="L15" s="12">
        <v>230</v>
      </c>
      <c r="M15" s="12">
        <v>0.59999999999999964</v>
      </c>
      <c r="N15" s="12">
        <v>63.699999999999989</v>
      </c>
      <c r="O15" s="12">
        <v>11.600000000000001</v>
      </c>
      <c r="P15" s="12">
        <v>98.599999999999966</v>
      </c>
      <c r="Q15" s="12">
        <v>26.799999999999997</v>
      </c>
      <c r="R15" s="12">
        <v>8</v>
      </c>
      <c r="S15" s="12">
        <v>14.399999999999999</v>
      </c>
      <c r="T15" s="12">
        <v>5.5</v>
      </c>
      <c r="U15" s="12">
        <v>13.5</v>
      </c>
      <c r="V15" s="12">
        <v>7.3999999999999986</v>
      </c>
      <c r="W15" s="13">
        <v>21.799999999999997</v>
      </c>
      <c r="X15" s="12">
        <v>5.3999999999999986</v>
      </c>
      <c r="Y15" s="13">
        <v>23.099999999999994</v>
      </c>
      <c r="Z15" s="12">
        <v>8.3000000000000007</v>
      </c>
      <c r="AA15" s="13">
        <v>1.3000000000000007</v>
      </c>
      <c r="AB15" s="12">
        <v>1.5</v>
      </c>
      <c r="AC15" s="13">
        <v>154.10000000000002</v>
      </c>
      <c r="AD15" s="12">
        <v>13.199999999999996</v>
      </c>
      <c r="AE15" s="13">
        <v>0.20000000000000007</v>
      </c>
      <c r="AF15" s="12">
        <v>89.4</v>
      </c>
      <c r="AG15" s="13">
        <v>9.7999999999999972</v>
      </c>
      <c r="AH15" s="12">
        <v>0.30000000000000004</v>
      </c>
      <c r="AI15" s="13">
        <v>0</v>
      </c>
      <c r="AJ15" s="12">
        <v>9.9999999999999978E-2</v>
      </c>
      <c r="AK15" s="13">
        <v>13.5</v>
      </c>
      <c r="AL15" s="12">
        <v>1.1000000000000001</v>
      </c>
      <c r="AM15" s="13">
        <v>32.599999999999994</v>
      </c>
      <c r="AN15" s="12">
        <v>290</v>
      </c>
      <c r="AO15" s="13">
        <v>12.100000000000001</v>
      </c>
      <c r="AP15" s="12">
        <v>0</v>
      </c>
      <c r="AQ15" s="13">
        <v>1.2999999999999998</v>
      </c>
      <c r="AR15" s="12">
        <v>16.900000000000006</v>
      </c>
      <c r="AS15" s="13">
        <v>3.5</v>
      </c>
      <c r="AT15" s="12">
        <v>6.6000000000000014</v>
      </c>
      <c r="AU15" s="13">
        <v>2.7999999999999989</v>
      </c>
      <c r="AV15" s="171">
        <v>0</v>
      </c>
      <c r="AW15" s="13">
        <v>9.6000000000000014</v>
      </c>
      <c r="AX15" s="12">
        <v>86.900000000000034</v>
      </c>
      <c r="AY15" s="13">
        <v>16.200000000000003</v>
      </c>
      <c r="AZ15" s="12">
        <v>74.499999999999972</v>
      </c>
      <c r="BA15" s="13">
        <v>22.400000000000006</v>
      </c>
      <c r="BB15" s="12">
        <v>5.8999999999999986</v>
      </c>
      <c r="BC15" s="13">
        <v>1.5999999999999996</v>
      </c>
      <c r="BD15" s="12">
        <v>0.79999999999999982</v>
      </c>
      <c r="BE15" s="13">
        <v>34.299999999999997</v>
      </c>
      <c r="BF15" s="12">
        <v>25.799999999999997</v>
      </c>
      <c r="BG15" s="13">
        <v>30.699999999999989</v>
      </c>
      <c r="BH15" s="12">
        <v>19.799999999999997</v>
      </c>
      <c r="BI15" s="13">
        <v>7.9999999999999964</v>
      </c>
      <c r="BJ15" s="12">
        <v>3.5</v>
      </c>
      <c r="BK15" s="13">
        <v>2.1999999999999993</v>
      </c>
      <c r="BL15" s="12">
        <v>11.399999999999999</v>
      </c>
      <c r="BM15" s="13">
        <v>1.3999999999999995</v>
      </c>
      <c r="BN15" s="12">
        <v>2.2999999999999998</v>
      </c>
      <c r="BO15" s="12">
        <v>0</v>
      </c>
      <c r="BP15" s="13"/>
      <c r="BQ15" s="26">
        <f t="shared" si="0"/>
        <v>3783.2000000000007</v>
      </c>
      <c r="BR15" s="156">
        <v>637.20000000000005</v>
      </c>
      <c r="BS15" s="88">
        <v>633</v>
      </c>
      <c r="BT15" s="89">
        <v>0</v>
      </c>
      <c r="BU15" s="90">
        <v>4.2</v>
      </c>
      <c r="BV15" s="155">
        <v>21.9</v>
      </c>
      <c r="BW15" s="88">
        <v>0</v>
      </c>
      <c r="BX15" s="88">
        <v>21.9</v>
      </c>
      <c r="BY15" s="155">
        <v>7</v>
      </c>
      <c r="BZ15" s="88">
        <v>4.8</v>
      </c>
      <c r="CA15" s="88">
        <v>2.2000000000000002</v>
      </c>
      <c r="CB15" s="43">
        <v>666.1</v>
      </c>
      <c r="CC15" s="43">
        <v>4449.3000000000011</v>
      </c>
    </row>
    <row r="16" spans="2:81" x14ac:dyDescent="0.25">
      <c r="B16" s="108" t="s">
        <v>61</v>
      </c>
      <c r="C16" s="27">
        <v>9</v>
      </c>
      <c r="D16" s="11">
        <v>0</v>
      </c>
      <c r="E16" s="12">
        <v>0</v>
      </c>
      <c r="F16" s="12">
        <v>0</v>
      </c>
      <c r="G16" s="11">
        <v>0</v>
      </c>
      <c r="H16" s="12">
        <v>1</v>
      </c>
      <c r="I16" s="12">
        <v>0.10000000000000142</v>
      </c>
      <c r="J16" s="12">
        <v>0</v>
      </c>
      <c r="K16" s="11">
        <v>0.69999999999998863</v>
      </c>
      <c r="L16" s="12">
        <v>3.7000000000000455</v>
      </c>
      <c r="M16" s="12">
        <v>0</v>
      </c>
      <c r="N16" s="12">
        <v>1.4000000000000341</v>
      </c>
      <c r="O16" s="12">
        <v>1</v>
      </c>
      <c r="P16" s="12">
        <v>0.59999999999999432</v>
      </c>
      <c r="Q16" s="12">
        <v>0.19999999999999929</v>
      </c>
      <c r="R16" s="12">
        <v>0.10000000000000142</v>
      </c>
      <c r="S16" s="12">
        <v>0.19999999999999574</v>
      </c>
      <c r="T16" s="12">
        <v>0.20000000000000284</v>
      </c>
      <c r="U16" s="12">
        <v>0.20000000000000284</v>
      </c>
      <c r="V16" s="12">
        <v>0.19999999999999929</v>
      </c>
      <c r="W16" s="13">
        <v>0.39999999999999858</v>
      </c>
      <c r="X16" s="12">
        <v>0</v>
      </c>
      <c r="Y16" s="13">
        <v>0</v>
      </c>
      <c r="Z16" s="12">
        <v>0.39999999999999858</v>
      </c>
      <c r="AA16" s="13">
        <v>0.10000000000000142</v>
      </c>
      <c r="AB16" s="12">
        <v>9.9999999999999645E-2</v>
      </c>
      <c r="AC16" s="13">
        <v>0</v>
      </c>
      <c r="AD16" s="12">
        <v>0.59999999999999432</v>
      </c>
      <c r="AE16" s="13">
        <v>9.9999999999999645E-2</v>
      </c>
      <c r="AF16" s="12">
        <v>11.699999999999989</v>
      </c>
      <c r="AG16" s="13">
        <v>1.2999999999999972</v>
      </c>
      <c r="AH16" s="12">
        <v>0.10000000000000009</v>
      </c>
      <c r="AI16" s="13">
        <v>0</v>
      </c>
      <c r="AJ16" s="12">
        <v>9.9999999999999978E-2</v>
      </c>
      <c r="AK16" s="13">
        <v>0.10000000000000142</v>
      </c>
      <c r="AL16" s="12">
        <v>0</v>
      </c>
      <c r="AM16" s="13">
        <v>0.5</v>
      </c>
      <c r="AN16" s="12">
        <v>1.6999999999999886</v>
      </c>
      <c r="AO16" s="13">
        <v>0.20000000000000284</v>
      </c>
      <c r="AP16" s="12">
        <v>9.9999999999999645E-2</v>
      </c>
      <c r="AQ16" s="13">
        <v>4.5</v>
      </c>
      <c r="AR16" s="12">
        <v>0.70000000000000284</v>
      </c>
      <c r="AS16" s="13">
        <v>0.20000000000000284</v>
      </c>
      <c r="AT16" s="12">
        <v>0.39999999999999858</v>
      </c>
      <c r="AU16" s="13">
        <v>0</v>
      </c>
      <c r="AV16" s="171">
        <v>0</v>
      </c>
      <c r="AW16" s="13">
        <v>0.5</v>
      </c>
      <c r="AX16" s="12">
        <v>4.7000000000002728</v>
      </c>
      <c r="AY16" s="13">
        <v>0.29999999999999716</v>
      </c>
      <c r="AZ16" s="12">
        <v>3.8999999999999773</v>
      </c>
      <c r="BA16" s="13">
        <v>0.29999999999999716</v>
      </c>
      <c r="BB16" s="12">
        <v>0</v>
      </c>
      <c r="BC16" s="13">
        <v>0</v>
      </c>
      <c r="BD16" s="12">
        <v>0</v>
      </c>
      <c r="BE16" s="13">
        <v>1.1000000000000227</v>
      </c>
      <c r="BF16" s="12">
        <v>0.5</v>
      </c>
      <c r="BG16" s="13">
        <v>0.20000000000000284</v>
      </c>
      <c r="BH16" s="12">
        <v>0.10000000000000142</v>
      </c>
      <c r="BI16" s="13">
        <v>9.9999999999997868E-2</v>
      </c>
      <c r="BJ16" s="12">
        <v>0.5</v>
      </c>
      <c r="BK16" s="13">
        <v>0.30000000000000426</v>
      </c>
      <c r="BL16" s="12">
        <v>0.10000000000000142</v>
      </c>
      <c r="BM16" s="13">
        <v>9.9999999999999645E-2</v>
      </c>
      <c r="BN16" s="12">
        <v>0</v>
      </c>
      <c r="BO16" s="12">
        <v>0</v>
      </c>
      <c r="BP16" s="13"/>
      <c r="BQ16" s="26">
        <f t="shared" si="0"/>
        <v>45.600000000000314</v>
      </c>
      <c r="BR16" s="156">
        <v>0</v>
      </c>
      <c r="BS16" s="88">
        <v>0</v>
      </c>
      <c r="BT16" s="89">
        <v>0</v>
      </c>
      <c r="BU16" s="90">
        <v>0</v>
      </c>
      <c r="BV16" s="155">
        <v>0.3</v>
      </c>
      <c r="BW16" s="88">
        <v>0</v>
      </c>
      <c r="BX16" s="88">
        <v>0.3</v>
      </c>
      <c r="BY16" s="155">
        <v>0.1</v>
      </c>
      <c r="BZ16" s="88">
        <v>0.1</v>
      </c>
      <c r="CA16" s="88">
        <v>0</v>
      </c>
      <c r="CB16" s="43">
        <v>0.4</v>
      </c>
      <c r="CC16" s="43">
        <v>46.000000000000313</v>
      </c>
    </row>
    <row r="17" spans="2:81" x14ac:dyDescent="0.25">
      <c r="B17" s="108" t="s">
        <v>62</v>
      </c>
      <c r="C17" s="27">
        <v>10</v>
      </c>
      <c r="D17" s="11">
        <v>115.5</v>
      </c>
      <c r="E17" s="12">
        <v>1.1000000000000001</v>
      </c>
      <c r="F17" s="12">
        <v>38.299999999999997</v>
      </c>
      <c r="G17" s="11">
        <v>32.900000000000006</v>
      </c>
      <c r="H17" s="12">
        <v>32.399999999999991</v>
      </c>
      <c r="I17" s="12">
        <v>2.2000000000000002</v>
      </c>
      <c r="J17" s="12">
        <v>1.9000000000000001</v>
      </c>
      <c r="K17" s="11">
        <v>5.0999999999999996</v>
      </c>
      <c r="L17" s="12">
        <v>0.40000000000000013</v>
      </c>
      <c r="M17" s="12">
        <v>2865.1000000000004</v>
      </c>
      <c r="N17" s="12">
        <v>1412.2</v>
      </c>
      <c r="O17" s="12">
        <v>7.6999999999999993</v>
      </c>
      <c r="P17" s="12">
        <v>16.799999999999997</v>
      </c>
      <c r="Q17" s="12">
        <v>8.3000000000000007</v>
      </c>
      <c r="R17" s="12">
        <v>59</v>
      </c>
      <c r="S17" s="12">
        <v>6.7</v>
      </c>
      <c r="T17" s="12">
        <v>0.7</v>
      </c>
      <c r="U17" s="12">
        <v>3.9</v>
      </c>
      <c r="V17" s="12">
        <v>4.5999999999999996</v>
      </c>
      <c r="W17" s="13">
        <v>7.2</v>
      </c>
      <c r="X17" s="12">
        <v>20.6</v>
      </c>
      <c r="Y17" s="13">
        <v>2.1</v>
      </c>
      <c r="Z17" s="12">
        <v>6.1</v>
      </c>
      <c r="AA17" s="13">
        <v>2358.6</v>
      </c>
      <c r="AB17" s="12">
        <v>14.7</v>
      </c>
      <c r="AC17" s="13">
        <v>7.8000000000000007</v>
      </c>
      <c r="AD17" s="12">
        <v>36.900000000000006</v>
      </c>
      <c r="AE17" s="13">
        <v>51.2</v>
      </c>
      <c r="AF17" s="12">
        <v>138.19999999999999</v>
      </c>
      <c r="AG17" s="13">
        <v>11.700000000000001</v>
      </c>
      <c r="AH17" s="12">
        <v>605.69999999999993</v>
      </c>
      <c r="AI17" s="13">
        <v>75.899999999999991</v>
      </c>
      <c r="AJ17" s="12">
        <v>593.4</v>
      </c>
      <c r="AK17" s="13">
        <v>48.1</v>
      </c>
      <c r="AL17" s="12">
        <v>5.7</v>
      </c>
      <c r="AM17" s="13">
        <v>22.1</v>
      </c>
      <c r="AN17" s="12">
        <v>0</v>
      </c>
      <c r="AO17" s="13">
        <v>5.1000000000000014</v>
      </c>
      <c r="AP17" s="12">
        <v>3.5</v>
      </c>
      <c r="AQ17" s="13">
        <v>1.6000000000000005</v>
      </c>
      <c r="AR17" s="12">
        <v>3.3000000000000007</v>
      </c>
      <c r="AS17" s="13">
        <v>2.2999999999999998</v>
      </c>
      <c r="AT17" s="12">
        <v>25.199999999999996</v>
      </c>
      <c r="AU17" s="13">
        <v>2.3999999999999995</v>
      </c>
      <c r="AV17" s="171">
        <v>0</v>
      </c>
      <c r="AW17" s="13">
        <v>2.1</v>
      </c>
      <c r="AX17" s="12">
        <v>10.500000000000002</v>
      </c>
      <c r="AY17" s="13">
        <v>26.899999999999991</v>
      </c>
      <c r="AZ17" s="12">
        <v>1.8000000000000003</v>
      </c>
      <c r="BA17" s="13">
        <v>11.7</v>
      </c>
      <c r="BB17" s="12">
        <v>3.5</v>
      </c>
      <c r="BC17" s="13">
        <v>0.10000000000000003</v>
      </c>
      <c r="BD17" s="12">
        <v>4</v>
      </c>
      <c r="BE17" s="13">
        <v>4.2</v>
      </c>
      <c r="BF17" s="12">
        <v>48.599999999999994</v>
      </c>
      <c r="BG17" s="13">
        <v>39.199999999999989</v>
      </c>
      <c r="BH17" s="12">
        <v>17.000000000000004</v>
      </c>
      <c r="BI17" s="13">
        <v>31.9</v>
      </c>
      <c r="BJ17" s="12">
        <v>1.0999999999999999</v>
      </c>
      <c r="BK17" s="13">
        <v>2.4</v>
      </c>
      <c r="BL17" s="12">
        <v>7.6999999999999993</v>
      </c>
      <c r="BM17" s="13">
        <v>9.9999999999999978E-2</v>
      </c>
      <c r="BN17" s="12">
        <v>1.7999999999999998</v>
      </c>
      <c r="BO17" s="12">
        <v>0</v>
      </c>
      <c r="BP17" s="13"/>
      <c r="BQ17" s="26">
        <f t="shared" si="0"/>
        <v>8878.8000000000029</v>
      </c>
      <c r="BR17" s="156">
        <v>377.8</v>
      </c>
      <c r="BS17" s="88">
        <v>377.8</v>
      </c>
      <c r="BT17" s="89">
        <v>0</v>
      </c>
      <c r="BU17" s="90">
        <v>0</v>
      </c>
      <c r="BV17" s="155">
        <v>-248.1</v>
      </c>
      <c r="BW17" s="88">
        <v>0</v>
      </c>
      <c r="BX17" s="88">
        <v>-248.1</v>
      </c>
      <c r="BY17" s="155">
        <v>0.2</v>
      </c>
      <c r="BZ17" s="88">
        <v>0.1</v>
      </c>
      <c r="CA17" s="88">
        <v>0.1</v>
      </c>
      <c r="CB17" s="43">
        <v>129.9</v>
      </c>
      <c r="CC17" s="43">
        <v>9008.7000000000025</v>
      </c>
    </row>
    <row r="18" spans="2:81" x14ac:dyDescent="0.25">
      <c r="B18" s="108" t="s">
        <v>63</v>
      </c>
      <c r="C18" s="27">
        <v>11</v>
      </c>
      <c r="D18" s="11">
        <v>372.19999999999993</v>
      </c>
      <c r="E18" s="12">
        <v>2.2000000000000002</v>
      </c>
      <c r="F18" s="12">
        <v>5.6000000000000014</v>
      </c>
      <c r="G18" s="11">
        <v>112.6</v>
      </c>
      <c r="H18" s="12">
        <v>774.89999999999986</v>
      </c>
      <c r="I18" s="12">
        <v>278.80000000000007</v>
      </c>
      <c r="J18" s="12">
        <v>59.100000000000009</v>
      </c>
      <c r="K18" s="11">
        <v>324.89999999999998</v>
      </c>
      <c r="L18" s="12">
        <v>85.6</v>
      </c>
      <c r="M18" s="12">
        <v>151.6</v>
      </c>
      <c r="N18" s="12">
        <v>8790.4000000000015</v>
      </c>
      <c r="O18" s="12">
        <v>1179.0999999999999</v>
      </c>
      <c r="P18" s="12">
        <v>1194.3</v>
      </c>
      <c r="Q18" s="12">
        <v>142.80000000000001</v>
      </c>
      <c r="R18" s="12">
        <v>797.29999999999973</v>
      </c>
      <c r="S18" s="12">
        <v>250.3</v>
      </c>
      <c r="T18" s="12">
        <v>38.399999999999991</v>
      </c>
      <c r="U18" s="12">
        <v>167.29999999999998</v>
      </c>
      <c r="V18" s="12">
        <v>89.899999999999977</v>
      </c>
      <c r="W18" s="13">
        <v>507.20000000000005</v>
      </c>
      <c r="X18" s="12">
        <v>121</v>
      </c>
      <c r="Y18" s="13">
        <v>86.2</v>
      </c>
      <c r="Z18" s="12">
        <v>54</v>
      </c>
      <c r="AA18" s="13">
        <v>458.79999999999995</v>
      </c>
      <c r="AB18" s="12">
        <v>186</v>
      </c>
      <c r="AC18" s="13">
        <v>87.299999999999983</v>
      </c>
      <c r="AD18" s="12">
        <v>1084.5999999999999</v>
      </c>
      <c r="AE18" s="13">
        <v>230.09999999999997</v>
      </c>
      <c r="AF18" s="12">
        <v>260.89999999999998</v>
      </c>
      <c r="AG18" s="13">
        <v>46.5</v>
      </c>
      <c r="AH18" s="12">
        <v>76.400000000000006</v>
      </c>
      <c r="AI18" s="13">
        <v>0</v>
      </c>
      <c r="AJ18" s="12">
        <v>0.5</v>
      </c>
      <c r="AK18" s="13">
        <v>100.10000000000002</v>
      </c>
      <c r="AL18" s="12">
        <v>0.39999999999999991</v>
      </c>
      <c r="AM18" s="13">
        <v>394.10000000000014</v>
      </c>
      <c r="AN18" s="12">
        <v>0</v>
      </c>
      <c r="AO18" s="13">
        <v>40.700000000000017</v>
      </c>
      <c r="AP18" s="12">
        <v>0.30000000000000004</v>
      </c>
      <c r="AQ18" s="13">
        <v>6.1999999999999993</v>
      </c>
      <c r="AR18" s="12">
        <v>11.000000000000004</v>
      </c>
      <c r="AS18" s="13">
        <v>1.6</v>
      </c>
      <c r="AT18" s="12">
        <v>3.7000000000000011</v>
      </c>
      <c r="AU18" s="13">
        <v>7.9</v>
      </c>
      <c r="AV18" s="171">
        <v>0</v>
      </c>
      <c r="AW18" s="13">
        <v>5.5</v>
      </c>
      <c r="AX18" s="12">
        <v>194.60000000000002</v>
      </c>
      <c r="AY18" s="13">
        <v>147</v>
      </c>
      <c r="AZ18" s="12">
        <v>57</v>
      </c>
      <c r="BA18" s="13">
        <v>104.39999999999998</v>
      </c>
      <c r="BB18" s="12">
        <v>1.4</v>
      </c>
      <c r="BC18" s="13">
        <v>0</v>
      </c>
      <c r="BD18" s="12">
        <v>13.299999999999997</v>
      </c>
      <c r="BE18" s="13">
        <v>95.899999999999977</v>
      </c>
      <c r="BF18" s="12">
        <v>69.200000000000017</v>
      </c>
      <c r="BG18" s="13">
        <v>14.300000000000004</v>
      </c>
      <c r="BH18" s="12">
        <v>542.5</v>
      </c>
      <c r="BI18" s="13">
        <v>78.499999999999972</v>
      </c>
      <c r="BJ18" s="12">
        <v>14.799999999999997</v>
      </c>
      <c r="BK18" s="13">
        <v>22.299999999999997</v>
      </c>
      <c r="BL18" s="12">
        <v>5</v>
      </c>
      <c r="BM18" s="13">
        <v>3.3</v>
      </c>
      <c r="BN18" s="12">
        <v>29.599999999999994</v>
      </c>
      <c r="BO18" s="12">
        <v>0</v>
      </c>
      <c r="BP18" s="13"/>
      <c r="BQ18" s="26">
        <f t="shared" si="0"/>
        <v>19981.399999999998</v>
      </c>
      <c r="BR18" s="156">
        <v>3454.7</v>
      </c>
      <c r="BS18" s="88">
        <v>3454.7</v>
      </c>
      <c r="BT18" s="89">
        <v>0</v>
      </c>
      <c r="BU18" s="90">
        <v>0</v>
      </c>
      <c r="BV18" s="155">
        <v>29.1</v>
      </c>
      <c r="BW18" s="88">
        <v>0</v>
      </c>
      <c r="BX18" s="88">
        <v>29.1</v>
      </c>
      <c r="BY18" s="155">
        <v>131.5</v>
      </c>
      <c r="BZ18" s="88">
        <v>79.3</v>
      </c>
      <c r="CA18" s="88">
        <v>52.2</v>
      </c>
      <c r="CB18" s="43">
        <v>3615.3</v>
      </c>
      <c r="CC18" s="43">
        <v>23596.699999999997</v>
      </c>
    </row>
    <row r="19" spans="2:81" x14ac:dyDescent="0.25">
      <c r="B19" s="108" t="s">
        <v>64</v>
      </c>
      <c r="C19" s="27">
        <v>12</v>
      </c>
      <c r="D19" s="11">
        <v>36.700000000000003</v>
      </c>
      <c r="E19" s="12">
        <v>0</v>
      </c>
      <c r="F19" s="12">
        <v>0.29999999999999993</v>
      </c>
      <c r="G19" s="11">
        <v>0</v>
      </c>
      <c r="H19" s="12">
        <v>31.9</v>
      </c>
      <c r="I19" s="12">
        <v>0.2</v>
      </c>
      <c r="J19" s="12">
        <v>0</v>
      </c>
      <c r="K19" s="11">
        <v>0.3</v>
      </c>
      <c r="L19" s="12">
        <v>0.1</v>
      </c>
      <c r="M19" s="12">
        <v>0</v>
      </c>
      <c r="N19" s="12">
        <v>68.2</v>
      </c>
      <c r="O19" s="12">
        <v>835</v>
      </c>
      <c r="P19" s="12">
        <v>0.4</v>
      </c>
      <c r="Q19" s="12">
        <v>0.2</v>
      </c>
      <c r="R19" s="12">
        <v>0.1</v>
      </c>
      <c r="S19" s="12">
        <v>0.1</v>
      </c>
      <c r="T19" s="12">
        <v>0.1</v>
      </c>
      <c r="U19" s="12">
        <v>9.9999999999999978E-2</v>
      </c>
      <c r="V19" s="12">
        <v>0</v>
      </c>
      <c r="W19" s="13">
        <v>0</v>
      </c>
      <c r="X19" s="12">
        <v>9.9999999999999978E-2</v>
      </c>
      <c r="Y19" s="13">
        <v>0.2</v>
      </c>
      <c r="Z19" s="12">
        <v>0</v>
      </c>
      <c r="AA19" s="13">
        <v>0.1</v>
      </c>
      <c r="AB19" s="12">
        <v>0.2</v>
      </c>
      <c r="AC19" s="13">
        <v>0.1</v>
      </c>
      <c r="AD19" s="12">
        <v>0</v>
      </c>
      <c r="AE19" s="13">
        <v>0</v>
      </c>
      <c r="AF19" s="12">
        <v>42.1</v>
      </c>
      <c r="AG19" s="13">
        <v>10.4</v>
      </c>
      <c r="AH19" s="12">
        <v>0.1</v>
      </c>
      <c r="AI19" s="13">
        <v>0</v>
      </c>
      <c r="AJ19" s="12">
        <v>0</v>
      </c>
      <c r="AK19" s="13">
        <v>1.5</v>
      </c>
      <c r="AL19" s="12">
        <v>0</v>
      </c>
      <c r="AM19" s="13">
        <v>0.6</v>
      </c>
      <c r="AN19" s="12">
        <v>0</v>
      </c>
      <c r="AO19" s="13">
        <v>0.59999999999999987</v>
      </c>
      <c r="AP19" s="12">
        <v>0</v>
      </c>
      <c r="AQ19" s="13">
        <v>0.2</v>
      </c>
      <c r="AR19" s="12">
        <v>0.1</v>
      </c>
      <c r="AS19" s="13">
        <v>0</v>
      </c>
      <c r="AT19" s="12">
        <v>0.3</v>
      </c>
      <c r="AU19" s="13">
        <v>0.2</v>
      </c>
      <c r="AV19" s="171">
        <v>0</v>
      </c>
      <c r="AW19" s="13">
        <v>0.2</v>
      </c>
      <c r="AX19" s="12">
        <v>9.9999999999999978E-2</v>
      </c>
      <c r="AY19" s="13">
        <v>125.5</v>
      </c>
      <c r="AZ19" s="12">
        <v>0.3</v>
      </c>
      <c r="BA19" s="13">
        <v>6.6000000000000014</v>
      </c>
      <c r="BB19" s="12">
        <v>0.1</v>
      </c>
      <c r="BC19" s="13">
        <v>0</v>
      </c>
      <c r="BD19" s="12">
        <v>0</v>
      </c>
      <c r="BE19" s="13">
        <v>0</v>
      </c>
      <c r="BF19" s="12">
        <v>7.4</v>
      </c>
      <c r="BG19" s="13">
        <v>1.4000000000000001</v>
      </c>
      <c r="BH19" s="12">
        <v>3657.7999999999997</v>
      </c>
      <c r="BI19" s="13">
        <v>36.999999999999993</v>
      </c>
      <c r="BJ19" s="12">
        <v>0.19999999999999996</v>
      </c>
      <c r="BK19" s="13">
        <v>0.7</v>
      </c>
      <c r="BL19" s="12">
        <v>2.3000000000000003</v>
      </c>
      <c r="BM19" s="13">
        <v>0</v>
      </c>
      <c r="BN19" s="12">
        <v>1.8000000000000003</v>
      </c>
      <c r="BO19" s="12">
        <v>0</v>
      </c>
      <c r="BP19" s="13"/>
      <c r="BQ19" s="26">
        <f t="shared" si="0"/>
        <v>4871.8999999999996</v>
      </c>
      <c r="BR19" s="156">
        <v>11249.2</v>
      </c>
      <c r="BS19" s="88">
        <v>4878.8</v>
      </c>
      <c r="BT19" s="89">
        <v>0</v>
      </c>
      <c r="BU19" s="90">
        <v>6370.4</v>
      </c>
      <c r="BV19" s="155">
        <v>12.1</v>
      </c>
      <c r="BW19" s="88">
        <v>0</v>
      </c>
      <c r="BX19" s="88">
        <v>12.1</v>
      </c>
      <c r="BY19" s="155">
        <v>1387.8</v>
      </c>
      <c r="BZ19" s="88">
        <v>797.6</v>
      </c>
      <c r="CA19" s="88">
        <v>590.20000000000005</v>
      </c>
      <c r="CB19" s="43">
        <v>12649.1</v>
      </c>
      <c r="CC19" s="43">
        <v>17521</v>
      </c>
    </row>
    <row r="20" spans="2:81" x14ac:dyDescent="0.25">
      <c r="B20" s="108" t="s">
        <v>65</v>
      </c>
      <c r="C20" s="27">
        <v>13</v>
      </c>
      <c r="D20" s="11">
        <v>71.100000000000023</v>
      </c>
      <c r="E20" s="12">
        <v>0.5</v>
      </c>
      <c r="F20" s="12">
        <v>6.7000000000000011</v>
      </c>
      <c r="G20" s="11">
        <v>13.900000000000002</v>
      </c>
      <c r="H20" s="12">
        <v>570.40000000000009</v>
      </c>
      <c r="I20" s="12">
        <v>87.499999999999986</v>
      </c>
      <c r="J20" s="12">
        <v>37</v>
      </c>
      <c r="K20" s="11">
        <v>128.30000000000001</v>
      </c>
      <c r="L20" s="12">
        <v>87.699999999999989</v>
      </c>
      <c r="M20" s="12">
        <v>1.6999999999999997</v>
      </c>
      <c r="N20" s="12">
        <v>476.1</v>
      </c>
      <c r="O20" s="12">
        <v>85.499999999999986</v>
      </c>
      <c r="P20" s="12">
        <v>2258.5999999999995</v>
      </c>
      <c r="Q20" s="12">
        <v>70.099999999999994</v>
      </c>
      <c r="R20" s="12">
        <v>50.499999999999986</v>
      </c>
      <c r="S20" s="12">
        <v>146.29999999999998</v>
      </c>
      <c r="T20" s="12">
        <v>41.3</v>
      </c>
      <c r="U20" s="12">
        <v>233.00000000000006</v>
      </c>
      <c r="V20" s="12">
        <v>113.29999999999998</v>
      </c>
      <c r="W20" s="13">
        <v>1476.4</v>
      </c>
      <c r="X20" s="12">
        <v>243.5</v>
      </c>
      <c r="Y20" s="13">
        <v>127.19999999999999</v>
      </c>
      <c r="Z20" s="12">
        <v>60.999999999999986</v>
      </c>
      <c r="AA20" s="13">
        <v>5.1999999999999993</v>
      </c>
      <c r="AB20" s="12">
        <v>0.30000000000000004</v>
      </c>
      <c r="AC20" s="13">
        <v>28.299999999999997</v>
      </c>
      <c r="AD20" s="12">
        <v>456.59999999999991</v>
      </c>
      <c r="AE20" s="13">
        <v>581.59999999999991</v>
      </c>
      <c r="AF20" s="12">
        <v>143.20000000000005</v>
      </c>
      <c r="AG20" s="13">
        <v>18.200000000000003</v>
      </c>
      <c r="AH20" s="12">
        <v>31.299999999999997</v>
      </c>
      <c r="AI20" s="13">
        <v>0</v>
      </c>
      <c r="AJ20" s="12">
        <v>0</v>
      </c>
      <c r="AK20" s="13">
        <v>77.599999999999994</v>
      </c>
      <c r="AL20" s="12">
        <v>0.19999999999999996</v>
      </c>
      <c r="AM20" s="13">
        <v>26.79999999999999</v>
      </c>
      <c r="AN20" s="12">
        <v>0.1</v>
      </c>
      <c r="AO20" s="13">
        <v>14.800000000000004</v>
      </c>
      <c r="AP20" s="12">
        <v>0.40000000000000013</v>
      </c>
      <c r="AQ20" s="13">
        <v>1.7</v>
      </c>
      <c r="AR20" s="12">
        <v>4.7999999999999989</v>
      </c>
      <c r="AS20" s="13">
        <v>0.39999999999999991</v>
      </c>
      <c r="AT20" s="12">
        <v>1.5</v>
      </c>
      <c r="AU20" s="13">
        <v>7.7000000000000011</v>
      </c>
      <c r="AV20" s="171">
        <v>0</v>
      </c>
      <c r="AW20" s="13">
        <v>4.3000000000000007</v>
      </c>
      <c r="AX20" s="12">
        <v>41.000000000000007</v>
      </c>
      <c r="AY20" s="13">
        <v>44.599999999999994</v>
      </c>
      <c r="AZ20" s="12">
        <v>9.5</v>
      </c>
      <c r="BA20" s="13">
        <v>32.699999999999989</v>
      </c>
      <c r="BB20" s="12">
        <v>9.4</v>
      </c>
      <c r="BC20" s="13">
        <v>0</v>
      </c>
      <c r="BD20" s="12">
        <v>0.30000000000000004</v>
      </c>
      <c r="BE20" s="13">
        <v>17.299999999999997</v>
      </c>
      <c r="BF20" s="12">
        <v>6.0000000000000018</v>
      </c>
      <c r="BG20" s="13">
        <v>11.400000000000002</v>
      </c>
      <c r="BH20" s="12">
        <v>19.300000000000004</v>
      </c>
      <c r="BI20" s="13">
        <v>17.200000000000003</v>
      </c>
      <c r="BJ20" s="12">
        <v>11.799999999999997</v>
      </c>
      <c r="BK20" s="13">
        <v>10.7</v>
      </c>
      <c r="BL20" s="12">
        <v>13.799999999999997</v>
      </c>
      <c r="BM20" s="13">
        <v>7.2000000000000011</v>
      </c>
      <c r="BN20" s="12">
        <v>9</v>
      </c>
      <c r="BO20" s="12">
        <v>0</v>
      </c>
      <c r="BP20" s="13"/>
      <c r="BQ20" s="26">
        <f t="shared" si="0"/>
        <v>8053.8</v>
      </c>
      <c r="BR20" s="156">
        <v>574.6</v>
      </c>
      <c r="BS20" s="88">
        <v>574.6</v>
      </c>
      <c r="BT20" s="89">
        <v>0</v>
      </c>
      <c r="BU20" s="90">
        <v>0</v>
      </c>
      <c r="BV20" s="155">
        <v>43.8</v>
      </c>
      <c r="BW20" s="88">
        <v>0</v>
      </c>
      <c r="BX20" s="88">
        <v>43.8</v>
      </c>
      <c r="BY20" s="155">
        <v>59.5</v>
      </c>
      <c r="BZ20" s="88">
        <v>44</v>
      </c>
      <c r="CA20" s="88">
        <v>15.5</v>
      </c>
      <c r="CB20" s="43">
        <v>677.9</v>
      </c>
      <c r="CC20" s="43">
        <v>8731.7000000000007</v>
      </c>
    </row>
    <row r="21" spans="2:81" x14ac:dyDescent="0.25">
      <c r="B21" s="108" t="s">
        <v>66</v>
      </c>
      <c r="C21" s="27">
        <v>14</v>
      </c>
      <c r="D21" s="11">
        <v>6.3000000000000043</v>
      </c>
      <c r="E21" s="12">
        <v>0.39999999999999991</v>
      </c>
      <c r="F21" s="12">
        <v>0.20000000000000007</v>
      </c>
      <c r="G21" s="11">
        <v>5.8000000000000007</v>
      </c>
      <c r="H21" s="12">
        <v>130.90000000000009</v>
      </c>
      <c r="I21" s="12">
        <v>7.0000000000000009</v>
      </c>
      <c r="J21" s="12">
        <v>5.3000000000000007</v>
      </c>
      <c r="K21" s="11">
        <v>2.0999999999999996</v>
      </c>
      <c r="L21" s="12">
        <v>0.39999999999999991</v>
      </c>
      <c r="M21" s="12">
        <v>6.2999999999999972</v>
      </c>
      <c r="N21" s="12">
        <v>74.800000000000011</v>
      </c>
      <c r="O21" s="12">
        <v>11.5</v>
      </c>
      <c r="P21" s="12">
        <v>28.400000000000002</v>
      </c>
      <c r="Q21" s="12">
        <v>676.3</v>
      </c>
      <c r="R21" s="12">
        <v>32.200000000000017</v>
      </c>
      <c r="S21" s="12">
        <v>39.600000000000023</v>
      </c>
      <c r="T21" s="12">
        <v>5.2000000000000011</v>
      </c>
      <c r="U21" s="12">
        <v>10.5</v>
      </c>
      <c r="V21" s="12">
        <v>18.5</v>
      </c>
      <c r="W21" s="13">
        <v>112.30000000000001</v>
      </c>
      <c r="X21" s="12">
        <v>9.8999999999999986</v>
      </c>
      <c r="Y21" s="13">
        <v>9.6</v>
      </c>
      <c r="Z21" s="12">
        <v>6.3999999999999986</v>
      </c>
      <c r="AA21" s="13">
        <v>10</v>
      </c>
      <c r="AB21" s="12">
        <v>0.39999999999999991</v>
      </c>
      <c r="AC21" s="13">
        <v>5.9000000000000057</v>
      </c>
      <c r="AD21" s="12">
        <v>881.19999999999982</v>
      </c>
      <c r="AE21" s="13">
        <v>66.699999999999989</v>
      </c>
      <c r="AF21" s="12">
        <v>22.400000000000006</v>
      </c>
      <c r="AG21" s="13">
        <v>1.8000000000000003</v>
      </c>
      <c r="AH21" s="12">
        <v>0.69999999999999973</v>
      </c>
      <c r="AI21" s="13">
        <v>0</v>
      </c>
      <c r="AJ21" s="12">
        <v>0</v>
      </c>
      <c r="AK21" s="13">
        <v>5.5999999999999979</v>
      </c>
      <c r="AL21" s="12">
        <v>9.9999999999999978E-2</v>
      </c>
      <c r="AM21" s="13">
        <v>19.500000000000014</v>
      </c>
      <c r="AN21" s="12">
        <v>0</v>
      </c>
      <c r="AO21" s="13">
        <v>1.6999999999999993</v>
      </c>
      <c r="AP21" s="12">
        <v>3.1999999999999993</v>
      </c>
      <c r="AQ21" s="13">
        <v>2.8</v>
      </c>
      <c r="AR21" s="12">
        <v>1.5</v>
      </c>
      <c r="AS21" s="13">
        <v>0</v>
      </c>
      <c r="AT21" s="12">
        <v>0.2</v>
      </c>
      <c r="AU21" s="13">
        <v>15.900000000000002</v>
      </c>
      <c r="AV21" s="171">
        <v>0</v>
      </c>
      <c r="AW21" s="13">
        <v>1.7999999999999998</v>
      </c>
      <c r="AX21" s="12">
        <v>5.8000000000000007</v>
      </c>
      <c r="AY21" s="13">
        <v>9.2999999999999972</v>
      </c>
      <c r="AZ21" s="12">
        <v>1.5999999999999996</v>
      </c>
      <c r="BA21" s="13">
        <v>12</v>
      </c>
      <c r="BB21" s="12">
        <v>0.69999999999999973</v>
      </c>
      <c r="BC21" s="13">
        <v>0</v>
      </c>
      <c r="BD21" s="12">
        <v>0.30000000000000027</v>
      </c>
      <c r="BE21" s="13">
        <v>5.3999999999999995</v>
      </c>
      <c r="BF21" s="12">
        <v>3.8000000000000007</v>
      </c>
      <c r="BG21" s="13">
        <v>3.5999999999999979</v>
      </c>
      <c r="BH21" s="12">
        <v>23.099999999999994</v>
      </c>
      <c r="BI21" s="13">
        <v>5.6999999999999957</v>
      </c>
      <c r="BJ21" s="12">
        <v>0.79999999999999982</v>
      </c>
      <c r="BK21" s="13">
        <v>0.99999999999999911</v>
      </c>
      <c r="BL21" s="12">
        <v>3.5999999999999979</v>
      </c>
      <c r="BM21" s="13">
        <v>0.39999999999999991</v>
      </c>
      <c r="BN21" s="12">
        <v>1.5999999999999996</v>
      </c>
      <c r="BO21" s="12">
        <v>0</v>
      </c>
      <c r="BP21" s="13"/>
      <c r="BQ21" s="26">
        <f t="shared" si="0"/>
        <v>2320</v>
      </c>
      <c r="BR21" s="156">
        <v>392.7</v>
      </c>
      <c r="BS21" s="88">
        <v>392.7</v>
      </c>
      <c r="BT21" s="89">
        <v>0</v>
      </c>
      <c r="BU21" s="90">
        <v>0</v>
      </c>
      <c r="BV21" s="155">
        <v>-37.9</v>
      </c>
      <c r="BW21" s="88">
        <v>0</v>
      </c>
      <c r="BX21" s="88">
        <v>-37.9</v>
      </c>
      <c r="BY21" s="155">
        <v>39.200000000000003</v>
      </c>
      <c r="BZ21" s="88">
        <v>20.399999999999999</v>
      </c>
      <c r="CA21" s="88">
        <v>18.8</v>
      </c>
      <c r="CB21" s="43">
        <v>394</v>
      </c>
      <c r="CC21" s="43">
        <v>2714</v>
      </c>
    </row>
    <row r="22" spans="2:81" x14ac:dyDescent="0.25">
      <c r="B22" s="108" t="s">
        <v>67</v>
      </c>
      <c r="C22" s="27">
        <v>15</v>
      </c>
      <c r="D22" s="11">
        <v>3</v>
      </c>
      <c r="E22" s="12">
        <v>0</v>
      </c>
      <c r="F22" s="12">
        <v>9.9999999999999978E-2</v>
      </c>
      <c r="G22" s="11">
        <v>9.8999999999999986</v>
      </c>
      <c r="H22" s="12">
        <v>18.800000000000004</v>
      </c>
      <c r="I22" s="12">
        <v>2.3999999999999995</v>
      </c>
      <c r="J22" s="12">
        <v>6.5000000000000018</v>
      </c>
      <c r="K22" s="11">
        <v>7.6999999999999993</v>
      </c>
      <c r="L22" s="12">
        <v>14.600000000000001</v>
      </c>
      <c r="M22" s="12">
        <v>3.1999999999999993</v>
      </c>
      <c r="N22" s="12">
        <v>103.69999999999999</v>
      </c>
      <c r="O22" s="12">
        <v>16.700000000000003</v>
      </c>
      <c r="P22" s="12">
        <v>66.5</v>
      </c>
      <c r="Q22" s="12">
        <v>42.400000000000006</v>
      </c>
      <c r="R22" s="12">
        <v>3054.2999999999993</v>
      </c>
      <c r="S22" s="12">
        <v>2958.5999999999985</v>
      </c>
      <c r="T22" s="12">
        <v>57.5</v>
      </c>
      <c r="U22" s="12">
        <v>830.20000000000027</v>
      </c>
      <c r="V22" s="12">
        <v>893</v>
      </c>
      <c r="W22" s="13">
        <v>1063.9000000000001</v>
      </c>
      <c r="X22" s="12">
        <v>274.5</v>
      </c>
      <c r="Y22" s="13">
        <v>67.300000000000011</v>
      </c>
      <c r="Z22" s="12">
        <v>101.90000000000009</v>
      </c>
      <c r="AA22" s="13">
        <v>15.999999999999996</v>
      </c>
      <c r="AB22" s="12">
        <v>0.79999999999999982</v>
      </c>
      <c r="AC22" s="13">
        <v>94.800000000000011</v>
      </c>
      <c r="AD22" s="12">
        <v>642.59999999999991</v>
      </c>
      <c r="AE22" s="13">
        <v>1.5999999999999996</v>
      </c>
      <c r="AF22" s="12">
        <v>102.5</v>
      </c>
      <c r="AG22" s="13">
        <v>0.30000000000000004</v>
      </c>
      <c r="AH22" s="12">
        <v>1.2999999999999998</v>
      </c>
      <c r="AI22" s="13">
        <v>0</v>
      </c>
      <c r="AJ22" s="12">
        <v>0.29999999999999966</v>
      </c>
      <c r="AK22" s="13">
        <v>18.900000000000002</v>
      </c>
      <c r="AL22" s="12">
        <v>0</v>
      </c>
      <c r="AM22" s="13">
        <v>4.6999999999999993</v>
      </c>
      <c r="AN22" s="12">
        <v>0.40000000000000013</v>
      </c>
      <c r="AO22" s="13">
        <v>0</v>
      </c>
      <c r="AP22" s="12">
        <v>0.30000000000000071</v>
      </c>
      <c r="AQ22" s="13">
        <v>2.7</v>
      </c>
      <c r="AR22" s="12">
        <v>4.8</v>
      </c>
      <c r="AS22" s="13">
        <v>0</v>
      </c>
      <c r="AT22" s="12">
        <v>0</v>
      </c>
      <c r="AU22" s="13">
        <v>1.7</v>
      </c>
      <c r="AV22" s="171">
        <v>0</v>
      </c>
      <c r="AW22" s="13">
        <v>0.59999999999999987</v>
      </c>
      <c r="AX22" s="12">
        <v>17.200000000000003</v>
      </c>
      <c r="AY22" s="13">
        <v>48.099999999999994</v>
      </c>
      <c r="AZ22" s="12">
        <v>0.5</v>
      </c>
      <c r="BA22" s="13">
        <v>0</v>
      </c>
      <c r="BB22" s="12">
        <v>0</v>
      </c>
      <c r="BC22" s="13">
        <v>0</v>
      </c>
      <c r="BD22" s="12">
        <v>0.2</v>
      </c>
      <c r="BE22" s="13">
        <v>0</v>
      </c>
      <c r="BF22" s="12">
        <v>2.5999999999999996</v>
      </c>
      <c r="BG22" s="13">
        <v>5.1000000000000014</v>
      </c>
      <c r="BH22" s="12">
        <v>0</v>
      </c>
      <c r="BI22" s="13">
        <v>0</v>
      </c>
      <c r="BJ22" s="12">
        <v>0.2</v>
      </c>
      <c r="BK22" s="13">
        <v>1.2</v>
      </c>
      <c r="BL22" s="12">
        <v>0</v>
      </c>
      <c r="BM22" s="13">
        <v>0.20000000000000007</v>
      </c>
      <c r="BN22" s="12">
        <v>0.40000000000000013</v>
      </c>
      <c r="BO22" s="12">
        <v>0</v>
      </c>
      <c r="BP22" s="13"/>
      <c r="BQ22" s="26">
        <f t="shared" si="0"/>
        <v>10566.699999999999</v>
      </c>
      <c r="BR22" s="156">
        <v>0</v>
      </c>
      <c r="BS22" s="88">
        <v>0</v>
      </c>
      <c r="BT22" s="89">
        <v>0</v>
      </c>
      <c r="BU22" s="90">
        <v>0</v>
      </c>
      <c r="BV22" s="155">
        <v>-58.5</v>
      </c>
      <c r="BW22" s="88">
        <v>3.1</v>
      </c>
      <c r="BX22" s="88">
        <v>-61.6</v>
      </c>
      <c r="BY22" s="155">
        <v>209.5</v>
      </c>
      <c r="BZ22" s="88">
        <v>134.4</v>
      </c>
      <c r="CA22" s="88">
        <v>75.099999999999994</v>
      </c>
      <c r="CB22" s="43">
        <v>151</v>
      </c>
      <c r="CC22" s="43">
        <v>10717.699999999999</v>
      </c>
    </row>
    <row r="23" spans="2:81" x14ac:dyDescent="0.25">
      <c r="B23" s="108" t="s">
        <v>68</v>
      </c>
      <c r="C23" s="27">
        <v>16</v>
      </c>
      <c r="D23" s="11">
        <v>62</v>
      </c>
      <c r="E23" s="12">
        <v>0.5</v>
      </c>
      <c r="F23" s="12">
        <v>2.5</v>
      </c>
      <c r="G23" s="11">
        <v>26.399999999999977</v>
      </c>
      <c r="H23" s="12">
        <v>151.89999999999998</v>
      </c>
      <c r="I23" s="12">
        <v>17.500000000000004</v>
      </c>
      <c r="J23" s="12">
        <v>8.7999999999999972</v>
      </c>
      <c r="K23" s="11">
        <v>12</v>
      </c>
      <c r="L23" s="12">
        <v>5.1000000000000014</v>
      </c>
      <c r="M23" s="12">
        <v>7</v>
      </c>
      <c r="N23" s="12">
        <v>50.300000000000011</v>
      </c>
      <c r="O23" s="12">
        <v>7.0000000000000036</v>
      </c>
      <c r="P23" s="12">
        <v>82.3</v>
      </c>
      <c r="Q23" s="12">
        <v>37.799999999999983</v>
      </c>
      <c r="R23" s="12">
        <v>388.39999999999964</v>
      </c>
      <c r="S23" s="12">
        <v>954.69999999999982</v>
      </c>
      <c r="T23" s="12">
        <v>21.400000000000006</v>
      </c>
      <c r="U23" s="12">
        <v>170.39999999999998</v>
      </c>
      <c r="V23" s="12">
        <v>409</v>
      </c>
      <c r="W23" s="13">
        <v>900.89999999999964</v>
      </c>
      <c r="X23" s="12">
        <v>128.09999999999997</v>
      </c>
      <c r="Y23" s="13">
        <v>72.699999999999989</v>
      </c>
      <c r="Z23" s="12">
        <v>65.299999999999955</v>
      </c>
      <c r="AA23" s="13">
        <v>91.800000000000011</v>
      </c>
      <c r="AB23" s="12">
        <v>13</v>
      </c>
      <c r="AC23" s="13">
        <v>156</v>
      </c>
      <c r="AD23" s="12">
        <v>615.39999999999964</v>
      </c>
      <c r="AE23" s="13">
        <v>65</v>
      </c>
      <c r="AF23" s="12">
        <v>52.900000000000006</v>
      </c>
      <c r="AG23" s="13">
        <v>2.3000000000000007</v>
      </c>
      <c r="AH23" s="12">
        <v>0.79999999999999982</v>
      </c>
      <c r="AI23" s="13">
        <v>0</v>
      </c>
      <c r="AJ23" s="12">
        <v>0.30000000000000071</v>
      </c>
      <c r="AK23" s="13">
        <v>34.700000000000003</v>
      </c>
      <c r="AL23" s="12">
        <v>0.5</v>
      </c>
      <c r="AM23" s="13">
        <v>12.700000000000017</v>
      </c>
      <c r="AN23" s="12">
        <v>0.2</v>
      </c>
      <c r="AO23" s="13">
        <v>1.8000000000000007</v>
      </c>
      <c r="AP23" s="12">
        <v>0</v>
      </c>
      <c r="AQ23" s="13">
        <v>0.60000000000000009</v>
      </c>
      <c r="AR23" s="12">
        <v>2.1999999999999993</v>
      </c>
      <c r="AS23" s="13">
        <v>0.30000000000000004</v>
      </c>
      <c r="AT23" s="12">
        <v>0.39999999999999991</v>
      </c>
      <c r="AU23" s="13">
        <v>4.0999999999999996</v>
      </c>
      <c r="AV23" s="171">
        <v>0</v>
      </c>
      <c r="AW23" s="13">
        <v>3.4000000000000004</v>
      </c>
      <c r="AX23" s="12">
        <v>28.399999999999991</v>
      </c>
      <c r="AY23" s="13">
        <v>21</v>
      </c>
      <c r="AZ23" s="12">
        <v>5.4000000000000021</v>
      </c>
      <c r="BA23" s="13">
        <v>0</v>
      </c>
      <c r="BB23" s="12">
        <v>12.799999999999997</v>
      </c>
      <c r="BC23" s="13">
        <v>0</v>
      </c>
      <c r="BD23" s="12">
        <v>0.5</v>
      </c>
      <c r="BE23" s="13">
        <v>13.299999999999997</v>
      </c>
      <c r="BF23" s="12">
        <v>3.1000000000000014</v>
      </c>
      <c r="BG23" s="13">
        <v>5.2999999999999972</v>
      </c>
      <c r="BH23" s="12">
        <v>0.70000000000000018</v>
      </c>
      <c r="BI23" s="13">
        <v>1.1000000000000005</v>
      </c>
      <c r="BJ23" s="12">
        <v>1.2999999999999998</v>
      </c>
      <c r="BK23" s="13">
        <v>3</v>
      </c>
      <c r="BL23" s="12">
        <v>0.90000000000000036</v>
      </c>
      <c r="BM23" s="13">
        <v>4.4000000000000004</v>
      </c>
      <c r="BN23" s="12">
        <v>5.6999999999999957</v>
      </c>
      <c r="BO23" s="12">
        <v>0</v>
      </c>
      <c r="BP23" s="13"/>
      <c r="BQ23" s="26">
        <f t="shared" si="0"/>
        <v>4747.2999999999984</v>
      </c>
      <c r="BR23" s="156">
        <v>753.7</v>
      </c>
      <c r="BS23" s="88">
        <v>753.7</v>
      </c>
      <c r="BT23" s="89">
        <v>0</v>
      </c>
      <c r="BU23" s="90">
        <v>0</v>
      </c>
      <c r="BV23" s="155">
        <v>829.6</v>
      </c>
      <c r="BW23" s="88">
        <v>763.7</v>
      </c>
      <c r="BX23" s="88">
        <v>65.900000000000006</v>
      </c>
      <c r="BY23" s="155">
        <v>75.599999999999994</v>
      </c>
      <c r="BZ23" s="88">
        <v>47.4</v>
      </c>
      <c r="CA23" s="88">
        <v>28.2</v>
      </c>
      <c r="CB23" s="43">
        <v>1658.9</v>
      </c>
      <c r="CC23" s="43">
        <v>6406.1999999999989</v>
      </c>
    </row>
    <row r="24" spans="2:81" x14ac:dyDescent="0.25">
      <c r="B24" s="108" t="s">
        <v>69</v>
      </c>
      <c r="C24" s="27">
        <v>17</v>
      </c>
      <c r="D24" s="11">
        <v>1.3</v>
      </c>
      <c r="E24" s="12">
        <v>0</v>
      </c>
      <c r="F24" s="12">
        <v>1.5999999999999999</v>
      </c>
      <c r="G24" s="11">
        <v>0.7</v>
      </c>
      <c r="H24" s="12">
        <v>145.39999999999998</v>
      </c>
      <c r="I24" s="12">
        <v>5.2</v>
      </c>
      <c r="J24" s="12">
        <v>43.599999999999994</v>
      </c>
      <c r="K24" s="11">
        <v>38.800000000000004</v>
      </c>
      <c r="L24" s="12">
        <v>2.5</v>
      </c>
      <c r="M24" s="12">
        <v>1.9000000000000001</v>
      </c>
      <c r="N24" s="12">
        <v>118</v>
      </c>
      <c r="O24" s="12">
        <v>41.300000000000004</v>
      </c>
      <c r="P24" s="12">
        <v>48.5</v>
      </c>
      <c r="Q24" s="12">
        <v>50.6</v>
      </c>
      <c r="R24" s="12">
        <v>6.2</v>
      </c>
      <c r="S24" s="12">
        <v>67</v>
      </c>
      <c r="T24" s="12">
        <v>1075.5999999999999</v>
      </c>
      <c r="U24" s="12">
        <v>343.6</v>
      </c>
      <c r="V24" s="12">
        <v>98.399999999999991</v>
      </c>
      <c r="W24" s="13">
        <v>451.5</v>
      </c>
      <c r="X24" s="12">
        <v>269.90000000000003</v>
      </c>
      <c r="Y24" s="13">
        <v>65.800000000000011</v>
      </c>
      <c r="Z24" s="12">
        <v>143.39999999999998</v>
      </c>
      <c r="AA24" s="13">
        <v>112.69999999999999</v>
      </c>
      <c r="AB24" s="12">
        <v>13.700000000000001</v>
      </c>
      <c r="AC24" s="13">
        <v>1.7</v>
      </c>
      <c r="AD24" s="12">
        <v>180.3</v>
      </c>
      <c r="AE24" s="13">
        <v>6.3</v>
      </c>
      <c r="AF24" s="12">
        <v>45.4</v>
      </c>
      <c r="AG24" s="13">
        <v>103.69999999999999</v>
      </c>
      <c r="AH24" s="12">
        <v>6.4</v>
      </c>
      <c r="AI24" s="13">
        <v>0</v>
      </c>
      <c r="AJ24" s="12">
        <v>2.1</v>
      </c>
      <c r="AK24" s="13">
        <v>23.9</v>
      </c>
      <c r="AL24" s="12">
        <v>1</v>
      </c>
      <c r="AM24" s="13">
        <v>5.0999999999999996</v>
      </c>
      <c r="AN24" s="12">
        <v>1.9</v>
      </c>
      <c r="AO24" s="13">
        <v>60.099999999999994</v>
      </c>
      <c r="AP24" s="12">
        <v>922.40000000000009</v>
      </c>
      <c r="AQ24" s="13">
        <v>212.70000000000002</v>
      </c>
      <c r="AR24" s="12">
        <v>10.3</v>
      </c>
      <c r="AS24" s="13">
        <v>0</v>
      </c>
      <c r="AT24" s="12">
        <v>3.7</v>
      </c>
      <c r="AU24" s="13">
        <v>7.8000000000000007</v>
      </c>
      <c r="AV24" s="171">
        <v>0</v>
      </c>
      <c r="AW24" s="13">
        <v>4.5999999999999996</v>
      </c>
      <c r="AX24" s="12">
        <v>365.5</v>
      </c>
      <c r="AY24" s="13">
        <v>99.6</v>
      </c>
      <c r="AZ24" s="12">
        <v>68.5</v>
      </c>
      <c r="BA24" s="13">
        <v>85.3</v>
      </c>
      <c r="BB24" s="12">
        <v>26.1</v>
      </c>
      <c r="BC24" s="13">
        <v>0.8</v>
      </c>
      <c r="BD24" s="12">
        <v>0.4</v>
      </c>
      <c r="BE24" s="13">
        <v>234.4</v>
      </c>
      <c r="BF24" s="12">
        <v>35.800000000000004</v>
      </c>
      <c r="BG24" s="13">
        <v>40.099999999999994</v>
      </c>
      <c r="BH24" s="12">
        <v>143.29999999999998</v>
      </c>
      <c r="BI24" s="13">
        <v>140.30000000000001</v>
      </c>
      <c r="BJ24" s="12">
        <v>18.599999999999998</v>
      </c>
      <c r="BK24" s="13">
        <v>13.9</v>
      </c>
      <c r="BL24" s="12">
        <v>29.7</v>
      </c>
      <c r="BM24" s="13">
        <v>92.6</v>
      </c>
      <c r="BN24" s="12">
        <v>11.8</v>
      </c>
      <c r="BO24" s="12">
        <v>0</v>
      </c>
      <c r="BP24" s="13"/>
      <c r="BQ24" s="26">
        <f t="shared" si="0"/>
        <v>6153.300000000002</v>
      </c>
      <c r="BR24" s="156">
        <v>2603.1</v>
      </c>
      <c r="BS24" s="88">
        <v>2602.1999999999998</v>
      </c>
      <c r="BT24" s="89">
        <v>0</v>
      </c>
      <c r="BU24" s="90">
        <v>0.9</v>
      </c>
      <c r="BV24" s="155">
        <v>9866.2999999999993</v>
      </c>
      <c r="BW24" s="88">
        <v>9371.9</v>
      </c>
      <c r="BX24" s="88">
        <v>494.4</v>
      </c>
      <c r="BY24" s="155">
        <v>858.5</v>
      </c>
      <c r="BZ24" s="88">
        <v>502.7</v>
      </c>
      <c r="CA24" s="88">
        <v>355.8</v>
      </c>
      <c r="CB24" s="43">
        <v>13327.9</v>
      </c>
      <c r="CC24" s="43">
        <v>19481.2</v>
      </c>
    </row>
    <row r="25" spans="2:81" x14ac:dyDescent="0.25">
      <c r="B25" s="108" t="s">
        <v>70</v>
      </c>
      <c r="C25" s="27">
        <v>18</v>
      </c>
      <c r="D25" s="11">
        <v>2.9000000000000004</v>
      </c>
      <c r="E25" s="12">
        <v>0</v>
      </c>
      <c r="F25" s="12">
        <v>0.8</v>
      </c>
      <c r="G25" s="11">
        <v>3.7</v>
      </c>
      <c r="H25" s="12">
        <v>111.2</v>
      </c>
      <c r="I25" s="12">
        <v>2.7000000000000006</v>
      </c>
      <c r="J25" s="12">
        <v>11.1</v>
      </c>
      <c r="K25" s="11">
        <v>2.5</v>
      </c>
      <c r="L25" s="12">
        <v>2.8</v>
      </c>
      <c r="M25" s="12">
        <v>5.6999999999999993</v>
      </c>
      <c r="N25" s="12">
        <v>25.700000000000003</v>
      </c>
      <c r="O25" s="12">
        <v>11</v>
      </c>
      <c r="P25" s="12">
        <v>26.5</v>
      </c>
      <c r="Q25" s="12">
        <v>12.600000000000001</v>
      </c>
      <c r="R25" s="12">
        <v>45</v>
      </c>
      <c r="S25" s="12">
        <v>110.1</v>
      </c>
      <c r="T25" s="12">
        <v>214.3</v>
      </c>
      <c r="U25" s="12">
        <v>2154.5</v>
      </c>
      <c r="V25" s="12">
        <v>326.60000000000002</v>
      </c>
      <c r="W25" s="13">
        <v>1329.7</v>
      </c>
      <c r="X25" s="12">
        <v>113.50000000000001</v>
      </c>
      <c r="Y25" s="13">
        <v>55.600000000000009</v>
      </c>
      <c r="Z25" s="12">
        <v>196.10000000000002</v>
      </c>
      <c r="AA25" s="13">
        <v>209.6</v>
      </c>
      <c r="AB25" s="12">
        <v>60.399999999999991</v>
      </c>
      <c r="AC25" s="13">
        <v>9.5</v>
      </c>
      <c r="AD25" s="12">
        <v>2844.4</v>
      </c>
      <c r="AE25" s="13">
        <v>73.5</v>
      </c>
      <c r="AF25" s="12">
        <v>49.1</v>
      </c>
      <c r="AG25" s="13">
        <v>13.700000000000001</v>
      </c>
      <c r="AH25" s="12">
        <v>2.2000000000000002</v>
      </c>
      <c r="AI25" s="13">
        <v>0.1</v>
      </c>
      <c r="AJ25" s="12">
        <v>0.8999999999999998</v>
      </c>
      <c r="AK25" s="13">
        <v>29.699999999999996</v>
      </c>
      <c r="AL25" s="12">
        <v>0.8</v>
      </c>
      <c r="AM25" s="13">
        <v>150.70000000000002</v>
      </c>
      <c r="AN25" s="12">
        <v>0.7</v>
      </c>
      <c r="AO25" s="13">
        <v>8.7999999999999989</v>
      </c>
      <c r="AP25" s="12">
        <v>88.9</v>
      </c>
      <c r="AQ25" s="13">
        <v>8.6999999999999993</v>
      </c>
      <c r="AR25" s="12">
        <v>7.1000000000000005</v>
      </c>
      <c r="AS25" s="13">
        <v>0.6</v>
      </c>
      <c r="AT25" s="12">
        <v>1.1000000000000001</v>
      </c>
      <c r="AU25" s="13">
        <v>0</v>
      </c>
      <c r="AV25" s="171">
        <v>0</v>
      </c>
      <c r="AW25" s="13">
        <v>3.4</v>
      </c>
      <c r="AX25" s="12">
        <v>42.1</v>
      </c>
      <c r="AY25" s="13">
        <v>44</v>
      </c>
      <c r="AZ25" s="12">
        <v>8.3000000000000007</v>
      </c>
      <c r="BA25" s="13">
        <v>19.599999999999998</v>
      </c>
      <c r="BB25" s="12">
        <v>3.4000000000000004</v>
      </c>
      <c r="BC25" s="13">
        <v>0.1</v>
      </c>
      <c r="BD25" s="12">
        <v>1</v>
      </c>
      <c r="BE25" s="13">
        <v>70.8</v>
      </c>
      <c r="BF25" s="12">
        <v>10.5</v>
      </c>
      <c r="BG25" s="13">
        <v>12</v>
      </c>
      <c r="BH25" s="12">
        <v>0.9</v>
      </c>
      <c r="BI25" s="13">
        <v>16.099999999999998</v>
      </c>
      <c r="BJ25" s="12">
        <v>3.5</v>
      </c>
      <c r="BK25" s="13">
        <v>5.9</v>
      </c>
      <c r="BL25" s="12">
        <v>8.5</v>
      </c>
      <c r="BM25" s="13">
        <v>8.4</v>
      </c>
      <c r="BN25" s="12">
        <v>16.3</v>
      </c>
      <c r="BO25" s="12">
        <v>0</v>
      </c>
      <c r="BP25" s="13"/>
      <c r="BQ25" s="26">
        <f t="shared" si="0"/>
        <v>8599.9000000000015</v>
      </c>
      <c r="BR25" s="156">
        <v>1109.9000000000001</v>
      </c>
      <c r="BS25" s="88">
        <v>1109.9000000000001</v>
      </c>
      <c r="BT25" s="89">
        <v>0</v>
      </c>
      <c r="BU25" s="90">
        <v>0</v>
      </c>
      <c r="BV25" s="155">
        <v>1868.4</v>
      </c>
      <c r="BW25" s="88">
        <v>1791.9</v>
      </c>
      <c r="BX25" s="88">
        <v>76.5</v>
      </c>
      <c r="BY25" s="155">
        <v>136.1</v>
      </c>
      <c r="BZ25" s="88">
        <v>83.5</v>
      </c>
      <c r="CA25" s="88">
        <v>52.6</v>
      </c>
      <c r="CB25" s="43">
        <v>3114.4</v>
      </c>
      <c r="CC25" s="43">
        <v>11714.300000000001</v>
      </c>
    </row>
    <row r="26" spans="2:81" x14ac:dyDescent="0.25">
      <c r="B26" s="108" t="s">
        <v>71</v>
      </c>
      <c r="C26" s="27">
        <v>19</v>
      </c>
      <c r="D26" s="11">
        <v>190.10000000000002</v>
      </c>
      <c r="E26" s="12">
        <v>2.2000000000000002</v>
      </c>
      <c r="F26" s="12">
        <v>0.5</v>
      </c>
      <c r="G26" s="11">
        <v>127.70000000000002</v>
      </c>
      <c r="H26" s="12">
        <v>407.7</v>
      </c>
      <c r="I26" s="12">
        <v>20.9</v>
      </c>
      <c r="J26" s="12">
        <v>120.2</v>
      </c>
      <c r="K26" s="11">
        <v>54.8</v>
      </c>
      <c r="L26" s="12">
        <v>33.6</v>
      </c>
      <c r="M26" s="12">
        <v>61.9</v>
      </c>
      <c r="N26" s="12">
        <v>201</v>
      </c>
      <c r="O26" s="12">
        <v>64.199999999999989</v>
      </c>
      <c r="P26" s="12">
        <v>111.89999999999999</v>
      </c>
      <c r="Q26" s="12">
        <v>108.30000000000001</v>
      </c>
      <c r="R26" s="12">
        <v>286</v>
      </c>
      <c r="S26" s="12">
        <v>224.59999999999997</v>
      </c>
      <c r="T26" s="12">
        <v>33.9</v>
      </c>
      <c r="U26" s="12">
        <v>87.9</v>
      </c>
      <c r="V26" s="12">
        <v>2077.9</v>
      </c>
      <c r="W26" s="13">
        <v>852.7</v>
      </c>
      <c r="X26" s="12">
        <v>152.30000000000001</v>
      </c>
      <c r="Y26" s="13">
        <v>48.699999999999996</v>
      </c>
      <c r="Z26" s="12">
        <v>299.10000000000002</v>
      </c>
      <c r="AA26" s="13">
        <v>310</v>
      </c>
      <c r="AB26" s="12">
        <v>331.5</v>
      </c>
      <c r="AC26" s="13">
        <v>53.2</v>
      </c>
      <c r="AD26" s="12">
        <v>688.5</v>
      </c>
      <c r="AE26" s="13">
        <v>576.9</v>
      </c>
      <c r="AF26" s="12">
        <v>279.3</v>
      </c>
      <c r="AG26" s="13">
        <v>35.800000000000004</v>
      </c>
      <c r="AH26" s="12">
        <v>26.5</v>
      </c>
      <c r="AI26" s="13">
        <v>0.2</v>
      </c>
      <c r="AJ26" s="12">
        <v>1.7</v>
      </c>
      <c r="AK26" s="13">
        <v>94.6</v>
      </c>
      <c r="AL26" s="12">
        <v>2.6</v>
      </c>
      <c r="AM26" s="13">
        <v>131.19999999999999</v>
      </c>
      <c r="AN26" s="12">
        <v>7.5000000000000009</v>
      </c>
      <c r="AO26" s="13">
        <v>13.2</v>
      </c>
      <c r="AP26" s="12">
        <v>144</v>
      </c>
      <c r="AQ26" s="13">
        <v>6.7999999999999989</v>
      </c>
      <c r="AR26" s="12">
        <v>15.2</v>
      </c>
      <c r="AS26" s="13">
        <v>2.4</v>
      </c>
      <c r="AT26" s="12">
        <v>5.6</v>
      </c>
      <c r="AU26" s="13">
        <v>1.7000000000000002</v>
      </c>
      <c r="AV26" s="171">
        <v>0</v>
      </c>
      <c r="AW26" s="13">
        <v>0.4</v>
      </c>
      <c r="AX26" s="12">
        <v>142.4</v>
      </c>
      <c r="AY26" s="13">
        <v>65.3</v>
      </c>
      <c r="AZ26" s="12">
        <v>14.6</v>
      </c>
      <c r="BA26" s="13">
        <v>64.100000000000009</v>
      </c>
      <c r="BB26" s="12">
        <v>130.20000000000002</v>
      </c>
      <c r="BC26" s="13">
        <v>0</v>
      </c>
      <c r="BD26" s="12">
        <v>2.7</v>
      </c>
      <c r="BE26" s="13">
        <v>50.300000000000004</v>
      </c>
      <c r="BF26" s="12">
        <v>19.3</v>
      </c>
      <c r="BG26" s="13">
        <v>15.7</v>
      </c>
      <c r="BH26" s="12">
        <v>5</v>
      </c>
      <c r="BI26" s="13">
        <v>13.7</v>
      </c>
      <c r="BJ26" s="12">
        <v>27.4</v>
      </c>
      <c r="BK26" s="13">
        <v>23.500000000000004</v>
      </c>
      <c r="BL26" s="12">
        <v>3.5999999999999996</v>
      </c>
      <c r="BM26" s="13">
        <v>9.6</v>
      </c>
      <c r="BN26" s="12">
        <v>19.2</v>
      </c>
      <c r="BO26" s="12">
        <v>0</v>
      </c>
      <c r="BP26" s="13"/>
      <c r="BQ26" s="26">
        <f t="shared" si="0"/>
        <v>8903.5000000000018</v>
      </c>
      <c r="BR26" s="156">
        <v>86.7</v>
      </c>
      <c r="BS26" s="88">
        <v>86.7</v>
      </c>
      <c r="BT26" s="89">
        <v>0</v>
      </c>
      <c r="BU26" s="90">
        <v>0</v>
      </c>
      <c r="BV26" s="155">
        <v>8332.5</v>
      </c>
      <c r="BW26" s="88">
        <v>8165.2</v>
      </c>
      <c r="BX26" s="88">
        <v>167.3</v>
      </c>
      <c r="BY26" s="155">
        <v>190.1</v>
      </c>
      <c r="BZ26" s="88">
        <v>91.8</v>
      </c>
      <c r="CA26" s="88">
        <v>98.3</v>
      </c>
      <c r="CB26" s="43">
        <v>8609.2999999999993</v>
      </c>
      <c r="CC26" s="43">
        <v>17512.800000000003</v>
      </c>
    </row>
    <row r="27" spans="2:81" x14ac:dyDescent="0.25">
      <c r="B27" s="108" t="s">
        <v>72</v>
      </c>
      <c r="C27" s="27">
        <v>20</v>
      </c>
      <c r="D27" s="11">
        <v>0.9</v>
      </c>
      <c r="E27" s="12">
        <v>0.39999999999999997</v>
      </c>
      <c r="F27" s="12">
        <v>0.5</v>
      </c>
      <c r="G27" s="11">
        <v>0.8</v>
      </c>
      <c r="H27" s="12">
        <v>10.600000000000003</v>
      </c>
      <c r="I27" s="12">
        <v>0</v>
      </c>
      <c r="J27" s="12">
        <v>1.8</v>
      </c>
      <c r="K27" s="11">
        <v>2.7</v>
      </c>
      <c r="L27" s="12">
        <v>1.2</v>
      </c>
      <c r="M27" s="12">
        <v>0.8</v>
      </c>
      <c r="N27" s="12">
        <v>6.1</v>
      </c>
      <c r="O27" s="12">
        <v>0.3</v>
      </c>
      <c r="P27" s="12">
        <v>54.300000000000004</v>
      </c>
      <c r="Q27" s="12">
        <v>19.2</v>
      </c>
      <c r="R27" s="12">
        <v>5.5</v>
      </c>
      <c r="S27" s="12">
        <v>329</v>
      </c>
      <c r="T27" s="12">
        <v>9.9</v>
      </c>
      <c r="U27" s="12">
        <v>95.199999999999989</v>
      </c>
      <c r="V27" s="12">
        <v>426.1</v>
      </c>
      <c r="W27" s="13">
        <v>19848.200000000004</v>
      </c>
      <c r="X27" s="12">
        <v>184.20000000000002</v>
      </c>
      <c r="Y27" s="13">
        <v>9</v>
      </c>
      <c r="Z27" s="12">
        <v>38.5</v>
      </c>
      <c r="AA27" s="13">
        <v>1.5</v>
      </c>
      <c r="AB27" s="12">
        <v>1.8</v>
      </c>
      <c r="AC27" s="13">
        <v>16</v>
      </c>
      <c r="AD27" s="12">
        <v>148.6</v>
      </c>
      <c r="AE27" s="13">
        <v>708.9</v>
      </c>
      <c r="AF27" s="12">
        <v>311</v>
      </c>
      <c r="AG27" s="13">
        <v>4.2</v>
      </c>
      <c r="AH27" s="12">
        <v>102.79999999999998</v>
      </c>
      <c r="AI27" s="13">
        <v>0</v>
      </c>
      <c r="AJ27" s="12">
        <v>2</v>
      </c>
      <c r="AK27" s="13">
        <v>19.700000000000003</v>
      </c>
      <c r="AL27" s="12">
        <v>0.19999999999999998</v>
      </c>
      <c r="AM27" s="13">
        <v>2.8000000000000003</v>
      </c>
      <c r="AN27" s="12">
        <v>0</v>
      </c>
      <c r="AO27" s="13">
        <v>0.8</v>
      </c>
      <c r="AP27" s="12">
        <v>0</v>
      </c>
      <c r="AQ27" s="13">
        <v>2.2000000000000002</v>
      </c>
      <c r="AR27" s="12">
        <v>0.2</v>
      </c>
      <c r="AS27" s="13">
        <v>0.1</v>
      </c>
      <c r="AT27" s="12">
        <v>0</v>
      </c>
      <c r="AU27" s="13">
        <v>0.4</v>
      </c>
      <c r="AV27" s="171">
        <v>0</v>
      </c>
      <c r="AW27" s="13">
        <v>1.5</v>
      </c>
      <c r="AX27" s="12">
        <v>19.400000000000002</v>
      </c>
      <c r="AY27" s="13">
        <v>114.80000000000001</v>
      </c>
      <c r="AZ27" s="12">
        <v>0.6</v>
      </c>
      <c r="BA27" s="13">
        <v>0</v>
      </c>
      <c r="BB27" s="12">
        <v>147.30000000000001</v>
      </c>
      <c r="BC27" s="13">
        <v>0</v>
      </c>
      <c r="BD27" s="12">
        <v>0.1</v>
      </c>
      <c r="BE27" s="13">
        <v>3.2</v>
      </c>
      <c r="BF27" s="12">
        <v>7.3999999999999995</v>
      </c>
      <c r="BG27" s="13">
        <v>19.400000000000002</v>
      </c>
      <c r="BH27" s="12">
        <v>2.8</v>
      </c>
      <c r="BI27" s="13">
        <v>0.90000000000000013</v>
      </c>
      <c r="BJ27" s="12">
        <v>0.89999999999999991</v>
      </c>
      <c r="BK27" s="13">
        <v>3.8</v>
      </c>
      <c r="BL27" s="12">
        <v>0.1</v>
      </c>
      <c r="BM27" s="13">
        <v>0.4</v>
      </c>
      <c r="BN27" s="12">
        <v>0.4</v>
      </c>
      <c r="BO27" s="12">
        <v>0</v>
      </c>
      <c r="BP27" s="13"/>
      <c r="BQ27" s="26">
        <f t="shared" si="0"/>
        <v>22691.400000000009</v>
      </c>
      <c r="BR27" s="156">
        <v>8906.4</v>
      </c>
      <c r="BS27" s="88">
        <v>8906.4</v>
      </c>
      <c r="BT27" s="89">
        <v>0</v>
      </c>
      <c r="BU27" s="90">
        <v>0</v>
      </c>
      <c r="BV27" s="155">
        <v>3344</v>
      </c>
      <c r="BW27" s="88">
        <v>0</v>
      </c>
      <c r="BX27" s="88">
        <v>3344</v>
      </c>
      <c r="BY27" s="155">
        <v>4323.7</v>
      </c>
      <c r="BZ27" s="88">
        <v>3419.4</v>
      </c>
      <c r="CA27" s="88">
        <v>904.3</v>
      </c>
      <c r="CB27" s="43">
        <v>16574.099999999999</v>
      </c>
      <c r="CC27" s="43">
        <v>39265.500000000007</v>
      </c>
    </row>
    <row r="28" spans="2:81" x14ac:dyDescent="0.25">
      <c r="B28" s="108" t="s">
        <v>73</v>
      </c>
      <c r="C28" s="27">
        <v>21</v>
      </c>
      <c r="D28" s="11">
        <v>0.89999999999999991</v>
      </c>
      <c r="E28" s="12">
        <v>0.1</v>
      </c>
      <c r="F28" s="12">
        <v>35.6</v>
      </c>
      <c r="G28" s="11">
        <v>4.5999999999999996</v>
      </c>
      <c r="H28" s="12">
        <v>10.700000000000001</v>
      </c>
      <c r="I28" s="12">
        <v>0</v>
      </c>
      <c r="J28" s="12">
        <v>0.39999999999999997</v>
      </c>
      <c r="K28" s="11">
        <v>9.9999999999999978E-2</v>
      </c>
      <c r="L28" s="12">
        <v>0.1</v>
      </c>
      <c r="M28" s="12">
        <v>0.7</v>
      </c>
      <c r="N28" s="12">
        <v>1.2</v>
      </c>
      <c r="O28" s="12">
        <v>0.1</v>
      </c>
      <c r="P28" s="12">
        <v>4.0999999999999996</v>
      </c>
      <c r="Q28" s="12">
        <v>0.1</v>
      </c>
      <c r="R28" s="12">
        <v>9.3000000000000007</v>
      </c>
      <c r="S28" s="12">
        <v>87.5</v>
      </c>
      <c r="T28" s="12">
        <v>2.1</v>
      </c>
      <c r="U28" s="12">
        <v>19.100000000000001</v>
      </c>
      <c r="V28" s="12">
        <v>30.2</v>
      </c>
      <c r="W28" s="13">
        <v>16.899999999999999</v>
      </c>
      <c r="X28" s="12">
        <v>1925.0000000000002</v>
      </c>
      <c r="Y28" s="13">
        <v>2.8000000000000003</v>
      </c>
      <c r="Z28" s="12">
        <v>469.7</v>
      </c>
      <c r="AA28" s="13">
        <v>0.7</v>
      </c>
      <c r="AB28" s="12">
        <v>0</v>
      </c>
      <c r="AC28" s="13">
        <v>4.7</v>
      </c>
      <c r="AD28" s="12">
        <v>36.9</v>
      </c>
      <c r="AE28" s="13">
        <v>12.799999999999999</v>
      </c>
      <c r="AF28" s="12">
        <v>8.7000000000000011</v>
      </c>
      <c r="AG28" s="13">
        <v>2.9</v>
      </c>
      <c r="AH28" s="12">
        <v>242.29999999999998</v>
      </c>
      <c r="AI28" s="13">
        <v>1.2</v>
      </c>
      <c r="AJ28" s="12">
        <v>180.4</v>
      </c>
      <c r="AK28" s="13">
        <v>96.100000000000009</v>
      </c>
      <c r="AL28" s="12">
        <v>0.3</v>
      </c>
      <c r="AM28" s="13">
        <v>2.4</v>
      </c>
      <c r="AN28" s="12">
        <v>0</v>
      </c>
      <c r="AO28" s="13">
        <v>0.2</v>
      </c>
      <c r="AP28" s="12">
        <v>1.9999999999999998</v>
      </c>
      <c r="AQ28" s="13">
        <v>1.1000000000000001</v>
      </c>
      <c r="AR28" s="12">
        <v>0.1</v>
      </c>
      <c r="AS28" s="13">
        <v>0.1</v>
      </c>
      <c r="AT28" s="12">
        <v>0</v>
      </c>
      <c r="AU28" s="13">
        <v>0.1</v>
      </c>
      <c r="AV28" s="171">
        <v>0</v>
      </c>
      <c r="AW28" s="13">
        <v>0</v>
      </c>
      <c r="AX28" s="12">
        <v>115.79999999999998</v>
      </c>
      <c r="AY28" s="13">
        <v>77.8</v>
      </c>
      <c r="AZ28" s="12">
        <v>1.4000000000000001</v>
      </c>
      <c r="BA28" s="13">
        <v>21.800000000000004</v>
      </c>
      <c r="BB28" s="12">
        <v>78.699999999999989</v>
      </c>
      <c r="BC28" s="13">
        <v>0.1</v>
      </c>
      <c r="BD28" s="12">
        <v>1.1000000000000001</v>
      </c>
      <c r="BE28" s="13">
        <v>5.5</v>
      </c>
      <c r="BF28" s="12">
        <v>11.5</v>
      </c>
      <c r="BG28" s="13">
        <v>16.799999999999997</v>
      </c>
      <c r="BH28" s="12">
        <v>0.8</v>
      </c>
      <c r="BI28" s="13">
        <v>13.400000000000002</v>
      </c>
      <c r="BJ28" s="12">
        <v>0.9</v>
      </c>
      <c r="BK28" s="13">
        <v>4</v>
      </c>
      <c r="BL28" s="12">
        <v>10.8</v>
      </c>
      <c r="BM28" s="13">
        <v>0.4</v>
      </c>
      <c r="BN28" s="12">
        <v>0.7</v>
      </c>
      <c r="BO28" s="12">
        <v>0</v>
      </c>
      <c r="BP28" s="13"/>
      <c r="BQ28" s="26">
        <f t="shared" si="0"/>
        <v>3575.8000000000006</v>
      </c>
      <c r="BR28" s="156">
        <v>855</v>
      </c>
      <c r="BS28" s="88">
        <v>815.4</v>
      </c>
      <c r="BT28" s="89">
        <v>0</v>
      </c>
      <c r="BU28" s="90">
        <v>39.6</v>
      </c>
      <c r="BV28" s="155">
        <v>149.19999999999999</v>
      </c>
      <c r="BW28" s="88">
        <v>107.8</v>
      </c>
      <c r="BX28" s="88">
        <v>41.4</v>
      </c>
      <c r="BY28" s="155">
        <v>36.299999999999997</v>
      </c>
      <c r="BZ28" s="88">
        <v>16.3</v>
      </c>
      <c r="CA28" s="88">
        <v>20</v>
      </c>
      <c r="CB28" s="43">
        <v>1040.5</v>
      </c>
      <c r="CC28" s="43">
        <v>4616.3000000000011</v>
      </c>
    </row>
    <row r="29" spans="2:81" x14ac:dyDescent="0.25">
      <c r="B29" s="108" t="s">
        <v>74</v>
      </c>
      <c r="C29" s="27">
        <v>22</v>
      </c>
      <c r="D29" s="11">
        <v>0.60000000000000009</v>
      </c>
      <c r="E29" s="12">
        <v>0.4</v>
      </c>
      <c r="F29" s="12">
        <v>0.60000000000000009</v>
      </c>
      <c r="G29" s="11">
        <v>0.8</v>
      </c>
      <c r="H29" s="12">
        <v>16.399999999999999</v>
      </c>
      <c r="I29" s="12">
        <v>8.5000000000000018</v>
      </c>
      <c r="J29" s="12">
        <v>23.400000000000002</v>
      </c>
      <c r="K29" s="11">
        <v>4.5</v>
      </c>
      <c r="L29" s="12">
        <v>3.1999999999999997</v>
      </c>
      <c r="M29" s="12">
        <v>0.7</v>
      </c>
      <c r="N29" s="12">
        <v>11.3</v>
      </c>
      <c r="O29" s="12">
        <v>3.399999999999999</v>
      </c>
      <c r="P29" s="12">
        <v>13.200000000000003</v>
      </c>
      <c r="Q29" s="12">
        <v>11.999999999999998</v>
      </c>
      <c r="R29" s="12">
        <v>11.399999999999999</v>
      </c>
      <c r="S29" s="12">
        <v>12.299999999999999</v>
      </c>
      <c r="T29" s="12">
        <v>9.3999999999999986</v>
      </c>
      <c r="U29" s="12">
        <v>1.7999999999999996</v>
      </c>
      <c r="V29" s="12">
        <v>12.900000000000002</v>
      </c>
      <c r="W29" s="13">
        <v>27.499999999999996</v>
      </c>
      <c r="X29" s="12">
        <v>9.3000000000000007</v>
      </c>
      <c r="Y29" s="13">
        <v>1143.4000000000003</v>
      </c>
      <c r="Z29" s="12">
        <v>7.6000000000000014</v>
      </c>
      <c r="AA29" s="13">
        <v>6.5000000000000009</v>
      </c>
      <c r="AB29" s="12">
        <v>0.60000000000000009</v>
      </c>
      <c r="AC29" s="13">
        <v>5.3</v>
      </c>
      <c r="AD29" s="12">
        <v>737.39999999999986</v>
      </c>
      <c r="AE29" s="13">
        <v>2.6</v>
      </c>
      <c r="AF29" s="12">
        <v>39.900000000000006</v>
      </c>
      <c r="AG29" s="13">
        <v>14.900000000000002</v>
      </c>
      <c r="AH29" s="12">
        <v>6.0999999999999988</v>
      </c>
      <c r="AI29" s="13">
        <v>0</v>
      </c>
      <c r="AJ29" s="12">
        <v>0.5</v>
      </c>
      <c r="AK29" s="13">
        <v>38.199999999999996</v>
      </c>
      <c r="AL29" s="12">
        <v>0.3</v>
      </c>
      <c r="AM29" s="13">
        <v>189.79999999999998</v>
      </c>
      <c r="AN29" s="12">
        <v>0.5</v>
      </c>
      <c r="AO29" s="13">
        <v>40.4</v>
      </c>
      <c r="AP29" s="12">
        <v>55.300000000000011</v>
      </c>
      <c r="AQ29" s="13">
        <v>5.9999999999999991</v>
      </c>
      <c r="AR29" s="12">
        <v>12.4</v>
      </c>
      <c r="AS29" s="13">
        <v>3.3999999999999995</v>
      </c>
      <c r="AT29" s="12">
        <v>5.0999999999999996</v>
      </c>
      <c r="AU29" s="13">
        <v>52.7</v>
      </c>
      <c r="AV29" s="171">
        <v>0</v>
      </c>
      <c r="AW29" s="13">
        <v>14.9</v>
      </c>
      <c r="AX29" s="12">
        <v>55.7</v>
      </c>
      <c r="AY29" s="13">
        <v>51.199999999999996</v>
      </c>
      <c r="AZ29" s="12">
        <v>34.399999999999991</v>
      </c>
      <c r="BA29" s="13">
        <v>34.4</v>
      </c>
      <c r="BB29" s="12">
        <v>43.900000000000006</v>
      </c>
      <c r="BC29" s="13">
        <v>2.7000000000000006</v>
      </c>
      <c r="BD29" s="12">
        <v>6.6000000000000005</v>
      </c>
      <c r="BE29" s="13">
        <v>68.7</v>
      </c>
      <c r="BF29" s="12">
        <v>17.399999999999999</v>
      </c>
      <c r="BG29" s="13">
        <v>93.899999999999991</v>
      </c>
      <c r="BH29" s="12">
        <v>1934.2999999999995</v>
      </c>
      <c r="BI29" s="13">
        <v>59.699999999999989</v>
      </c>
      <c r="BJ29" s="12">
        <v>26.000000000000004</v>
      </c>
      <c r="BK29" s="13">
        <v>25.599999999999994</v>
      </c>
      <c r="BL29" s="12">
        <v>40.9</v>
      </c>
      <c r="BM29" s="13">
        <v>2.2000000000000002</v>
      </c>
      <c r="BN29" s="12">
        <v>13.899999999999999</v>
      </c>
      <c r="BO29" s="12">
        <v>0</v>
      </c>
      <c r="BP29" s="13"/>
      <c r="BQ29" s="26">
        <f t="shared" si="0"/>
        <v>5078.8999999999987</v>
      </c>
      <c r="BR29" s="156">
        <v>2164.1</v>
      </c>
      <c r="BS29" s="88">
        <v>2142.5</v>
      </c>
      <c r="BT29" s="89">
        <v>0</v>
      </c>
      <c r="BU29" s="90">
        <v>21.6</v>
      </c>
      <c r="BV29" s="155">
        <v>1995.1</v>
      </c>
      <c r="BW29" s="88">
        <v>1589.9</v>
      </c>
      <c r="BX29" s="88">
        <v>405.2</v>
      </c>
      <c r="BY29" s="155">
        <v>79.099999999999994</v>
      </c>
      <c r="BZ29" s="88">
        <v>52.1</v>
      </c>
      <c r="CA29" s="88">
        <v>27</v>
      </c>
      <c r="CB29" s="43">
        <v>4238.3</v>
      </c>
      <c r="CC29" s="43">
        <v>9317.1999999999989</v>
      </c>
    </row>
    <row r="30" spans="2:81" x14ac:dyDescent="0.25">
      <c r="B30" s="108" t="s">
        <v>75</v>
      </c>
      <c r="C30" s="27">
        <v>23</v>
      </c>
      <c r="D30" s="11">
        <v>9.9999999999997868E-2</v>
      </c>
      <c r="E30" s="12">
        <v>0</v>
      </c>
      <c r="F30" s="12">
        <v>0.20000000000000284</v>
      </c>
      <c r="G30" s="11">
        <v>0.5</v>
      </c>
      <c r="H30" s="12">
        <v>0.59999999999990905</v>
      </c>
      <c r="I30" s="12">
        <v>0.10000000000000497</v>
      </c>
      <c r="J30" s="12">
        <v>0.29999999999999716</v>
      </c>
      <c r="K30" s="11">
        <v>0.40000000000000568</v>
      </c>
      <c r="L30" s="12">
        <v>0.10000000000000142</v>
      </c>
      <c r="M30" s="12">
        <v>0.19999999999998863</v>
      </c>
      <c r="N30" s="12">
        <v>0.39999999999997726</v>
      </c>
      <c r="O30" s="12">
        <v>0.20000000000000284</v>
      </c>
      <c r="P30" s="12">
        <v>0.20000000000000284</v>
      </c>
      <c r="Q30" s="12">
        <v>0.30000000000001137</v>
      </c>
      <c r="R30" s="12">
        <v>0.70000000000004547</v>
      </c>
      <c r="S30" s="12">
        <v>0.5</v>
      </c>
      <c r="T30" s="12">
        <v>0.19999999999999574</v>
      </c>
      <c r="U30" s="12">
        <v>0.19999999999998863</v>
      </c>
      <c r="V30" s="12">
        <v>24.9</v>
      </c>
      <c r="W30" s="13">
        <v>0.30000000000001137</v>
      </c>
      <c r="X30" s="12">
        <v>1</v>
      </c>
      <c r="Y30" s="13">
        <v>9.9999999999994316E-2</v>
      </c>
      <c r="Z30" s="12">
        <v>0.40000000000009095</v>
      </c>
      <c r="AA30" s="13">
        <v>0.5</v>
      </c>
      <c r="AB30" s="12">
        <v>0.40000000000000568</v>
      </c>
      <c r="AC30" s="13">
        <v>0.19999999999998863</v>
      </c>
      <c r="AD30" s="12">
        <v>1</v>
      </c>
      <c r="AE30" s="13">
        <v>9.9999999999994316E-2</v>
      </c>
      <c r="AF30" s="12">
        <v>1.2999999999999829</v>
      </c>
      <c r="AG30" s="13">
        <v>0.10000000000000853</v>
      </c>
      <c r="AH30" s="12">
        <v>0.5</v>
      </c>
      <c r="AI30" s="13">
        <v>0.40000000000000568</v>
      </c>
      <c r="AJ30" s="12">
        <v>9.9999999999909051E-2</v>
      </c>
      <c r="AK30" s="13">
        <v>0.19999999999998863</v>
      </c>
      <c r="AL30" s="12">
        <v>0.10000000000000142</v>
      </c>
      <c r="AM30" s="13">
        <v>0</v>
      </c>
      <c r="AN30" s="12">
        <v>0.30000000000000426</v>
      </c>
      <c r="AO30" s="13">
        <v>0.19999999999999929</v>
      </c>
      <c r="AP30" s="12">
        <v>0.10000000000002274</v>
      </c>
      <c r="AQ30" s="13">
        <v>1.8999999999999915</v>
      </c>
      <c r="AR30" s="12">
        <v>0.60000000000000142</v>
      </c>
      <c r="AS30" s="13">
        <v>9.9999999999999645E-2</v>
      </c>
      <c r="AT30" s="12">
        <v>0.19999999999999929</v>
      </c>
      <c r="AU30" s="13">
        <v>0.19999999999999929</v>
      </c>
      <c r="AV30" s="171">
        <v>0</v>
      </c>
      <c r="AW30" s="13">
        <v>0.70000000000000284</v>
      </c>
      <c r="AX30" s="12">
        <v>2.1000000000000085</v>
      </c>
      <c r="AY30" s="13">
        <v>0.59999999999999432</v>
      </c>
      <c r="AZ30" s="12">
        <v>0.19999999999999929</v>
      </c>
      <c r="BA30" s="13">
        <v>0.39999999999999858</v>
      </c>
      <c r="BB30" s="12">
        <v>9.9999999999994316E-2</v>
      </c>
      <c r="BC30" s="13">
        <v>0</v>
      </c>
      <c r="BD30" s="12">
        <v>0.10000000000000142</v>
      </c>
      <c r="BE30" s="13">
        <v>0.40000000000000568</v>
      </c>
      <c r="BF30" s="12">
        <v>0.10000000000002274</v>
      </c>
      <c r="BG30" s="13">
        <v>0.30000000000001137</v>
      </c>
      <c r="BH30" s="12">
        <v>0.19999999999998863</v>
      </c>
      <c r="BI30" s="13">
        <v>0.10000000000000853</v>
      </c>
      <c r="BJ30" s="12">
        <v>0.10000000000000142</v>
      </c>
      <c r="BK30" s="13">
        <v>0</v>
      </c>
      <c r="BL30" s="12">
        <v>0</v>
      </c>
      <c r="BM30" s="13">
        <v>0</v>
      </c>
      <c r="BN30" s="12">
        <v>0.19999999999999929</v>
      </c>
      <c r="BO30" s="12">
        <v>0</v>
      </c>
      <c r="BP30" s="13"/>
      <c r="BQ30" s="26">
        <f t="shared" si="0"/>
        <v>45.999999999999972</v>
      </c>
      <c r="BR30" s="156">
        <v>0</v>
      </c>
      <c r="BS30" s="88">
        <v>0</v>
      </c>
      <c r="BT30" s="89">
        <v>0</v>
      </c>
      <c r="BU30" s="90">
        <v>0</v>
      </c>
      <c r="BV30" s="155">
        <v>0</v>
      </c>
      <c r="BW30" s="88">
        <v>0</v>
      </c>
      <c r="BX30" s="88">
        <v>0</v>
      </c>
      <c r="BY30" s="155">
        <v>0.4</v>
      </c>
      <c r="BZ30" s="88">
        <v>0.2</v>
      </c>
      <c r="CA30" s="88">
        <v>0.2</v>
      </c>
      <c r="CB30" s="43">
        <v>0.4</v>
      </c>
      <c r="CC30" s="43">
        <v>46.39999999999997</v>
      </c>
    </row>
    <row r="31" spans="2:81" x14ac:dyDescent="0.25">
      <c r="B31" s="108" t="s">
        <v>76</v>
      </c>
      <c r="C31" s="27">
        <v>24</v>
      </c>
      <c r="D31" s="11">
        <v>2.6000000000000227</v>
      </c>
      <c r="E31" s="12">
        <v>0</v>
      </c>
      <c r="F31" s="12">
        <v>0.39999999999999858</v>
      </c>
      <c r="G31" s="11">
        <v>2.1999999999999886</v>
      </c>
      <c r="H31" s="12">
        <v>16.699999999999818</v>
      </c>
      <c r="I31" s="12">
        <v>2</v>
      </c>
      <c r="J31" s="12">
        <v>0.89999999999999147</v>
      </c>
      <c r="K31" s="11">
        <v>4.6999999999999318</v>
      </c>
      <c r="L31" s="12">
        <v>1.0999999999999943</v>
      </c>
      <c r="M31" s="12">
        <v>3.1999999999999886</v>
      </c>
      <c r="N31" s="12">
        <v>17.200000000000273</v>
      </c>
      <c r="O31" s="12">
        <v>1.7000000000000171</v>
      </c>
      <c r="P31" s="12">
        <v>6.1000000000000227</v>
      </c>
      <c r="Q31" s="12">
        <v>12.900000000000091</v>
      </c>
      <c r="R31" s="12">
        <v>19.300000000000182</v>
      </c>
      <c r="S31" s="12">
        <v>5.8000000000000682</v>
      </c>
      <c r="T31" s="12">
        <v>0.39999999999999858</v>
      </c>
      <c r="U31" s="12">
        <v>1.5</v>
      </c>
      <c r="V31" s="12">
        <v>5.1000000000000227</v>
      </c>
      <c r="W31" s="13">
        <v>5.7999999999999545</v>
      </c>
      <c r="X31" s="12">
        <v>1.1999999999999886</v>
      </c>
      <c r="Y31" s="13">
        <v>1.0999999999999659</v>
      </c>
      <c r="Z31" s="12">
        <v>2.3999999999999773</v>
      </c>
      <c r="AA31" s="13">
        <v>326.29999999999927</v>
      </c>
      <c r="AB31" s="12">
        <v>0.60000000000000853</v>
      </c>
      <c r="AC31" s="13">
        <v>1.8000000000000114</v>
      </c>
      <c r="AD31" s="12">
        <v>19.399999999999636</v>
      </c>
      <c r="AE31" s="13">
        <v>2.4000000000000341</v>
      </c>
      <c r="AF31" s="12">
        <v>25.599999999999909</v>
      </c>
      <c r="AG31" s="13">
        <v>28.5</v>
      </c>
      <c r="AH31" s="12">
        <v>7.4000000000000909</v>
      </c>
      <c r="AI31" s="13">
        <v>0.29999999999999716</v>
      </c>
      <c r="AJ31" s="12">
        <v>0.79999999999999716</v>
      </c>
      <c r="AK31" s="13">
        <v>6.8999999999999773</v>
      </c>
      <c r="AL31" s="12">
        <v>0.39999999999999858</v>
      </c>
      <c r="AM31" s="13">
        <v>7.7000000000000455</v>
      </c>
      <c r="AN31" s="12">
        <v>0.39999999999999858</v>
      </c>
      <c r="AO31" s="13">
        <v>1.6000000000000227</v>
      </c>
      <c r="AP31" s="12">
        <v>5.2000000000000455</v>
      </c>
      <c r="AQ31" s="13">
        <v>2.5999999999999659</v>
      </c>
      <c r="AR31" s="12">
        <v>1.4000000000000057</v>
      </c>
      <c r="AS31" s="13">
        <v>0.19999999999999929</v>
      </c>
      <c r="AT31" s="12">
        <v>0.60000000000000853</v>
      </c>
      <c r="AU31" s="13">
        <v>1.8999999999999773</v>
      </c>
      <c r="AV31" s="171">
        <v>0</v>
      </c>
      <c r="AW31" s="13">
        <v>1.6999999999999886</v>
      </c>
      <c r="AX31" s="12">
        <v>13.699999999999989</v>
      </c>
      <c r="AY31" s="13">
        <v>1.3000000000000114</v>
      </c>
      <c r="AZ31" s="12">
        <v>0.90000000000000568</v>
      </c>
      <c r="BA31" s="13">
        <v>1.9000000000000057</v>
      </c>
      <c r="BB31" s="12">
        <v>1.2000000000000028</v>
      </c>
      <c r="BC31" s="13">
        <v>9.9999999999999645E-2</v>
      </c>
      <c r="BD31" s="12">
        <v>3.8999999999999986</v>
      </c>
      <c r="BE31" s="13">
        <v>2.4999999999999716</v>
      </c>
      <c r="BF31" s="12">
        <v>6.5999999999999091</v>
      </c>
      <c r="BG31" s="13">
        <v>2.6999999999999886</v>
      </c>
      <c r="BH31" s="12">
        <v>4.2999999999999545</v>
      </c>
      <c r="BI31" s="13">
        <v>1.5999999999999943</v>
      </c>
      <c r="BJ31" s="12">
        <v>0.89999999999997726</v>
      </c>
      <c r="BK31" s="13">
        <v>3.6000000000000227</v>
      </c>
      <c r="BL31" s="12">
        <v>0.60000000000000853</v>
      </c>
      <c r="BM31" s="13">
        <v>0.29999999999999716</v>
      </c>
      <c r="BN31" s="12">
        <v>1.3999999999999773</v>
      </c>
      <c r="BO31" s="12">
        <v>0</v>
      </c>
      <c r="BP31" s="13"/>
      <c r="BQ31" s="26">
        <f t="shared" si="0"/>
        <v>605.49999999999898</v>
      </c>
      <c r="BR31" s="156">
        <v>0</v>
      </c>
      <c r="BS31" s="88">
        <v>0</v>
      </c>
      <c r="BT31" s="89">
        <v>0</v>
      </c>
      <c r="BU31" s="90">
        <v>0</v>
      </c>
      <c r="BV31" s="155">
        <v>-1.1000000000000001</v>
      </c>
      <c r="BW31" s="88">
        <v>0</v>
      </c>
      <c r="BX31" s="88">
        <v>-1.1000000000000001</v>
      </c>
      <c r="BY31" s="155">
        <v>0</v>
      </c>
      <c r="BZ31" s="88">
        <v>0</v>
      </c>
      <c r="CA31" s="88">
        <v>0</v>
      </c>
      <c r="CB31" s="43">
        <v>-1.1000000000000001</v>
      </c>
      <c r="CC31" s="43">
        <v>604.39999999999895</v>
      </c>
    </row>
    <row r="32" spans="2:81" x14ac:dyDescent="0.25">
      <c r="B32" s="108" t="s">
        <v>77</v>
      </c>
      <c r="C32" s="27">
        <v>25</v>
      </c>
      <c r="D32" s="11">
        <v>0</v>
      </c>
      <c r="E32" s="12">
        <v>0</v>
      </c>
      <c r="F32" s="12">
        <v>0</v>
      </c>
      <c r="G32" s="11">
        <v>0</v>
      </c>
      <c r="H32" s="12">
        <v>0</v>
      </c>
      <c r="I32" s="12">
        <v>0</v>
      </c>
      <c r="J32" s="12">
        <v>0</v>
      </c>
      <c r="K32" s="11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3">
        <v>0</v>
      </c>
      <c r="X32" s="12">
        <v>0</v>
      </c>
      <c r="Y32" s="13">
        <v>0</v>
      </c>
      <c r="Z32" s="12">
        <v>0</v>
      </c>
      <c r="AA32" s="13">
        <v>0</v>
      </c>
      <c r="AB32" s="12">
        <v>0</v>
      </c>
      <c r="AC32" s="13">
        <v>0</v>
      </c>
      <c r="AD32" s="12">
        <v>0</v>
      </c>
      <c r="AE32" s="13">
        <v>0</v>
      </c>
      <c r="AF32" s="12">
        <v>0</v>
      </c>
      <c r="AG32" s="13">
        <v>0</v>
      </c>
      <c r="AH32" s="12">
        <v>0</v>
      </c>
      <c r="AI32" s="13">
        <v>0</v>
      </c>
      <c r="AJ32" s="12">
        <v>0</v>
      </c>
      <c r="AK32" s="13">
        <v>0</v>
      </c>
      <c r="AL32" s="12">
        <v>0</v>
      </c>
      <c r="AM32" s="13">
        <v>0</v>
      </c>
      <c r="AN32" s="12">
        <v>0</v>
      </c>
      <c r="AO32" s="13">
        <v>0</v>
      </c>
      <c r="AP32" s="12">
        <v>0</v>
      </c>
      <c r="AQ32" s="13">
        <v>0</v>
      </c>
      <c r="AR32" s="12">
        <v>0</v>
      </c>
      <c r="AS32" s="13">
        <v>0</v>
      </c>
      <c r="AT32" s="12">
        <v>0</v>
      </c>
      <c r="AU32" s="13">
        <v>0</v>
      </c>
      <c r="AV32" s="171">
        <v>0</v>
      </c>
      <c r="AW32" s="13">
        <v>0</v>
      </c>
      <c r="AX32" s="12">
        <v>0</v>
      </c>
      <c r="AY32" s="13">
        <v>0</v>
      </c>
      <c r="AZ32" s="12">
        <v>0</v>
      </c>
      <c r="BA32" s="13">
        <v>0</v>
      </c>
      <c r="BB32" s="12">
        <v>0</v>
      </c>
      <c r="BC32" s="13">
        <v>0</v>
      </c>
      <c r="BD32" s="12">
        <v>0</v>
      </c>
      <c r="BE32" s="13">
        <v>0</v>
      </c>
      <c r="BF32" s="12">
        <v>0</v>
      </c>
      <c r="BG32" s="13">
        <v>0</v>
      </c>
      <c r="BH32" s="12">
        <v>0</v>
      </c>
      <c r="BI32" s="13">
        <v>0</v>
      </c>
      <c r="BJ32" s="12">
        <v>0</v>
      </c>
      <c r="BK32" s="13">
        <v>0</v>
      </c>
      <c r="BL32" s="12">
        <v>0</v>
      </c>
      <c r="BM32" s="13">
        <v>0</v>
      </c>
      <c r="BN32" s="12">
        <v>0</v>
      </c>
      <c r="BO32" s="12">
        <v>0</v>
      </c>
      <c r="BP32" s="13"/>
      <c r="BQ32" s="26">
        <f t="shared" si="0"/>
        <v>0</v>
      </c>
      <c r="BR32" s="156">
        <v>0</v>
      </c>
      <c r="BS32" s="88">
        <v>0</v>
      </c>
      <c r="BT32" s="89">
        <v>0</v>
      </c>
      <c r="BU32" s="90">
        <v>0</v>
      </c>
      <c r="BV32" s="155">
        <v>0</v>
      </c>
      <c r="BW32" s="88">
        <v>0</v>
      </c>
      <c r="BX32" s="88">
        <v>0</v>
      </c>
      <c r="BY32" s="155">
        <v>0</v>
      </c>
      <c r="BZ32" s="88">
        <v>0</v>
      </c>
      <c r="CA32" s="88">
        <v>0</v>
      </c>
      <c r="CB32" s="43">
        <v>0</v>
      </c>
      <c r="CC32" s="43">
        <v>0</v>
      </c>
    </row>
    <row r="33" spans="2:81" x14ac:dyDescent="0.25">
      <c r="B33" s="108" t="s">
        <v>78</v>
      </c>
      <c r="C33" s="27">
        <v>26</v>
      </c>
      <c r="D33" s="11">
        <v>3.8000000000000007</v>
      </c>
      <c r="E33" s="12">
        <v>0</v>
      </c>
      <c r="F33" s="12">
        <v>0.30000000000000027</v>
      </c>
      <c r="G33" s="11">
        <v>0.69999999999999973</v>
      </c>
      <c r="H33" s="12">
        <v>26.300000000000011</v>
      </c>
      <c r="I33" s="12">
        <v>6.7999999999999972</v>
      </c>
      <c r="J33" s="12">
        <v>6.0999999999999979</v>
      </c>
      <c r="K33" s="11">
        <v>6</v>
      </c>
      <c r="L33" s="12">
        <v>9.3000000000000043</v>
      </c>
      <c r="M33" s="12">
        <v>26.200000000000003</v>
      </c>
      <c r="N33" s="12">
        <v>62.5</v>
      </c>
      <c r="O33" s="12">
        <v>4.4000000000000021</v>
      </c>
      <c r="P33" s="12">
        <v>23.599999999999994</v>
      </c>
      <c r="Q33" s="12">
        <v>16.300000000000011</v>
      </c>
      <c r="R33" s="12">
        <v>1374.1</v>
      </c>
      <c r="S33" s="12">
        <v>32.800000000000011</v>
      </c>
      <c r="T33" s="12">
        <v>0.5</v>
      </c>
      <c r="U33" s="12">
        <v>7.5</v>
      </c>
      <c r="V33" s="12">
        <v>10.600000000000009</v>
      </c>
      <c r="W33" s="13">
        <v>5.3000000000000007</v>
      </c>
      <c r="X33" s="12">
        <v>3.3999999999999986</v>
      </c>
      <c r="Y33" s="13">
        <v>4.5999999999999979</v>
      </c>
      <c r="Z33" s="12">
        <v>5.6000000000000014</v>
      </c>
      <c r="AA33" s="13">
        <v>5.4000000000000021</v>
      </c>
      <c r="AB33" s="12">
        <v>9.1000000000000014</v>
      </c>
      <c r="AC33" s="13">
        <v>692.40000000000009</v>
      </c>
      <c r="AD33" s="12">
        <v>79.700000000000045</v>
      </c>
      <c r="AE33" s="13">
        <v>10</v>
      </c>
      <c r="AF33" s="12">
        <v>162.89999999999998</v>
      </c>
      <c r="AG33" s="13">
        <v>21.400000000000006</v>
      </c>
      <c r="AH33" s="12">
        <v>1.6999999999999993</v>
      </c>
      <c r="AI33" s="13">
        <v>1</v>
      </c>
      <c r="AJ33" s="12">
        <v>0.60000000000000009</v>
      </c>
      <c r="AK33" s="13">
        <v>0.60000000000000009</v>
      </c>
      <c r="AL33" s="12">
        <v>0.79999999999999982</v>
      </c>
      <c r="AM33" s="13">
        <v>17.400000000000006</v>
      </c>
      <c r="AN33" s="12">
        <v>0</v>
      </c>
      <c r="AO33" s="13">
        <v>9.9999999999999978E-2</v>
      </c>
      <c r="AP33" s="12">
        <v>1.8999999999999986</v>
      </c>
      <c r="AQ33" s="13">
        <v>0.60000000000000009</v>
      </c>
      <c r="AR33" s="12">
        <v>1.5999999999999996</v>
      </c>
      <c r="AS33" s="13">
        <v>0</v>
      </c>
      <c r="AT33" s="12">
        <v>0.60000000000000009</v>
      </c>
      <c r="AU33" s="13">
        <v>22</v>
      </c>
      <c r="AV33" s="171">
        <v>0</v>
      </c>
      <c r="AW33" s="13">
        <v>1.5000000000000009</v>
      </c>
      <c r="AX33" s="12">
        <v>3.3000000000000007</v>
      </c>
      <c r="AY33" s="13">
        <v>4.3999999999999986</v>
      </c>
      <c r="AZ33" s="12">
        <v>2.7999999999999989</v>
      </c>
      <c r="BA33" s="13">
        <v>5.3999999999999986</v>
      </c>
      <c r="BB33" s="12">
        <v>3.0999999999999979</v>
      </c>
      <c r="BC33" s="13">
        <v>0.30000000000000004</v>
      </c>
      <c r="BD33" s="12">
        <v>0.3</v>
      </c>
      <c r="BE33" s="13">
        <v>10.800000000000004</v>
      </c>
      <c r="BF33" s="12">
        <v>0</v>
      </c>
      <c r="BG33" s="13">
        <v>1.4000000000000004</v>
      </c>
      <c r="BH33" s="12">
        <v>1.7999999999999989</v>
      </c>
      <c r="BI33" s="13">
        <v>13.700000000000003</v>
      </c>
      <c r="BJ33" s="12">
        <v>10.299999999999997</v>
      </c>
      <c r="BK33" s="13">
        <v>0.79999999999999982</v>
      </c>
      <c r="BL33" s="12">
        <v>1.2999999999999989</v>
      </c>
      <c r="BM33" s="13">
        <v>0.30000000000000004</v>
      </c>
      <c r="BN33" s="12">
        <v>9.1999999999999957</v>
      </c>
      <c r="BO33" s="12">
        <v>0</v>
      </c>
      <c r="BP33" s="13"/>
      <c r="BQ33" s="26">
        <f t="shared" si="0"/>
        <v>2737.2000000000007</v>
      </c>
      <c r="BR33" s="156">
        <v>0</v>
      </c>
      <c r="BS33" s="88">
        <v>0</v>
      </c>
      <c r="BT33" s="89">
        <v>0</v>
      </c>
      <c r="BU33" s="90">
        <v>0</v>
      </c>
      <c r="BV33" s="155">
        <v>-4.4000000000000004</v>
      </c>
      <c r="BW33" s="88">
        <v>0</v>
      </c>
      <c r="BX33" s="88">
        <v>-4.4000000000000004</v>
      </c>
      <c r="BY33" s="155">
        <v>11.2</v>
      </c>
      <c r="BZ33" s="88">
        <v>5.0999999999999996</v>
      </c>
      <c r="CA33" s="88">
        <v>6.1</v>
      </c>
      <c r="CB33" s="43">
        <v>6.8</v>
      </c>
      <c r="CC33" s="43">
        <v>2744.0000000000009</v>
      </c>
    </row>
    <row r="34" spans="2:81" x14ac:dyDescent="0.25">
      <c r="B34" s="108" t="s">
        <v>79</v>
      </c>
      <c r="C34" s="27">
        <v>27</v>
      </c>
      <c r="D34" s="11">
        <v>0.30000000000001137</v>
      </c>
      <c r="E34" s="12">
        <v>0</v>
      </c>
      <c r="F34" s="12">
        <v>0</v>
      </c>
      <c r="G34" s="11">
        <v>0.20000000000000284</v>
      </c>
      <c r="H34" s="12">
        <v>1.2000000000000455</v>
      </c>
      <c r="I34" s="12">
        <v>0.20000000000001705</v>
      </c>
      <c r="J34" s="12">
        <v>0</v>
      </c>
      <c r="K34" s="11">
        <v>0.10000000000000853</v>
      </c>
      <c r="L34" s="12">
        <v>0.20000000000000284</v>
      </c>
      <c r="M34" s="12">
        <v>9.9999999999994316E-2</v>
      </c>
      <c r="N34" s="12">
        <v>0.5</v>
      </c>
      <c r="O34" s="12">
        <v>0.19999999999998863</v>
      </c>
      <c r="P34" s="12">
        <v>0.40000000000000568</v>
      </c>
      <c r="Q34" s="12">
        <v>0.5</v>
      </c>
      <c r="R34" s="12">
        <v>0.40000000000000568</v>
      </c>
      <c r="S34" s="12">
        <v>0.5</v>
      </c>
      <c r="T34" s="12">
        <v>0.19999999999999574</v>
      </c>
      <c r="U34" s="12">
        <v>0</v>
      </c>
      <c r="V34" s="12">
        <v>0.40000000000000568</v>
      </c>
      <c r="W34" s="13">
        <v>0</v>
      </c>
      <c r="X34" s="12">
        <v>0.19999999999998863</v>
      </c>
      <c r="Y34" s="13">
        <v>0.20000000000000284</v>
      </c>
      <c r="Z34" s="12">
        <v>1</v>
      </c>
      <c r="AA34" s="13">
        <v>4.1000000000000227</v>
      </c>
      <c r="AB34" s="12">
        <v>0.20000000000000284</v>
      </c>
      <c r="AC34" s="13">
        <v>0.5</v>
      </c>
      <c r="AD34" s="12">
        <v>67.400000000001455</v>
      </c>
      <c r="AE34" s="13">
        <v>9.9999999999994316E-2</v>
      </c>
      <c r="AF34" s="12">
        <v>1.8999999999999773</v>
      </c>
      <c r="AG34" s="13">
        <v>2.3999999999999773</v>
      </c>
      <c r="AH34" s="12">
        <v>0.5</v>
      </c>
      <c r="AI34" s="13">
        <v>9.9999999999997868E-2</v>
      </c>
      <c r="AJ34" s="12">
        <v>0.10000000000000142</v>
      </c>
      <c r="AK34" s="13">
        <v>2.4000000000000909</v>
      </c>
      <c r="AL34" s="12">
        <v>0.10000000000000142</v>
      </c>
      <c r="AM34" s="13">
        <v>1.5</v>
      </c>
      <c r="AN34" s="12">
        <v>0</v>
      </c>
      <c r="AO34" s="13">
        <v>0.20000000000000284</v>
      </c>
      <c r="AP34" s="12">
        <v>0.69999999999998863</v>
      </c>
      <c r="AQ34" s="13">
        <v>0.90000000000003411</v>
      </c>
      <c r="AR34" s="12">
        <v>1.0999999999999659</v>
      </c>
      <c r="AS34" s="13">
        <v>0.29999999999999716</v>
      </c>
      <c r="AT34" s="12">
        <v>0.20000000000000284</v>
      </c>
      <c r="AU34" s="13">
        <v>25</v>
      </c>
      <c r="AV34" s="171">
        <v>4.5</v>
      </c>
      <c r="AW34" s="13">
        <v>0</v>
      </c>
      <c r="AX34" s="12">
        <v>1.1999999999999886</v>
      </c>
      <c r="AY34" s="13">
        <v>0.30000000000001137</v>
      </c>
      <c r="AZ34" s="12">
        <v>0.10000000000000853</v>
      </c>
      <c r="BA34" s="13">
        <v>0.20000000000000284</v>
      </c>
      <c r="BB34" s="12">
        <v>1.0999999999999943</v>
      </c>
      <c r="BC34" s="13">
        <v>0</v>
      </c>
      <c r="BD34" s="12">
        <v>0</v>
      </c>
      <c r="BE34" s="13">
        <v>0.60000000000002274</v>
      </c>
      <c r="BF34" s="12">
        <v>2.5</v>
      </c>
      <c r="BG34" s="13">
        <v>1.2000000000000455</v>
      </c>
      <c r="BH34" s="12">
        <v>0.40000000000000568</v>
      </c>
      <c r="BI34" s="13">
        <v>0.89999999999997726</v>
      </c>
      <c r="BJ34" s="12">
        <v>0.29999999999998295</v>
      </c>
      <c r="BK34" s="13">
        <v>0.30000000000001137</v>
      </c>
      <c r="BL34" s="12">
        <v>0.10000000000000853</v>
      </c>
      <c r="BM34" s="13">
        <v>3.7</v>
      </c>
      <c r="BN34" s="12">
        <v>0.29999999999999716</v>
      </c>
      <c r="BO34" s="12">
        <v>0</v>
      </c>
      <c r="BP34" s="13"/>
      <c r="BQ34" s="26">
        <f t="shared" si="0"/>
        <v>129.70000000000164</v>
      </c>
      <c r="BR34" s="156">
        <v>0</v>
      </c>
      <c r="BS34" s="88">
        <v>0</v>
      </c>
      <c r="BT34" s="89">
        <v>0</v>
      </c>
      <c r="BU34" s="90">
        <v>0</v>
      </c>
      <c r="BV34" s="155">
        <v>0</v>
      </c>
      <c r="BW34" s="88">
        <v>0</v>
      </c>
      <c r="BX34" s="88">
        <v>0</v>
      </c>
      <c r="BY34" s="155">
        <v>0.6</v>
      </c>
      <c r="BZ34" s="88">
        <v>0.1</v>
      </c>
      <c r="CA34" s="88">
        <v>0.5</v>
      </c>
      <c r="CB34" s="43">
        <v>0.6</v>
      </c>
      <c r="CC34" s="43">
        <v>130.30000000000163</v>
      </c>
    </row>
    <row r="35" spans="2:81" x14ac:dyDescent="0.25">
      <c r="B35" s="108" t="s">
        <v>80</v>
      </c>
      <c r="C35" s="27">
        <v>28</v>
      </c>
      <c r="D35" s="11">
        <v>0.19999999999999929</v>
      </c>
      <c r="E35" s="12">
        <v>0.10000000000000142</v>
      </c>
      <c r="F35" s="12">
        <v>0</v>
      </c>
      <c r="G35" s="11">
        <v>0</v>
      </c>
      <c r="H35" s="12">
        <v>0.60000000000000142</v>
      </c>
      <c r="I35" s="12">
        <v>0</v>
      </c>
      <c r="J35" s="12">
        <v>0</v>
      </c>
      <c r="K35" s="11">
        <v>0.10000000000000053</v>
      </c>
      <c r="L35" s="12">
        <v>0</v>
      </c>
      <c r="M35" s="12">
        <v>0.19999999999999929</v>
      </c>
      <c r="N35" s="12">
        <v>0.69999999999999929</v>
      </c>
      <c r="O35" s="12">
        <v>9.9999999999999645E-2</v>
      </c>
      <c r="P35" s="12">
        <v>0.5</v>
      </c>
      <c r="Q35" s="12">
        <v>0.20000000000000284</v>
      </c>
      <c r="R35" s="12">
        <v>0.30000000000000426</v>
      </c>
      <c r="S35" s="12">
        <v>0.30000000000000071</v>
      </c>
      <c r="T35" s="12">
        <v>0</v>
      </c>
      <c r="U35" s="12">
        <v>0.19999999999999929</v>
      </c>
      <c r="V35" s="12">
        <v>0.89999999999999858</v>
      </c>
      <c r="W35" s="13">
        <v>3</v>
      </c>
      <c r="X35" s="12">
        <v>0.59999999999999432</v>
      </c>
      <c r="Y35" s="13">
        <v>0</v>
      </c>
      <c r="Z35" s="12">
        <v>0.40000000000000568</v>
      </c>
      <c r="AA35" s="13">
        <v>0.19999999999999929</v>
      </c>
      <c r="AB35" s="12">
        <v>0.19999999999999574</v>
      </c>
      <c r="AC35" s="13">
        <v>0.39999999999999147</v>
      </c>
      <c r="AD35" s="12">
        <v>1.3000000000000114</v>
      </c>
      <c r="AE35" s="13">
        <v>5.6000000000000227</v>
      </c>
      <c r="AF35" s="12">
        <v>3.1000000000000227</v>
      </c>
      <c r="AG35" s="13">
        <v>0.5</v>
      </c>
      <c r="AH35" s="12">
        <v>2.7000000000000455</v>
      </c>
      <c r="AI35" s="13">
        <v>0</v>
      </c>
      <c r="AJ35" s="12">
        <v>0</v>
      </c>
      <c r="AK35" s="13">
        <v>0.20000000000000284</v>
      </c>
      <c r="AL35" s="12">
        <v>0</v>
      </c>
      <c r="AM35" s="13">
        <v>0.40000000000000568</v>
      </c>
      <c r="AN35" s="12">
        <v>0</v>
      </c>
      <c r="AO35" s="13">
        <v>0</v>
      </c>
      <c r="AP35" s="12">
        <v>9.9999999999999645E-2</v>
      </c>
      <c r="AQ35" s="13">
        <v>9.9999999999999645E-2</v>
      </c>
      <c r="AR35" s="12">
        <v>0.10000000000000142</v>
      </c>
      <c r="AS35" s="13">
        <v>0</v>
      </c>
      <c r="AT35" s="12">
        <v>0.20000000000000284</v>
      </c>
      <c r="AU35" s="13">
        <v>0</v>
      </c>
      <c r="AV35" s="171">
        <v>0</v>
      </c>
      <c r="AW35" s="13">
        <v>9.9999999999999645E-2</v>
      </c>
      <c r="AX35" s="12">
        <v>0</v>
      </c>
      <c r="AY35" s="13">
        <v>0.19999999999999929</v>
      </c>
      <c r="AZ35" s="12">
        <v>0</v>
      </c>
      <c r="BA35" s="13">
        <v>0</v>
      </c>
      <c r="BB35" s="12">
        <v>0.80000000000001137</v>
      </c>
      <c r="BC35" s="13">
        <v>0</v>
      </c>
      <c r="BD35" s="12">
        <v>0</v>
      </c>
      <c r="BE35" s="13">
        <v>0.30000000000000071</v>
      </c>
      <c r="BF35" s="12">
        <v>0.5</v>
      </c>
      <c r="BG35" s="13">
        <v>0</v>
      </c>
      <c r="BH35" s="12">
        <v>0.10000000000000142</v>
      </c>
      <c r="BI35" s="13">
        <v>0</v>
      </c>
      <c r="BJ35" s="12">
        <v>0.10000000000000142</v>
      </c>
      <c r="BK35" s="13">
        <v>0.5</v>
      </c>
      <c r="BL35" s="12">
        <v>0</v>
      </c>
      <c r="BM35" s="13">
        <v>0</v>
      </c>
      <c r="BN35" s="12">
        <v>0</v>
      </c>
      <c r="BO35" s="12">
        <v>0</v>
      </c>
      <c r="BP35" s="13"/>
      <c r="BQ35" s="26">
        <f t="shared" si="0"/>
        <v>26.100000000000122</v>
      </c>
      <c r="BR35" s="156">
        <v>0</v>
      </c>
      <c r="BS35" s="88">
        <v>0</v>
      </c>
      <c r="BT35" s="89">
        <v>0</v>
      </c>
      <c r="BU35" s="90">
        <v>0</v>
      </c>
      <c r="BV35" s="155">
        <v>0</v>
      </c>
      <c r="BW35" s="88">
        <v>0</v>
      </c>
      <c r="BX35" s="88">
        <v>0</v>
      </c>
      <c r="BY35" s="155">
        <v>0.1</v>
      </c>
      <c r="BZ35" s="88">
        <v>0.1</v>
      </c>
      <c r="CA35" s="88">
        <v>0</v>
      </c>
      <c r="CB35" s="43">
        <v>0.1</v>
      </c>
      <c r="CC35" s="43">
        <v>26.200000000000124</v>
      </c>
    </row>
    <row r="36" spans="2:81" x14ac:dyDescent="0.25">
      <c r="B36" s="108" t="s">
        <v>81</v>
      </c>
      <c r="C36" s="27">
        <v>29</v>
      </c>
      <c r="D36" s="11">
        <v>40.400000000000091</v>
      </c>
      <c r="E36" s="12">
        <v>9.9999999999999645E-2</v>
      </c>
      <c r="F36" s="12">
        <v>1.2999999999999972</v>
      </c>
      <c r="G36" s="11">
        <v>2.3000000000000114</v>
      </c>
      <c r="H36" s="12">
        <v>81.300000000001091</v>
      </c>
      <c r="I36" s="12">
        <v>11.299999999999955</v>
      </c>
      <c r="J36" s="12">
        <v>4.8000000000000114</v>
      </c>
      <c r="K36" s="11">
        <v>9.3999999999999773</v>
      </c>
      <c r="L36" s="12">
        <v>2.9000000000000057</v>
      </c>
      <c r="M36" s="12">
        <v>5.4000000000000057</v>
      </c>
      <c r="N36" s="12">
        <v>57.800000000000182</v>
      </c>
      <c r="O36" s="12">
        <v>12.899999999999977</v>
      </c>
      <c r="P36" s="12">
        <v>24.700000000000045</v>
      </c>
      <c r="Q36" s="12">
        <v>12.799999999999955</v>
      </c>
      <c r="R36" s="12">
        <v>18.900000000000091</v>
      </c>
      <c r="S36" s="12">
        <v>15.700000000000045</v>
      </c>
      <c r="T36" s="12">
        <v>2.5</v>
      </c>
      <c r="U36" s="12">
        <v>13.300000000000068</v>
      </c>
      <c r="V36" s="12">
        <v>30</v>
      </c>
      <c r="W36" s="13">
        <v>35.800000000000182</v>
      </c>
      <c r="X36" s="12">
        <v>10</v>
      </c>
      <c r="Y36" s="13">
        <v>11.700000000000045</v>
      </c>
      <c r="Z36" s="12">
        <v>6.1000000000000227</v>
      </c>
      <c r="AA36" s="13">
        <v>22.200000000000045</v>
      </c>
      <c r="AB36" s="12">
        <v>4.1999999999999886</v>
      </c>
      <c r="AC36" s="13">
        <v>7.2999999999999545</v>
      </c>
      <c r="AD36" s="12">
        <v>66.400000000000091</v>
      </c>
      <c r="AE36" s="13">
        <v>8.0999999999999659</v>
      </c>
      <c r="AF36" s="12">
        <v>164</v>
      </c>
      <c r="AG36" s="13">
        <v>20.699999999999989</v>
      </c>
      <c r="AH36" s="12">
        <v>7.6999999999999886</v>
      </c>
      <c r="AI36" s="13">
        <v>0.5</v>
      </c>
      <c r="AJ36" s="12">
        <v>5.3999999999999773</v>
      </c>
      <c r="AK36" s="13">
        <v>7.3000000000000114</v>
      </c>
      <c r="AL36" s="12">
        <v>0.19999999999999929</v>
      </c>
      <c r="AM36" s="13">
        <v>90.300000000000182</v>
      </c>
      <c r="AN36" s="12">
        <v>2.2999999999999972</v>
      </c>
      <c r="AO36" s="13">
        <v>3.9000000000000057</v>
      </c>
      <c r="AP36" s="12">
        <v>11</v>
      </c>
      <c r="AQ36" s="13">
        <v>5.2999999999999972</v>
      </c>
      <c r="AR36" s="12">
        <v>1.4000000000000057</v>
      </c>
      <c r="AS36" s="13">
        <v>0.19999999999999929</v>
      </c>
      <c r="AT36" s="12">
        <v>0.60000000000000142</v>
      </c>
      <c r="AU36" s="13">
        <v>2.5</v>
      </c>
      <c r="AV36" s="171">
        <v>0</v>
      </c>
      <c r="AW36" s="13">
        <v>2</v>
      </c>
      <c r="AX36" s="12">
        <v>7.7999999999999545</v>
      </c>
      <c r="AY36" s="13">
        <v>3.3000000000000114</v>
      </c>
      <c r="AZ36" s="12">
        <v>4.1999999999999886</v>
      </c>
      <c r="BA36" s="13">
        <v>4.5999999999999943</v>
      </c>
      <c r="BB36" s="12">
        <v>7.7999999999999829</v>
      </c>
      <c r="BC36" s="13">
        <v>9.9999999999999645E-2</v>
      </c>
      <c r="BD36" s="12">
        <v>0.59999999999999787</v>
      </c>
      <c r="BE36" s="13">
        <v>13.399999999999977</v>
      </c>
      <c r="BF36" s="12">
        <v>6.8999999999999773</v>
      </c>
      <c r="BG36" s="13">
        <v>6.1999999999999886</v>
      </c>
      <c r="BH36" s="12">
        <v>7.1999999999999886</v>
      </c>
      <c r="BI36" s="13">
        <v>12.899999999999977</v>
      </c>
      <c r="BJ36" s="12">
        <v>1.5999999999999943</v>
      </c>
      <c r="BK36" s="13">
        <v>32.100000000000023</v>
      </c>
      <c r="BL36" s="12">
        <v>2.7999999999999829</v>
      </c>
      <c r="BM36" s="13">
        <v>1.7000000000000028</v>
      </c>
      <c r="BN36" s="12">
        <v>2.5</v>
      </c>
      <c r="BO36" s="12">
        <v>0</v>
      </c>
      <c r="BP36" s="13"/>
      <c r="BQ36" s="26">
        <f t="shared" si="0"/>
        <v>960.60000000000207</v>
      </c>
      <c r="BR36" s="156">
        <v>0</v>
      </c>
      <c r="BS36" s="88">
        <v>0</v>
      </c>
      <c r="BT36" s="89">
        <v>0</v>
      </c>
      <c r="BU36" s="90">
        <v>0</v>
      </c>
      <c r="BV36" s="155">
        <v>0</v>
      </c>
      <c r="BW36" s="88">
        <v>0</v>
      </c>
      <c r="BX36" s="88">
        <v>0</v>
      </c>
      <c r="BY36" s="155">
        <v>48.3</v>
      </c>
      <c r="BZ36" s="88">
        <v>33.799999999999997</v>
      </c>
      <c r="CA36" s="88">
        <v>14.5</v>
      </c>
      <c r="CB36" s="43">
        <v>48.3</v>
      </c>
      <c r="CC36" s="43">
        <v>1008.900000000002</v>
      </c>
    </row>
    <row r="37" spans="2:81" x14ac:dyDescent="0.25">
      <c r="B37" s="108" t="s">
        <v>82</v>
      </c>
      <c r="C37" s="27">
        <v>30</v>
      </c>
      <c r="D37" s="11">
        <v>0</v>
      </c>
      <c r="E37" s="12">
        <v>0</v>
      </c>
      <c r="F37" s="12">
        <v>0</v>
      </c>
      <c r="G37" s="11">
        <v>0</v>
      </c>
      <c r="H37" s="12">
        <v>0</v>
      </c>
      <c r="I37" s="12">
        <v>0</v>
      </c>
      <c r="J37" s="12">
        <v>0</v>
      </c>
      <c r="K37" s="11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3">
        <v>0</v>
      </c>
      <c r="X37" s="12">
        <v>0</v>
      </c>
      <c r="Y37" s="13">
        <v>0</v>
      </c>
      <c r="Z37" s="12">
        <v>0</v>
      </c>
      <c r="AA37" s="13">
        <v>0</v>
      </c>
      <c r="AB37" s="12">
        <v>0</v>
      </c>
      <c r="AC37" s="13">
        <v>0</v>
      </c>
      <c r="AD37" s="12">
        <v>0</v>
      </c>
      <c r="AE37" s="13">
        <v>0</v>
      </c>
      <c r="AF37" s="12">
        <v>0</v>
      </c>
      <c r="AG37" s="13">
        <v>0</v>
      </c>
      <c r="AH37" s="12">
        <v>0</v>
      </c>
      <c r="AI37" s="13">
        <v>0</v>
      </c>
      <c r="AJ37" s="12">
        <v>0</v>
      </c>
      <c r="AK37" s="13">
        <v>0</v>
      </c>
      <c r="AL37" s="12">
        <v>0</v>
      </c>
      <c r="AM37" s="13">
        <v>0</v>
      </c>
      <c r="AN37" s="12">
        <v>0</v>
      </c>
      <c r="AO37" s="13">
        <v>0</v>
      </c>
      <c r="AP37" s="12">
        <v>0</v>
      </c>
      <c r="AQ37" s="13">
        <v>0</v>
      </c>
      <c r="AR37" s="12">
        <v>0</v>
      </c>
      <c r="AS37" s="13">
        <v>0</v>
      </c>
      <c r="AT37" s="12">
        <v>0</v>
      </c>
      <c r="AU37" s="13">
        <v>0</v>
      </c>
      <c r="AV37" s="171">
        <v>0</v>
      </c>
      <c r="AW37" s="13">
        <v>0</v>
      </c>
      <c r="AX37" s="12">
        <v>0</v>
      </c>
      <c r="AY37" s="13">
        <v>0</v>
      </c>
      <c r="AZ37" s="12">
        <v>0</v>
      </c>
      <c r="BA37" s="13">
        <v>0</v>
      </c>
      <c r="BB37" s="12">
        <v>0</v>
      </c>
      <c r="BC37" s="13">
        <v>0</v>
      </c>
      <c r="BD37" s="12">
        <v>0</v>
      </c>
      <c r="BE37" s="13">
        <v>0</v>
      </c>
      <c r="BF37" s="12">
        <v>0</v>
      </c>
      <c r="BG37" s="13">
        <v>0</v>
      </c>
      <c r="BH37" s="12">
        <v>0</v>
      </c>
      <c r="BI37" s="13">
        <v>0</v>
      </c>
      <c r="BJ37" s="12">
        <v>0</v>
      </c>
      <c r="BK37" s="13">
        <v>0</v>
      </c>
      <c r="BL37" s="12">
        <v>0</v>
      </c>
      <c r="BM37" s="13">
        <v>0</v>
      </c>
      <c r="BN37" s="12">
        <v>0</v>
      </c>
      <c r="BO37" s="12">
        <v>0</v>
      </c>
      <c r="BP37" s="13"/>
      <c r="BQ37" s="26">
        <f t="shared" si="0"/>
        <v>0</v>
      </c>
      <c r="BR37" s="156">
        <v>0</v>
      </c>
      <c r="BS37" s="88">
        <v>0</v>
      </c>
      <c r="BT37" s="89">
        <v>0</v>
      </c>
      <c r="BU37" s="90">
        <v>0</v>
      </c>
      <c r="BV37" s="155">
        <v>0</v>
      </c>
      <c r="BW37" s="88">
        <v>0</v>
      </c>
      <c r="BX37" s="88">
        <v>0</v>
      </c>
      <c r="BY37" s="155">
        <v>0</v>
      </c>
      <c r="BZ37" s="88">
        <v>0</v>
      </c>
      <c r="CA37" s="88">
        <v>0</v>
      </c>
      <c r="CB37" s="43">
        <v>0</v>
      </c>
      <c r="CC37" s="43">
        <v>0</v>
      </c>
    </row>
    <row r="38" spans="2:81" x14ac:dyDescent="0.25">
      <c r="B38" s="108" t="s">
        <v>83</v>
      </c>
      <c r="C38" s="27">
        <v>31</v>
      </c>
      <c r="D38" s="11">
        <v>15.699999999999989</v>
      </c>
      <c r="E38" s="12">
        <v>0.20000000000000018</v>
      </c>
      <c r="F38" s="12">
        <v>1.2999999999999972</v>
      </c>
      <c r="G38" s="11">
        <v>39.599999999999966</v>
      </c>
      <c r="H38" s="12">
        <v>244.10000000000036</v>
      </c>
      <c r="I38" s="12">
        <v>15.699999999999989</v>
      </c>
      <c r="J38" s="12">
        <v>17.300000000000011</v>
      </c>
      <c r="K38" s="11">
        <v>24.600000000000023</v>
      </c>
      <c r="L38" s="12">
        <v>5.8999999999999915</v>
      </c>
      <c r="M38" s="12">
        <v>16.099999999999966</v>
      </c>
      <c r="N38" s="12">
        <v>87</v>
      </c>
      <c r="O38" s="12">
        <v>7.8999999999999915</v>
      </c>
      <c r="P38" s="12">
        <v>25.199999999999989</v>
      </c>
      <c r="Q38" s="12">
        <v>73.199999999999932</v>
      </c>
      <c r="R38" s="12">
        <v>66</v>
      </c>
      <c r="S38" s="12">
        <v>28.099999999999966</v>
      </c>
      <c r="T38" s="12">
        <v>1.7000000000000028</v>
      </c>
      <c r="U38" s="12">
        <v>17.5</v>
      </c>
      <c r="V38" s="12">
        <v>29.900000000000034</v>
      </c>
      <c r="W38" s="13">
        <v>74.399999999999977</v>
      </c>
      <c r="X38" s="12">
        <v>11.599999999999994</v>
      </c>
      <c r="Y38" s="13">
        <v>18.300000000000011</v>
      </c>
      <c r="Z38" s="12">
        <v>8.5999999999999943</v>
      </c>
      <c r="AA38" s="13">
        <v>95.5</v>
      </c>
      <c r="AB38" s="12">
        <v>2.6999999999999957</v>
      </c>
      <c r="AC38" s="13">
        <v>12.900000000000006</v>
      </c>
      <c r="AD38" s="12">
        <v>75.399999999999864</v>
      </c>
      <c r="AE38" s="13">
        <v>31.699999999999989</v>
      </c>
      <c r="AF38" s="12">
        <v>429.99999999999909</v>
      </c>
      <c r="AG38" s="13">
        <v>67.099999999999909</v>
      </c>
      <c r="AH38" s="12">
        <v>506.20000000000027</v>
      </c>
      <c r="AI38" s="13">
        <v>3.3999999999999986</v>
      </c>
      <c r="AJ38" s="12">
        <v>0.90000000000000036</v>
      </c>
      <c r="AK38" s="13">
        <v>407.80000000000018</v>
      </c>
      <c r="AL38" s="12">
        <v>7.2999999999999972</v>
      </c>
      <c r="AM38" s="13">
        <v>32.899999999999977</v>
      </c>
      <c r="AN38" s="12">
        <v>18.600000000000023</v>
      </c>
      <c r="AO38" s="13">
        <v>3.6999999999999957</v>
      </c>
      <c r="AP38" s="12">
        <v>4.2999999999999972</v>
      </c>
      <c r="AQ38" s="13">
        <v>3.6000000000000014</v>
      </c>
      <c r="AR38" s="12">
        <v>2.2999999999999972</v>
      </c>
      <c r="AS38" s="13">
        <v>0.80000000000000071</v>
      </c>
      <c r="AT38" s="12">
        <v>1.3999999999999986</v>
      </c>
      <c r="AU38" s="13">
        <v>2.1999999999999993</v>
      </c>
      <c r="AV38" s="171">
        <v>0</v>
      </c>
      <c r="AW38" s="13">
        <v>3.8999999999999915</v>
      </c>
      <c r="AX38" s="12">
        <v>7.1000000000000085</v>
      </c>
      <c r="AY38" s="13">
        <v>5.9000000000000057</v>
      </c>
      <c r="AZ38" s="12">
        <v>8.1999999999999886</v>
      </c>
      <c r="BA38" s="13">
        <v>6</v>
      </c>
      <c r="BB38" s="12">
        <v>23.200000000000017</v>
      </c>
      <c r="BC38" s="13">
        <v>0.20000000000000062</v>
      </c>
      <c r="BD38" s="12">
        <v>39.5</v>
      </c>
      <c r="BE38" s="13">
        <v>2.7000000000000028</v>
      </c>
      <c r="BF38" s="12">
        <v>52.899999999999864</v>
      </c>
      <c r="BG38" s="13">
        <v>4.7999999999999972</v>
      </c>
      <c r="BH38" s="12">
        <v>6.2000000000000028</v>
      </c>
      <c r="BI38" s="13">
        <v>3.5000000000000071</v>
      </c>
      <c r="BJ38" s="12">
        <v>2.5</v>
      </c>
      <c r="BK38" s="13">
        <v>5.4999999999999858</v>
      </c>
      <c r="BL38" s="12">
        <v>6.5</v>
      </c>
      <c r="BM38" s="13">
        <v>1.8999999999999986</v>
      </c>
      <c r="BN38" s="12">
        <v>5.0000000000000142</v>
      </c>
      <c r="BO38" s="12">
        <v>0</v>
      </c>
      <c r="BP38" s="13"/>
      <c r="BQ38" s="26">
        <f t="shared" si="0"/>
        <v>2726.1</v>
      </c>
      <c r="BR38" s="156">
        <v>16.5</v>
      </c>
      <c r="BS38" s="88">
        <v>16.5</v>
      </c>
      <c r="BT38" s="89">
        <v>0</v>
      </c>
      <c r="BU38" s="90">
        <v>0</v>
      </c>
      <c r="BV38" s="155">
        <v>0</v>
      </c>
      <c r="BW38" s="88">
        <v>0</v>
      </c>
      <c r="BX38" s="88">
        <v>0</v>
      </c>
      <c r="BY38" s="155">
        <v>262.10000000000002</v>
      </c>
      <c r="BZ38" s="88">
        <v>213.3</v>
      </c>
      <c r="CA38" s="88">
        <v>48.8</v>
      </c>
      <c r="CB38" s="43">
        <v>278.60000000000002</v>
      </c>
      <c r="CC38" s="43">
        <v>3004.7</v>
      </c>
    </row>
    <row r="39" spans="2:81" x14ac:dyDescent="0.25">
      <c r="B39" s="108" t="s">
        <v>84</v>
      </c>
      <c r="C39" s="27">
        <v>32</v>
      </c>
      <c r="D39" s="11">
        <v>0.10000000000000009</v>
      </c>
      <c r="E39" s="12">
        <v>0</v>
      </c>
      <c r="F39" s="12">
        <v>0</v>
      </c>
      <c r="G39" s="11">
        <v>0</v>
      </c>
      <c r="H39" s="12">
        <v>0.80000000000000071</v>
      </c>
      <c r="I39" s="12">
        <v>0.20000000000000018</v>
      </c>
      <c r="J39" s="12">
        <v>0.19999999999999929</v>
      </c>
      <c r="K39" s="11">
        <v>0.10000000000000009</v>
      </c>
      <c r="L39" s="12">
        <v>0</v>
      </c>
      <c r="M39" s="12">
        <v>0.20000000000000018</v>
      </c>
      <c r="N39" s="12">
        <v>0.39999999999999858</v>
      </c>
      <c r="O39" s="12">
        <v>0.20000000000000107</v>
      </c>
      <c r="P39" s="12">
        <v>0.20000000000000018</v>
      </c>
      <c r="Q39" s="12">
        <v>0.10000000000000009</v>
      </c>
      <c r="R39" s="12">
        <v>0.40000000000000036</v>
      </c>
      <c r="S39" s="12">
        <v>0.39999999999999858</v>
      </c>
      <c r="T39" s="12">
        <v>0</v>
      </c>
      <c r="U39" s="12">
        <v>0.20000000000000018</v>
      </c>
      <c r="V39" s="12">
        <v>0.40000000000000036</v>
      </c>
      <c r="W39" s="13">
        <v>0.5</v>
      </c>
      <c r="X39" s="12">
        <v>9.9999999999999645E-2</v>
      </c>
      <c r="Y39" s="13">
        <v>9.9999999999999867E-2</v>
      </c>
      <c r="Z39" s="12">
        <v>0.30000000000000071</v>
      </c>
      <c r="AA39" s="13">
        <v>0.20000000000000018</v>
      </c>
      <c r="AB39" s="12">
        <v>0</v>
      </c>
      <c r="AC39" s="13">
        <v>0.20000000000000018</v>
      </c>
      <c r="AD39" s="12">
        <v>0.39999999999999858</v>
      </c>
      <c r="AE39" s="13">
        <v>0.20000000000000018</v>
      </c>
      <c r="AF39" s="12">
        <v>0.60000000000000142</v>
      </c>
      <c r="AG39" s="13">
        <v>0.40000000000000036</v>
      </c>
      <c r="AH39" s="12">
        <v>0.29999999999999893</v>
      </c>
      <c r="AI39" s="13">
        <v>9.9999999999999645E-2</v>
      </c>
      <c r="AJ39" s="12">
        <v>0</v>
      </c>
      <c r="AK39" s="13">
        <v>0</v>
      </c>
      <c r="AL39" s="12">
        <v>0</v>
      </c>
      <c r="AM39" s="13">
        <v>0.10000000000000009</v>
      </c>
      <c r="AN39" s="12">
        <v>0.10000000000000009</v>
      </c>
      <c r="AO39" s="13">
        <v>0</v>
      </c>
      <c r="AP39" s="12">
        <v>0</v>
      </c>
      <c r="AQ39" s="13">
        <v>9.9999999999999867E-2</v>
      </c>
      <c r="AR39" s="12">
        <v>0</v>
      </c>
      <c r="AS39" s="13">
        <v>0</v>
      </c>
      <c r="AT39" s="12">
        <v>0</v>
      </c>
      <c r="AU39" s="13">
        <v>0</v>
      </c>
      <c r="AV39" s="171">
        <v>0</v>
      </c>
      <c r="AW39" s="13">
        <v>0.20000000000000018</v>
      </c>
      <c r="AX39" s="12">
        <v>0.39999999999999858</v>
      </c>
      <c r="AY39" s="13">
        <v>1.9000000000000001</v>
      </c>
      <c r="AZ39" s="12">
        <v>9.9999999999999645E-2</v>
      </c>
      <c r="BA39" s="13">
        <v>0.20000000000000018</v>
      </c>
      <c r="BB39" s="12">
        <v>0.59999999999999787</v>
      </c>
      <c r="BC39" s="13">
        <v>0</v>
      </c>
      <c r="BD39" s="12">
        <v>5.5000000000000018</v>
      </c>
      <c r="BE39" s="13">
        <v>0.40000000000000036</v>
      </c>
      <c r="BF39" s="12">
        <v>0.59999999999999787</v>
      </c>
      <c r="BG39" s="13">
        <v>9.9999999999999645E-2</v>
      </c>
      <c r="BH39" s="12">
        <v>9.9999999999999645E-2</v>
      </c>
      <c r="BI39" s="13">
        <v>0</v>
      </c>
      <c r="BJ39" s="12">
        <v>9.9999999999999867E-2</v>
      </c>
      <c r="BK39" s="13">
        <v>0.10000000000000009</v>
      </c>
      <c r="BL39" s="12">
        <v>0</v>
      </c>
      <c r="BM39" s="13">
        <v>0</v>
      </c>
      <c r="BN39" s="12">
        <v>0</v>
      </c>
      <c r="BO39" s="12">
        <v>0</v>
      </c>
      <c r="BP39" s="13"/>
      <c r="BQ39" s="26">
        <f t="shared" si="0"/>
        <v>17.899999999999999</v>
      </c>
      <c r="BR39" s="156">
        <v>11.1</v>
      </c>
      <c r="BS39" s="88">
        <v>11.1</v>
      </c>
      <c r="BT39" s="89">
        <v>0</v>
      </c>
      <c r="BU39" s="90">
        <v>0</v>
      </c>
      <c r="BV39" s="155">
        <v>0</v>
      </c>
      <c r="BW39" s="88">
        <v>0</v>
      </c>
      <c r="BX39" s="88">
        <v>0</v>
      </c>
      <c r="BY39" s="155">
        <v>0</v>
      </c>
      <c r="BZ39" s="88">
        <v>0</v>
      </c>
      <c r="CA39" s="88">
        <v>0</v>
      </c>
      <c r="CB39" s="43">
        <v>11.1</v>
      </c>
      <c r="CC39" s="43">
        <v>29</v>
      </c>
    </row>
    <row r="40" spans="2:81" x14ac:dyDescent="0.25">
      <c r="B40" s="108" t="s">
        <v>85</v>
      </c>
      <c r="C40" s="27">
        <v>33</v>
      </c>
      <c r="D40" s="11">
        <v>0.19999999999999996</v>
      </c>
      <c r="E40" s="12">
        <v>0</v>
      </c>
      <c r="F40" s="12">
        <v>0.89999999999999991</v>
      </c>
      <c r="G40" s="11">
        <v>1.8000000000000007</v>
      </c>
      <c r="H40" s="12">
        <v>2.9999999999999982</v>
      </c>
      <c r="I40" s="12">
        <v>1.2000000000000002</v>
      </c>
      <c r="J40" s="12">
        <v>0.69999999999999973</v>
      </c>
      <c r="K40" s="11">
        <v>1.6000000000000005</v>
      </c>
      <c r="L40" s="12">
        <v>0.70000000000000018</v>
      </c>
      <c r="M40" s="12">
        <v>2.5999999999999996</v>
      </c>
      <c r="N40" s="12">
        <v>16.100000000000009</v>
      </c>
      <c r="O40" s="12">
        <v>4</v>
      </c>
      <c r="P40" s="12">
        <v>4.1999999999999993</v>
      </c>
      <c r="Q40" s="12">
        <v>1.5</v>
      </c>
      <c r="R40" s="12">
        <v>2.9000000000000004</v>
      </c>
      <c r="S40" s="12">
        <v>5.1999999999999993</v>
      </c>
      <c r="T40" s="12">
        <v>0.50000000000000022</v>
      </c>
      <c r="U40" s="12">
        <v>2.0999999999999996</v>
      </c>
      <c r="V40" s="12">
        <v>1.7999999999999998</v>
      </c>
      <c r="W40" s="13">
        <v>0.39999999999999991</v>
      </c>
      <c r="X40" s="12">
        <v>6.3999999999999986</v>
      </c>
      <c r="Y40" s="13">
        <v>1.9999999999999991</v>
      </c>
      <c r="Z40" s="12">
        <v>12.199999999999996</v>
      </c>
      <c r="AA40" s="13">
        <v>0</v>
      </c>
      <c r="AB40" s="12">
        <v>0.10000000000000003</v>
      </c>
      <c r="AC40" s="13">
        <v>3</v>
      </c>
      <c r="AD40" s="12">
        <v>5.5999999999999979</v>
      </c>
      <c r="AE40" s="13">
        <v>1.8000000000000007</v>
      </c>
      <c r="AF40" s="12">
        <v>85.899999999999977</v>
      </c>
      <c r="AG40" s="13">
        <v>20.799999999999997</v>
      </c>
      <c r="AH40" s="12">
        <v>9.9999999999999978E-2</v>
      </c>
      <c r="AI40" s="13">
        <v>0.79999999999999982</v>
      </c>
      <c r="AJ40" s="12">
        <v>207.5</v>
      </c>
      <c r="AK40" s="13">
        <v>17.299999999999997</v>
      </c>
      <c r="AL40" s="12">
        <v>8.7000000000000028</v>
      </c>
      <c r="AM40" s="13">
        <v>1.2999999999999998</v>
      </c>
      <c r="AN40" s="12">
        <v>3.2000000000000011</v>
      </c>
      <c r="AO40" s="13">
        <v>0.50000000000000022</v>
      </c>
      <c r="AP40" s="12">
        <v>0.79999999999999982</v>
      </c>
      <c r="AQ40" s="13">
        <v>2.3000000000000007</v>
      </c>
      <c r="AR40" s="12">
        <v>34.400000000000006</v>
      </c>
      <c r="AS40" s="13">
        <v>16.799999999999997</v>
      </c>
      <c r="AT40" s="12">
        <v>19.299999999999997</v>
      </c>
      <c r="AU40" s="13">
        <v>2.2000000000000011</v>
      </c>
      <c r="AV40" s="171">
        <v>0</v>
      </c>
      <c r="AW40" s="13">
        <v>6.3999999999999986</v>
      </c>
      <c r="AX40" s="12">
        <v>12.899999999999999</v>
      </c>
      <c r="AY40" s="13">
        <v>9.3999999999999986</v>
      </c>
      <c r="AZ40" s="12">
        <v>5.6999999999999993</v>
      </c>
      <c r="BA40" s="13">
        <v>5.3000000000000007</v>
      </c>
      <c r="BB40" s="12">
        <v>38.900000000000006</v>
      </c>
      <c r="BC40" s="13">
        <v>0.60000000000000009</v>
      </c>
      <c r="BD40" s="12">
        <v>323.29999999999995</v>
      </c>
      <c r="BE40" s="13">
        <v>25.700000000000003</v>
      </c>
      <c r="BF40" s="12">
        <v>18.100000000000009</v>
      </c>
      <c r="BG40" s="13">
        <v>4.1999999999999993</v>
      </c>
      <c r="BH40" s="12">
        <v>5.5999999999999979</v>
      </c>
      <c r="BI40" s="13">
        <v>22.300000000000011</v>
      </c>
      <c r="BJ40" s="12">
        <v>1.3999999999999995</v>
      </c>
      <c r="BK40" s="13">
        <v>3</v>
      </c>
      <c r="BL40" s="12">
        <v>58.799999999999983</v>
      </c>
      <c r="BM40" s="13">
        <v>0.79999999999999982</v>
      </c>
      <c r="BN40" s="12">
        <v>0.50000000000000022</v>
      </c>
      <c r="BO40" s="12">
        <v>0</v>
      </c>
      <c r="BP40" s="13"/>
      <c r="BQ40" s="26">
        <f t="shared" si="0"/>
        <v>1047.3</v>
      </c>
      <c r="BR40" s="156">
        <v>242.8</v>
      </c>
      <c r="BS40" s="88">
        <v>242.8</v>
      </c>
      <c r="BT40" s="89">
        <v>0</v>
      </c>
      <c r="BU40" s="90">
        <v>0</v>
      </c>
      <c r="BV40" s="155">
        <v>0</v>
      </c>
      <c r="BW40" s="88">
        <v>0</v>
      </c>
      <c r="BX40" s="88">
        <v>0</v>
      </c>
      <c r="BY40" s="155">
        <v>168.4</v>
      </c>
      <c r="BZ40" s="88">
        <v>58.8</v>
      </c>
      <c r="CA40" s="88">
        <v>109.6</v>
      </c>
      <c r="CB40" s="43">
        <v>411.2</v>
      </c>
      <c r="CC40" s="43">
        <v>1458.5</v>
      </c>
    </row>
    <row r="41" spans="2:81" x14ac:dyDescent="0.25">
      <c r="B41" s="108" t="s">
        <v>86</v>
      </c>
      <c r="C41" s="27">
        <v>34</v>
      </c>
      <c r="D41" s="11">
        <v>3.5999999999999943</v>
      </c>
      <c r="E41" s="12">
        <v>0</v>
      </c>
      <c r="F41" s="12">
        <v>5</v>
      </c>
      <c r="G41" s="11">
        <v>5.3000000000000114</v>
      </c>
      <c r="H41" s="12">
        <v>30.700000000000045</v>
      </c>
      <c r="I41" s="12">
        <v>1.2000000000000028</v>
      </c>
      <c r="J41" s="12">
        <v>2.7999999999999972</v>
      </c>
      <c r="K41" s="11">
        <v>6.3000000000000114</v>
      </c>
      <c r="L41" s="12">
        <v>2.2000000000000028</v>
      </c>
      <c r="M41" s="12">
        <v>4.3999999999999773</v>
      </c>
      <c r="N41" s="12">
        <v>48.900000000000091</v>
      </c>
      <c r="O41" s="12">
        <v>6</v>
      </c>
      <c r="P41" s="12">
        <v>6.3000000000000114</v>
      </c>
      <c r="Q41" s="12">
        <v>0.40000000000000036</v>
      </c>
      <c r="R41" s="12">
        <v>22.900000000000091</v>
      </c>
      <c r="S41" s="12">
        <v>9.6999999999999886</v>
      </c>
      <c r="T41" s="12">
        <v>1.6999999999999957</v>
      </c>
      <c r="U41" s="12">
        <v>6.4000000000000057</v>
      </c>
      <c r="V41" s="12">
        <v>6.5</v>
      </c>
      <c r="W41" s="13">
        <v>12.599999999999966</v>
      </c>
      <c r="X41" s="12">
        <v>12.300000000000011</v>
      </c>
      <c r="Y41" s="13">
        <v>3.1000000000000085</v>
      </c>
      <c r="Z41" s="12">
        <v>2.7000000000000028</v>
      </c>
      <c r="AA41" s="13">
        <v>0.20000000000000107</v>
      </c>
      <c r="AB41" s="12">
        <v>0.20000000000000107</v>
      </c>
      <c r="AC41" s="13">
        <v>2.2000000000000028</v>
      </c>
      <c r="AD41" s="12">
        <v>7.1999999999999886</v>
      </c>
      <c r="AE41" s="13">
        <v>17.899999999999977</v>
      </c>
      <c r="AF41" s="12">
        <v>197.79999999999927</v>
      </c>
      <c r="AG41" s="13">
        <v>13.699999999999989</v>
      </c>
      <c r="AH41" s="12">
        <v>310.60000000000036</v>
      </c>
      <c r="AI41" s="13">
        <v>34.600000000000023</v>
      </c>
      <c r="AJ41" s="12">
        <v>111.5</v>
      </c>
      <c r="AK41" s="13">
        <v>647.90000000000146</v>
      </c>
      <c r="AL41" s="12">
        <v>0.20000000000000018</v>
      </c>
      <c r="AM41" s="13">
        <v>1.7999999999999972</v>
      </c>
      <c r="AN41" s="12">
        <v>0.5</v>
      </c>
      <c r="AO41" s="13">
        <v>0</v>
      </c>
      <c r="AP41" s="12">
        <v>1</v>
      </c>
      <c r="AQ41" s="13">
        <v>1.6000000000000014</v>
      </c>
      <c r="AR41" s="12">
        <v>0.5</v>
      </c>
      <c r="AS41" s="13">
        <v>0.29999999999999893</v>
      </c>
      <c r="AT41" s="12">
        <v>0.19999999999999929</v>
      </c>
      <c r="AU41" s="13">
        <v>0.10000000000000009</v>
      </c>
      <c r="AV41" s="171">
        <v>0</v>
      </c>
      <c r="AW41" s="13">
        <v>1.8999999999999915</v>
      </c>
      <c r="AX41" s="12">
        <v>2.6000000000000085</v>
      </c>
      <c r="AY41" s="13">
        <v>1.5999999999999943</v>
      </c>
      <c r="AZ41" s="12">
        <v>1</v>
      </c>
      <c r="BA41" s="13">
        <v>1.6999999999999957</v>
      </c>
      <c r="BB41" s="12">
        <v>3.3999999999999986</v>
      </c>
      <c r="BC41" s="13">
        <v>0.10000000000000053</v>
      </c>
      <c r="BD41" s="12">
        <v>1.1999999999999993</v>
      </c>
      <c r="BE41" s="13">
        <v>2.7000000000000028</v>
      </c>
      <c r="BF41" s="12">
        <v>21.699999999999932</v>
      </c>
      <c r="BG41" s="13">
        <v>0.19999999999999929</v>
      </c>
      <c r="BH41" s="12">
        <v>0</v>
      </c>
      <c r="BI41" s="13">
        <v>0.40000000000000036</v>
      </c>
      <c r="BJ41" s="12">
        <v>0.19999999999999929</v>
      </c>
      <c r="BK41" s="13">
        <v>0.39999999999999858</v>
      </c>
      <c r="BL41" s="12">
        <v>0.40000000000000036</v>
      </c>
      <c r="BM41" s="13">
        <v>4.9000000000000004</v>
      </c>
      <c r="BN41" s="12">
        <v>0.29999999999999982</v>
      </c>
      <c r="BO41" s="12">
        <v>0</v>
      </c>
      <c r="BP41" s="13"/>
      <c r="BQ41" s="26">
        <f t="shared" si="0"/>
        <v>1595.7000000000014</v>
      </c>
      <c r="BR41" s="156">
        <v>0</v>
      </c>
      <c r="BS41" s="88">
        <v>0</v>
      </c>
      <c r="BT41" s="89">
        <v>0</v>
      </c>
      <c r="BU41" s="90">
        <v>0</v>
      </c>
      <c r="BV41" s="155">
        <v>0</v>
      </c>
      <c r="BW41" s="88">
        <v>0</v>
      </c>
      <c r="BX41" s="88">
        <v>0</v>
      </c>
      <c r="BY41" s="155">
        <v>33.9</v>
      </c>
      <c r="BZ41" s="88">
        <v>21.9</v>
      </c>
      <c r="CA41" s="88">
        <v>12</v>
      </c>
      <c r="CB41" s="43">
        <v>33.9</v>
      </c>
      <c r="CC41" s="43">
        <v>1629.6000000000015</v>
      </c>
    </row>
    <row r="42" spans="2:81" x14ac:dyDescent="0.25">
      <c r="B42" s="108" t="s">
        <v>87</v>
      </c>
      <c r="C42" s="27">
        <v>35</v>
      </c>
      <c r="D42" s="11">
        <v>0</v>
      </c>
      <c r="E42" s="12">
        <v>0</v>
      </c>
      <c r="F42" s="12">
        <v>0</v>
      </c>
      <c r="G42" s="11">
        <v>0</v>
      </c>
      <c r="H42" s="12">
        <v>9.9999999999994316E-2</v>
      </c>
      <c r="I42" s="12">
        <v>0</v>
      </c>
      <c r="J42" s="12">
        <v>0</v>
      </c>
      <c r="K42" s="11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3">
        <v>0</v>
      </c>
      <c r="X42" s="12">
        <v>0</v>
      </c>
      <c r="Y42" s="13">
        <v>0</v>
      </c>
      <c r="Z42" s="12">
        <v>0</v>
      </c>
      <c r="AA42" s="13">
        <v>0.10000000000002274</v>
      </c>
      <c r="AB42" s="12">
        <v>0</v>
      </c>
      <c r="AC42" s="13">
        <v>0</v>
      </c>
      <c r="AD42" s="12">
        <v>9.9999999999994316E-2</v>
      </c>
      <c r="AE42" s="13">
        <v>0</v>
      </c>
      <c r="AF42" s="12">
        <v>0.19999999999998863</v>
      </c>
      <c r="AG42" s="13">
        <v>0</v>
      </c>
      <c r="AH42" s="12">
        <v>0</v>
      </c>
      <c r="AI42" s="13">
        <v>0</v>
      </c>
      <c r="AJ42" s="12">
        <v>0</v>
      </c>
      <c r="AK42" s="13">
        <v>9.9999999999994316E-2</v>
      </c>
      <c r="AL42" s="12">
        <v>2.0999999999999091</v>
      </c>
      <c r="AM42" s="13">
        <v>9.9999999999994316E-2</v>
      </c>
      <c r="AN42" s="12">
        <v>0</v>
      </c>
      <c r="AO42" s="13">
        <v>0</v>
      </c>
      <c r="AP42" s="12">
        <v>0.10000000000002274</v>
      </c>
      <c r="AQ42" s="13">
        <v>0</v>
      </c>
      <c r="AR42" s="12">
        <v>0.10000000000000142</v>
      </c>
      <c r="AS42" s="13">
        <v>0</v>
      </c>
      <c r="AT42" s="12">
        <v>0</v>
      </c>
      <c r="AU42" s="13">
        <v>0.19999999999998863</v>
      </c>
      <c r="AV42" s="171">
        <v>0</v>
      </c>
      <c r="AW42" s="13">
        <v>9.9999999999994316E-2</v>
      </c>
      <c r="AX42" s="12">
        <v>0.10000000000000853</v>
      </c>
      <c r="AY42" s="13">
        <v>0</v>
      </c>
      <c r="AZ42" s="12">
        <v>0</v>
      </c>
      <c r="BA42" s="13">
        <v>0</v>
      </c>
      <c r="BB42" s="12">
        <v>0</v>
      </c>
      <c r="BC42" s="13">
        <v>0</v>
      </c>
      <c r="BD42" s="12">
        <v>0</v>
      </c>
      <c r="BE42" s="13">
        <v>9.9999999999994316E-2</v>
      </c>
      <c r="BF42" s="12">
        <v>9.9999999999994316E-2</v>
      </c>
      <c r="BG42" s="13">
        <v>0</v>
      </c>
      <c r="BH42" s="12">
        <v>0</v>
      </c>
      <c r="BI42" s="13">
        <v>0</v>
      </c>
      <c r="BJ42" s="12">
        <v>0</v>
      </c>
      <c r="BK42" s="13">
        <v>0</v>
      </c>
      <c r="BL42" s="12">
        <v>0</v>
      </c>
      <c r="BM42" s="13">
        <v>1.3</v>
      </c>
      <c r="BN42" s="12">
        <v>0</v>
      </c>
      <c r="BO42" s="12">
        <v>0</v>
      </c>
      <c r="BP42" s="13"/>
      <c r="BQ42" s="26">
        <f t="shared" si="0"/>
        <v>4.8999999999999018</v>
      </c>
      <c r="BR42" s="156">
        <v>51.3</v>
      </c>
      <c r="BS42" s="88">
        <v>51.3</v>
      </c>
      <c r="BT42" s="89">
        <v>0</v>
      </c>
      <c r="BU42" s="90">
        <v>0</v>
      </c>
      <c r="BV42" s="155">
        <v>0</v>
      </c>
      <c r="BW42" s="88">
        <v>0</v>
      </c>
      <c r="BX42" s="88">
        <v>0</v>
      </c>
      <c r="BY42" s="155">
        <v>0.8</v>
      </c>
      <c r="BZ42" s="88">
        <v>0.5</v>
      </c>
      <c r="CA42" s="88">
        <v>0.3</v>
      </c>
      <c r="CB42" s="43">
        <v>52.1</v>
      </c>
      <c r="CC42" s="43">
        <v>56.999999999999901</v>
      </c>
    </row>
    <row r="43" spans="2:81" x14ac:dyDescent="0.25">
      <c r="B43" s="108" t="s">
        <v>88</v>
      </c>
      <c r="C43" s="27">
        <v>36</v>
      </c>
      <c r="D43" s="11">
        <v>2.1999999999999993</v>
      </c>
      <c r="E43" s="12">
        <v>0</v>
      </c>
      <c r="F43" s="12">
        <v>0.10000000000000003</v>
      </c>
      <c r="G43" s="11">
        <v>0.89999999999999947</v>
      </c>
      <c r="H43" s="12">
        <v>11</v>
      </c>
      <c r="I43" s="12">
        <v>1.2999999999999989</v>
      </c>
      <c r="J43" s="12">
        <v>1</v>
      </c>
      <c r="K43" s="11">
        <v>1.1999999999999993</v>
      </c>
      <c r="L43" s="12">
        <v>1.0000000000000009</v>
      </c>
      <c r="M43" s="12">
        <v>0.70000000000000018</v>
      </c>
      <c r="N43" s="12">
        <v>27.599999999999994</v>
      </c>
      <c r="O43" s="12">
        <v>2.0999999999999996</v>
      </c>
      <c r="P43" s="12">
        <v>5.6000000000000014</v>
      </c>
      <c r="Q43" s="12">
        <v>1.3000000000000007</v>
      </c>
      <c r="R43" s="12">
        <v>6.4999999999999929</v>
      </c>
      <c r="S43" s="12">
        <v>5.6999999999999957</v>
      </c>
      <c r="T43" s="12">
        <v>0.99999999999999911</v>
      </c>
      <c r="U43" s="12">
        <v>1</v>
      </c>
      <c r="V43" s="12">
        <v>4.2999999999999972</v>
      </c>
      <c r="W43" s="13">
        <v>4.5</v>
      </c>
      <c r="X43" s="12">
        <v>5.9999999999999929</v>
      </c>
      <c r="Y43" s="13">
        <v>2.0999999999999996</v>
      </c>
      <c r="Z43" s="12">
        <v>2.1000000000000014</v>
      </c>
      <c r="AA43" s="13">
        <v>3.2999999999999972</v>
      </c>
      <c r="AB43" s="12">
        <v>0.5</v>
      </c>
      <c r="AC43" s="13">
        <v>7.1999999999999957</v>
      </c>
      <c r="AD43" s="12">
        <v>190.5</v>
      </c>
      <c r="AE43" s="13">
        <v>9.1000000000000085</v>
      </c>
      <c r="AF43" s="12">
        <v>30.5</v>
      </c>
      <c r="AG43" s="13">
        <v>12.299999999999997</v>
      </c>
      <c r="AH43" s="12">
        <v>8.3999999999999915</v>
      </c>
      <c r="AI43" s="13">
        <v>0.90000000000000036</v>
      </c>
      <c r="AJ43" s="12">
        <v>9.9999999999999978E-2</v>
      </c>
      <c r="AK43" s="13">
        <v>12.400000000000006</v>
      </c>
      <c r="AL43" s="12">
        <v>0.60000000000000053</v>
      </c>
      <c r="AM43" s="13">
        <v>41</v>
      </c>
      <c r="AN43" s="12">
        <v>4</v>
      </c>
      <c r="AO43" s="13">
        <v>8.4999999999999929</v>
      </c>
      <c r="AP43" s="12">
        <v>0.30000000000000027</v>
      </c>
      <c r="AQ43" s="13">
        <v>54.5</v>
      </c>
      <c r="AR43" s="12">
        <v>38.5</v>
      </c>
      <c r="AS43" s="13">
        <v>10.399999999999991</v>
      </c>
      <c r="AT43" s="12">
        <v>18.600000000000009</v>
      </c>
      <c r="AU43" s="13">
        <v>18.399999999999977</v>
      </c>
      <c r="AV43" s="171">
        <v>0</v>
      </c>
      <c r="AW43" s="13">
        <v>29.699999999999989</v>
      </c>
      <c r="AX43" s="12">
        <v>66.099999999999966</v>
      </c>
      <c r="AY43" s="13">
        <v>13.400000000000006</v>
      </c>
      <c r="AZ43" s="12">
        <v>6</v>
      </c>
      <c r="BA43" s="13">
        <v>4.7999999999999972</v>
      </c>
      <c r="BB43" s="12">
        <v>6.0999999999999943</v>
      </c>
      <c r="BC43" s="13">
        <v>0.60000000000000053</v>
      </c>
      <c r="BD43" s="12">
        <v>675.60000000000036</v>
      </c>
      <c r="BE43" s="13">
        <v>27.199999999999989</v>
      </c>
      <c r="BF43" s="12">
        <v>45.800000000000011</v>
      </c>
      <c r="BG43" s="13">
        <v>7.1000000000000014</v>
      </c>
      <c r="BH43" s="12">
        <v>83.700000000000045</v>
      </c>
      <c r="BI43" s="13">
        <v>16.40000000000002</v>
      </c>
      <c r="BJ43" s="12">
        <v>15.200000000000003</v>
      </c>
      <c r="BK43" s="13">
        <v>11.400000000000006</v>
      </c>
      <c r="BL43" s="12">
        <v>29.599999999999994</v>
      </c>
      <c r="BM43" s="13">
        <v>0.79999999999999982</v>
      </c>
      <c r="BN43" s="12">
        <v>2.2999999999999972</v>
      </c>
      <c r="BO43" s="12">
        <v>0</v>
      </c>
      <c r="BP43" s="13"/>
      <c r="BQ43" s="26">
        <f t="shared" si="0"/>
        <v>1601.0000000000005</v>
      </c>
      <c r="BR43" s="156">
        <v>0</v>
      </c>
      <c r="BS43" s="88">
        <v>0</v>
      </c>
      <c r="BT43" s="89">
        <v>0</v>
      </c>
      <c r="BU43" s="90">
        <v>0</v>
      </c>
      <c r="BV43" s="155">
        <v>0</v>
      </c>
      <c r="BW43" s="88">
        <v>0</v>
      </c>
      <c r="BX43" s="88">
        <v>0</v>
      </c>
      <c r="BY43" s="155">
        <v>0</v>
      </c>
      <c r="BZ43" s="88">
        <v>0</v>
      </c>
      <c r="CA43" s="88">
        <v>0</v>
      </c>
      <c r="CB43" s="43">
        <v>0</v>
      </c>
      <c r="CC43" s="43">
        <v>1601.0000000000005</v>
      </c>
    </row>
    <row r="44" spans="2:81" x14ac:dyDescent="0.25">
      <c r="B44" s="108" t="s">
        <v>89</v>
      </c>
      <c r="C44" s="27">
        <v>37</v>
      </c>
      <c r="D44" s="11">
        <v>0.10000000000000009</v>
      </c>
      <c r="E44" s="12">
        <v>0</v>
      </c>
      <c r="F44" s="12">
        <v>9.9999999999999978E-2</v>
      </c>
      <c r="G44" s="11">
        <v>9.9999999999999978E-2</v>
      </c>
      <c r="H44" s="12">
        <v>4.1999999999999993</v>
      </c>
      <c r="I44" s="12">
        <v>9.9999999999999978E-2</v>
      </c>
      <c r="J44" s="12">
        <v>0</v>
      </c>
      <c r="K44" s="11">
        <v>3.3000000000000007</v>
      </c>
      <c r="L44" s="12">
        <v>18.200000000000003</v>
      </c>
      <c r="M44" s="12">
        <v>0.20000000000000007</v>
      </c>
      <c r="N44" s="12">
        <v>9.2000000000000028</v>
      </c>
      <c r="O44" s="12">
        <v>12.200000000000003</v>
      </c>
      <c r="P44" s="12">
        <v>0.40000000000000013</v>
      </c>
      <c r="Q44" s="12">
        <v>0.70000000000000018</v>
      </c>
      <c r="R44" s="12">
        <v>0.70000000000000018</v>
      </c>
      <c r="S44" s="12">
        <v>0.60000000000000009</v>
      </c>
      <c r="T44" s="12">
        <v>1.5999999999999996</v>
      </c>
      <c r="U44" s="12">
        <v>1.0999999999999999</v>
      </c>
      <c r="V44" s="12">
        <v>0.19999999999999998</v>
      </c>
      <c r="W44" s="13">
        <v>1</v>
      </c>
      <c r="X44" s="12">
        <v>0.30000000000000004</v>
      </c>
      <c r="Y44" s="13">
        <v>0.5</v>
      </c>
      <c r="Z44" s="12">
        <v>0.39999999999999991</v>
      </c>
      <c r="AA44" s="13">
        <v>24.300000000000004</v>
      </c>
      <c r="AB44" s="12">
        <v>1.0999999999999996</v>
      </c>
      <c r="AC44" s="13">
        <v>9.9999999999999978E-2</v>
      </c>
      <c r="AD44" s="12">
        <v>13</v>
      </c>
      <c r="AE44" s="13">
        <v>2.5999999999999996</v>
      </c>
      <c r="AF44" s="12">
        <v>97.7</v>
      </c>
      <c r="AG44" s="13">
        <v>16.600000000000001</v>
      </c>
      <c r="AH44" s="12">
        <v>0.89999999999999991</v>
      </c>
      <c r="AI44" s="13">
        <v>0</v>
      </c>
      <c r="AJ44" s="12">
        <v>0</v>
      </c>
      <c r="AK44" s="13">
        <v>10.5</v>
      </c>
      <c r="AL44" s="12">
        <v>0</v>
      </c>
      <c r="AM44" s="13">
        <v>7.0999999999999943</v>
      </c>
      <c r="AN44" s="12">
        <v>54.099999999999966</v>
      </c>
      <c r="AO44" s="13">
        <v>8.5000000000000071</v>
      </c>
      <c r="AP44" s="12">
        <v>14.599999999999994</v>
      </c>
      <c r="AQ44" s="13">
        <v>35.099999999999994</v>
      </c>
      <c r="AR44" s="12">
        <v>31.5</v>
      </c>
      <c r="AS44" s="13">
        <v>4.2999999999999972</v>
      </c>
      <c r="AT44" s="12">
        <v>15.000000000000007</v>
      </c>
      <c r="AU44" s="13">
        <v>0.5</v>
      </c>
      <c r="AV44" s="171">
        <v>0</v>
      </c>
      <c r="AW44" s="13">
        <v>13.900000000000006</v>
      </c>
      <c r="AX44" s="12">
        <v>40.800000000000011</v>
      </c>
      <c r="AY44" s="13">
        <v>27.099999999999994</v>
      </c>
      <c r="AZ44" s="12">
        <v>96.5</v>
      </c>
      <c r="BA44" s="13">
        <v>2.7999999999999989</v>
      </c>
      <c r="BB44" s="12">
        <v>0</v>
      </c>
      <c r="BC44" s="13">
        <v>0.30000000000000027</v>
      </c>
      <c r="BD44" s="12">
        <v>1.1999999999999997</v>
      </c>
      <c r="BE44" s="13">
        <v>20.700000000000017</v>
      </c>
      <c r="BF44" s="12">
        <v>30.5</v>
      </c>
      <c r="BG44" s="13">
        <v>68.199999999999932</v>
      </c>
      <c r="BH44" s="12">
        <v>13.100000000000009</v>
      </c>
      <c r="BI44" s="13">
        <v>9.8999999999999915</v>
      </c>
      <c r="BJ44" s="12">
        <v>6.5</v>
      </c>
      <c r="BK44" s="13">
        <v>9.7999999999999972</v>
      </c>
      <c r="BL44" s="12">
        <v>27.400000000000006</v>
      </c>
      <c r="BM44" s="13">
        <v>0.60000000000000053</v>
      </c>
      <c r="BN44" s="12">
        <v>1.9000000000000004</v>
      </c>
      <c r="BO44" s="12">
        <v>0</v>
      </c>
      <c r="BP44" s="13"/>
      <c r="BQ44" s="26">
        <f t="shared" si="0"/>
        <v>763.89999999999986</v>
      </c>
      <c r="BR44" s="156">
        <v>566.29999999999995</v>
      </c>
      <c r="BS44" s="88">
        <v>529.79999999999995</v>
      </c>
      <c r="BT44" s="89">
        <v>0</v>
      </c>
      <c r="BU44" s="90">
        <v>36.5</v>
      </c>
      <c r="BV44" s="155">
        <v>14.8</v>
      </c>
      <c r="BW44" s="88">
        <v>0</v>
      </c>
      <c r="BX44" s="88">
        <v>14.8</v>
      </c>
      <c r="BY44" s="155">
        <v>26.2</v>
      </c>
      <c r="BZ44" s="88">
        <v>14.4</v>
      </c>
      <c r="CA44" s="88">
        <v>11.8</v>
      </c>
      <c r="CB44" s="43">
        <v>607.29999999999995</v>
      </c>
      <c r="CC44" s="43">
        <v>1371.1999999999998</v>
      </c>
    </row>
    <row r="45" spans="2:81" x14ac:dyDescent="0.25">
      <c r="B45" s="108" t="s">
        <v>90</v>
      </c>
      <c r="C45" s="27">
        <v>38</v>
      </c>
      <c r="D45" s="11">
        <v>0.1</v>
      </c>
      <c r="E45" s="12">
        <v>0</v>
      </c>
      <c r="F45" s="12">
        <v>0</v>
      </c>
      <c r="G45" s="11">
        <v>0</v>
      </c>
      <c r="H45" s="12">
        <v>1</v>
      </c>
      <c r="I45" s="12">
        <v>0</v>
      </c>
      <c r="J45" s="12">
        <v>0</v>
      </c>
      <c r="K45" s="11">
        <v>0</v>
      </c>
      <c r="L45" s="12">
        <v>3.3000000000000114</v>
      </c>
      <c r="M45" s="12">
        <v>0</v>
      </c>
      <c r="N45" s="12">
        <v>0.8</v>
      </c>
      <c r="O45" s="12">
        <v>0</v>
      </c>
      <c r="P45" s="12">
        <v>0</v>
      </c>
      <c r="Q45" s="12">
        <v>0</v>
      </c>
      <c r="R45" s="12">
        <v>0</v>
      </c>
      <c r="S45" s="12">
        <v>9.9999999999999978E-2</v>
      </c>
      <c r="T45" s="12">
        <v>0.10000000000000009</v>
      </c>
      <c r="U45" s="12">
        <v>0</v>
      </c>
      <c r="V45" s="12">
        <v>9.9999999999999645E-2</v>
      </c>
      <c r="W45" s="13">
        <v>0</v>
      </c>
      <c r="X45" s="12">
        <v>0</v>
      </c>
      <c r="Y45" s="13">
        <v>0</v>
      </c>
      <c r="Z45" s="12">
        <v>0</v>
      </c>
      <c r="AA45" s="13">
        <v>0</v>
      </c>
      <c r="AB45" s="12">
        <v>0</v>
      </c>
      <c r="AC45" s="13">
        <v>0</v>
      </c>
      <c r="AD45" s="12">
        <v>0</v>
      </c>
      <c r="AE45" s="13">
        <v>0</v>
      </c>
      <c r="AF45" s="12">
        <v>0</v>
      </c>
      <c r="AG45" s="13">
        <v>2</v>
      </c>
      <c r="AH45" s="12">
        <v>0</v>
      </c>
      <c r="AI45" s="13">
        <v>0</v>
      </c>
      <c r="AJ45" s="12">
        <v>0.20000000000000018</v>
      </c>
      <c r="AK45" s="13">
        <v>0</v>
      </c>
      <c r="AL45" s="12">
        <v>0</v>
      </c>
      <c r="AM45" s="13">
        <v>4.9999999999999716</v>
      </c>
      <c r="AN45" s="12">
        <v>1</v>
      </c>
      <c r="AO45" s="13">
        <v>76.199999999999818</v>
      </c>
      <c r="AP45" s="12">
        <v>0.80000000000000071</v>
      </c>
      <c r="AQ45" s="13">
        <v>7.2999999999999972</v>
      </c>
      <c r="AR45" s="12">
        <v>0</v>
      </c>
      <c r="AS45" s="13">
        <v>0</v>
      </c>
      <c r="AT45" s="12">
        <v>0</v>
      </c>
      <c r="AU45" s="13">
        <v>0.5</v>
      </c>
      <c r="AV45" s="171">
        <v>0</v>
      </c>
      <c r="AW45" s="13">
        <v>0.29999999999999982</v>
      </c>
      <c r="AX45" s="12">
        <v>1.4000000000000057</v>
      </c>
      <c r="AY45" s="13">
        <v>0.5</v>
      </c>
      <c r="AZ45" s="12">
        <v>13</v>
      </c>
      <c r="BA45" s="13">
        <v>1.1999999999999957</v>
      </c>
      <c r="BB45" s="12">
        <v>0.79999999999999716</v>
      </c>
      <c r="BC45" s="13">
        <v>0.5</v>
      </c>
      <c r="BD45" s="12">
        <v>0.10000000000000009</v>
      </c>
      <c r="BE45" s="13">
        <v>7.1999999999999886</v>
      </c>
      <c r="BF45" s="12">
        <v>0.20000000000000018</v>
      </c>
      <c r="BG45" s="13">
        <v>1.4000000000000057</v>
      </c>
      <c r="BH45" s="12">
        <v>0.1</v>
      </c>
      <c r="BI45" s="13">
        <v>9.9999999999999645E-2</v>
      </c>
      <c r="BJ45" s="12">
        <v>0.39999999999999947</v>
      </c>
      <c r="BK45" s="13">
        <v>0</v>
      </c>
      <c r="BL45" s="12">
        <v>0.80000000000000071</v>
      </c>
      <c r="BM45" s="13">
        <v>0</v>
      </c>
      <c r="BN45" s="12">
        <v>0</v>
      </c>
      <c r="BO45" s="12">
        <v>0</v>
      </c>
      <c r="BP45" s="13"/>
      <c r="BQ45" s="26">
        <f t="shared" si="0"/>
        <v>126.49999999999979</v>
      </c>
      <c r="BR45" s="156">
        <v>106</v>
      </c>
      <c r="BS45" s="88">
        <v>106</v>
      </c>
      <c r="BT45" s="89">
        <v>0</v>
      </c>
      <c r="BU45" s="90">
        <v>0</v>
      </c>
      <c r="BV45" s="155">
        <v>8.1999999999999993</v>
      </c>
      <c r="BW45" s="88">
        <v>0</v>
      </c>
      <c r="BX45" s="88">
        <v>8.1999999999999993</v>
      </c>
      <c r="BY45" s="155">
        <v>8.8000000000000007</v>
      </c>
      <c r="BZ45" s="88">
        <v>5.4</v>
      </c>
      <c r="CA45" s="88">
        <v>3.4</v>
      </c>
      <c r="CB45" s="43">
        <v>123</v>
      </c>
      <c r="CC45" s="43">
        <v>249.49999999999977</v>
      </c>
    </row>
    <row r="46" spans="2:81" x14ac:dyDescent="0.25">
      <c r="B46" s="108" t="s">
        <v>91</v>
      </c>
      <c r="C46" s="27">
        <v>39</v>
      </c>
      <c r="D46" s="11">
        <v>3.1999999999999993</v>
      </c>
      <c r="E46" s="12">
        <v>9.9999999999999867E-2</v>
      </c>
      <c r="F46" s="12">
        <v>2.9000000000000021</v>
      </c>
      <c r="G46" s="11">
        <v>9.7999999999999972</v>
      </c>
      <c r="H46" s="12">
        <v>67.500000000000114</v>
      </c>
      <c r="I46" s="12">
        <v>8.7999999999999972</v>
      </c>
      <c r="J46" s="12">
        <v>3.6999999999999957</v>
      </c>
      <c r="K46" s="11">
        <v>4.4000000000000057</v>
      </c>
      <c r="L46" s="12">
        <v>5</v>
      </c>
      <c r="M46" s="12">
        <v>4.3000000000000043</v>
      </c>
      <c r="N46" s="12">
        <v>29.599999999999966</v>
      </c>
      <c r="O46" s="12">
        <v>9.6000000000000085</v>
      </c>
      <c r="P46" s="12">
        <v>6.7999999999999972</v>
      </c>
      <c r="Q46" s="12">
        <v>8.2999999999999972</v>
      </c>
      <c r="R46" s="12">
        <v>12.299999999999997</v>
      </c>
      <c r="S46" s="12">
        <v>8.1000000000000085</v>
      </c>
      <c r="T46" s="12">
        <v>3.6999999999999993</v>
      </c>
      <c r="U46" s="12">
        <v>5.7000000000000028</v>
      </c>
      <c r="V46" s="12">
        <v>11.199999999999989</v>
      </c>
      <c r="W46" s="13">
        <v>5.7000000000000028</v>
      </c>
      <c r="X46" s="12">
        <v>2.3999999999999986</v>
      </c>
      <c r="Y46" s="13">
        <v>7.7000000000000171</v>
      </c>
      <c r="Z46" s="12">
        <v>9.1000000000000014</v>
      </c>
      <c r="AA46" s="13">
        <v>110.59999999999991</v>
      </c>
      <c r="AB46" s="12">
        <v>5.5</v>
      </c>
      <c r="AC46" s="13">
        <v>15.600000000000023</v>
      </c>
      <c r="AD46" s="12">
        <v>59.200000000000045</v>
      </c>
      <c r="AE46" s="13">
        <v>11.099999999999994</v>
      </c>
      <c r="AF46" s="12">
        <v>54.399999999999977</v>
      </c>
      <c r="AG46" s="13">
        <v>75</v>
      </c>
      <c r="AH46" s="12">
        <v>10.899999999999991</v>
      </c>
      <c r="AI46" s="13">
        <v>1.7999999999999989</v>
      </c>
      <c r="AJ46" s="12">
        <v>1.6999999999999993</v>
      </c>
      <c r="AK46" s="13">
        <v>23.199999999999989</v>
      </c>
      <c r="AL46" s="12">
        <v>2.3000000000000007</v>
      </c>
      <c r="AM46" s="13">
        <v>77.600000000000023</v>
      </c>
      <c r="AN46" s="12">
        <v>6</v>
      </c>
      <c r="AO46" s="13">
        <v>43.200000000000017</v>
      </c>
      <c r="AP46" s="12">
        <v>899.59999999999991</v>
      </c>
      <c r="AQ46" s="13">
        <v>39.099999999999966</v>
      </c>
      <c r="AR46" s="12">
        <v>30.999999999999972</v>
      </c>
      <c r="AS46" s="13">
        <v>9.9000000000000057</v>
      </c>
      <c r="AT46" s="12">
        <v>21.099999999999994</v>
      </c>
      <c r="AU46" s="13">
        <v>44</v>
      </c>
      <c r="AV46" s="171">
        <v>0</v>
      </c>
      <c r="AW46" s="13">
        <v>10.899999999999991</v>
      </c>
      <c r="AX46" s="12">
        <v>24.399999999999991</v>
      </c>
      <c r="AY46" s="13">
        <v>13.999999999999986</v>
      </c>
      <c r="AZ46" s="12">
        <v>39</v>
      </c>
      <c r="BA46" s="13">
        <v>6.1000000000000014</v>
      </c>
      <c r="BB46" s="12">
        <v>7.3999999999999986</v>
      </c>
      <c r="BC46" s="13">
        <v>1.0999999999999996</v>
      </c>
      <c r="BD46" s="12">
        <v>0</v>
      </c>
      <c r="BE46" s="13">
        <v>29.199999999999989</v>
      </c>
      <c r="BF46" s="12">
        <v>117.50000000000011</v>
      </c>
      <c r="BG46" s="13">
        <v>25.200000000000017</v>
      </c>
      <c r="BH46" s="12">
        <v>17.599999999999994</v>
      </c>
      <c r="BI46" s="13">
        <v>24.400000000000006</v>
      </c>
      <c r="BJ46" s="12">
        <v>7.5</v>
      </c>
      <c r="BK46" s="13">
        <v>7.2999999999999972</v>
      </c>
      <c r="BL46" s="12">
        <v>21.800000000000011</v>
      </c>
      <c r="BM46" s="13">
        <v>3.3999999999999986</v>
      </c>
      <c r="BN46" s="12">
        <v>3.8000000000000043</v>
      </c>
      <c r="BO46" s="12">
        <v>0</v>
      </c>
      <c r="BP46" s="13"/>
      <c r="BQ46" s="26">
        <f t="shared" si="0"/>
        <v>2133.3000000000011</v>
      </c>
      <c r="BR46" s="156">
        <v>0</v>
      </c>
      <c r="BS46" s="88">
        <v>0</v>
      </c>
      <c r="BT46" s="89">
        <v>0</v>
      </c>
      <c r="BU46" s="90">
        <v>0</v>
      </c>
      <c r="BV46" s="155">
        <v>0</v>
      </c>
      <c r="BW46" s="88">
        <v>0</v>
      </c>
      <c r="BX46" s="88">
        <v>0</v>
      </c>
      <c r="BY46" s="155">
        <v>84.6</v>
      </c>
      <c r="BZ46" s="88">
        <v>37.5</v>
      </c>
      <c r="CA46" s="88">
        <v>47.1</v>
      </c>
      <c r="CB46" s="43">
        <v>84.6</v>
      </c>
      <c r="CC46" s="43">
        <v>2217.900000000001</v>
      </c>
    </row>
    <row r="47" spans="2:81" x14ac:dyDescent="0.25">
      <c r="B47" s="108" t="s">
        <v>92</v>
      </c>
      <c r="C47" s="27">
        <v>40</v>
      </c>
      <c r="D47" s="11">
        <v>1.8000000000000007</v>
      </c>
      <c r="E47" s="12">
        <v>0.2</v>
      </c>
      <c r="F47" s="12">
        <v>0.60000000000000009</v>
      </c>
      <c r="G47" s="11">
        <v>3</v>
      </c>
      <c r="H47" s="12">
        <v>35.800000000000011</v>
      </c>
      <c r="I47" s="12">
        <v>2.7000000000000011</v>
      </c>
      <c r="J47" s="12">
        <v>2</v>
      </c>
      <c r="K47" s="11">
        <v>4.0999999999999996</v>
      </c>
      <c r="L47" s="12">
        <v>8.4</v>
      </c>
      <c r="M47" s="12">
        <v>8</v>
      </c>
      <c r="N47" s="12">
        <v>25.000000000000007</v>
      </c>
      <c r="O47" s="12">
        <v>5.3000000000000007</v>
      </c>
      <c r="P47" s="12">
        <v>0.70000000000000018</v>
      </c>
      <c r="Q47" s="12">
        <v>5.8999999999999986</v>
      </c>
      <c r="R47" s="12">
        <v>8.7999999999999972</v>
      </c>
      <c r="S47" s="12">
        <v>10.899999999999999</v>
      </c>
      <c r="T47" s="12">
        <v>50.300000000000004</v>
      </c>
      <c r="U47" s="12">
        <v>9</v>
      </c>
      <c r="V47" s="12">
        <v>25.400000000000006</v>
      </c>
      <c r="W47" s="13">
        <v>36.800000000000004</v>
      </c>
      <c r="X47" s="12">
        <v>3.4999999999999982</v>
      </c>
      <c r="Y47" s="13">
        <v>2.0999999999999996</v>
      </c>
      <c r="Z47" s="12">
        <v>40.400000000000006</v>
      </c>
      <c r="AA47" s="13">
        <v>28.099999999999994</v>
      </c>
      <c r="AB47" s="12">
        <v>6.5</v>
      </c>
      <c r="AC47" s="13">
        <v>4.8999999999999986</v>
      </c>
      <c r="AD47" s="12">
        <v>26</v>
      </c>
      <c r="AE47" s="13">
        <v>6.4999999999999991</v>
      </c>
      <c r="AF47" s="12">
        <v>168.4</v>
      </c>
      <c r="AG47" s="13">
        <v>60.4</v>
      </c>
      <c r="AH47" s="12">
        <v>130.79999999999995</v>
      </c>
      <c r="AI47" s="13">
        <v>2.7000000000000011</v>
      </c>
      <c r="AJ47" s="12">
        <v>27.799999999999997</v>
      </c>
      <c r="AK47" s="13">
        <v>78.399999999999977</v>
      </c>
      <c r="AL47" s="12">
        <v>12.700000000000003</v>
      </c>
      <c r="AM47" s="13">
        <v>9.6999999999999957</v>
      </c>
      <c r="AN47" s="12">
        <v>16.799999999999997</v>
      </c>
      <c r="AO47" s="13">
        <v>3.2</v>
      </c>
      <c r="AP47" s="12">
        <v>76.800000000000011</v>
      </c>
      <c r="AQ47" s="13">
        <v>1815.7999999999993</v>
      </c>
      <c r="AR47" s="12">
        <v>108.40000000000003</v>
      </c>
      <c r="AS47" s="13">
        <v>12.400000000000006</v>
      </c>
      <c r="AT47" s="12">
        <v>36.400000000000006</v>
      </c>
      <c r="AU47" s="13">
        <v>7.1000000000000014</v>
      </c>
      <c r="AV47" s="171">
        <v>0</v>
      </c>
      <c r="AW47" s="13">
        <v>35.599999999999994</v>
      </c>
      <c r="AX47" s="12">
        <v>59.899999999999977</v>
      </c>
      <c r="AY47" s="13">
        <v>46.800000000000011</v>
      </c>
      <c r="AZ47" s="12">
        <v>25.600000000000009</v>
      </c>
      <c r="BA47" s="13">
        <v>13.2</v>
      </c>
      <c r="BB47" s="12">
        <v>15.500000000000004</v>
      </c>
      <c r="BC47" s="13">
        <v>1.8000000000000007</v>
      </c>
      <c r="BD47" s="12">
        <v>4.3999999999999986</v>
      </c>
      <c r="BE47" s="13">
        <v>24.700000000000003</v>
      </c>
      <c r="BF47" s="12">
        <v>96.400000000000034</v>
      </c>
      <c r="BG47" s="13">
        <v>37</v>
      </c>
      <c r="BH47" s="12">
        <v>54.400000000000034</v>
      </c>
      <c r="BI47" s="13">
        <v>18.599999999999994</v>
      </c>
      <c r="BJ47" s="12">
        <v>1.5999999999999996</v>
      </c>
      <c r="BK47" s="13">
        <v>5.2</v>
      </c>
      <c r="BL47" s="12">
        <v>3.6000000000000014</v>
      </c>
      <c r="BM47" s="13">
        <v>10.299999999999997</v>
      </c>
      <c r="BN47" s="12">
        <v>3.2999999999999989</v>
      </c>
      <c r="BO47" s="12">
        <v>0</v>
      </c>
      <c r="BP47" s="13"/>
      <c r="BQ47" s="26">
        <f t="shared" si="0"/>
        <v>3388.3999999999996</v>
      </c>
      <c r="BR47" s="156">
        <v>0</v>
      </c>
      <c r="BS47" s="88">
        <v>0</v>
      </c>
      <c r="BT47" s="89">
        <v>0</v>
      </c>
      <c r="BU47" s="90">
        <v>0</v>
      </c>
      <c r="BV47" s="155">
        <v>0</v>
      </c>
      <c r="BW47" s="88">
        <v>0</v>
      </c>
      <c r="BX47" s="88">
        <v>0</v>
      </c>
      <c r="BY47" s="155">
        <v>604.29999999999995</v>
      </c>
      <c r="BZ47" s="88">
        <v>271.5</v>
      </c>
      <c r="CA47" s="88">
        <v>332.8</v>
      </c>
      <c r="CB47" s="43">
        <v>604.29999999999995</v>
      </c>
      <c r="CC47" s="43">
        <v>3992.7</v>
      </c>
    </row>
    <row r="48" spans="2:81" x14ac:dyDescent="0.25">
      <c r="B48" s="108" t="s">
        <v>45</v>
      </c>
      <c r="C48" s="27">
        <v>41</v>
      </c>
      <c r="D48" s="11">
        <v>56</v>
      </c>
      <c r="E48" s="12">
        <v>2.0999999999999996</v>
      </c>
      <c r="F48" s="12">
        <v>3.3999999999999986</v>
      </c>
      <c r="G48" s="11">
        <v>7.0999999999999943</v>
      </c>
      <c r="H48" s="12">
        <v>175.69999999999982</v>
      </c>
      <c r="I48" s="12">
        <v>23.699999999999989</v>
      </c>
      <c r="J48" s="12">
        <v>8</v>
      </c>
      <c r="K48" s="11">
        <v>16.5</v>
      </c>
      <c r="L48" s="12">
        <v>8.5999999999999943</v>
      </c>
      <c r="M48" s="12">
        <v>36.400000000000006</v>
      </c>
      <c r="N48" s="12">
        <v>58.5</v>
      </c>
      <c r="O48" s="12">
        <v>16.099999999999994</v>
      </c>
      <c r="P48" s="12">
        <v>23.400000000000006</v>
      </c>
      <c r="Q48" s="12">
        <v>21.5</v>
      </c>
      <c r="R48" s="12">
        <v>49.400000000000034</v>
      </c>
      <c r="S48" s="12">
        <v>36.200000000000017</v>
      </c>
      <c r="T48" s="12">
        <v>7.3999999999999986</v>
      </c>
      <c r="U48" s="12">
        <v>19.100000000000009</v>
      </c>
      <c r="V48" s="12">
        <v>29.399999999999977</v>
      </c>
      <c r="W48" s="13">
        <v>71.200000000000045</v>
      </c>
      <c r="X48" s="12">
        <v>18</v>
      </c>
      <c r="Y48" s="13">
        <v>16</v>
      </c>
      <c r="Z48" s="12">
        <v>22.800000000000011</v>
      </c>
      <c r="AA48" s="13">
        <v>101.70000000000005</v>
      </c>
      <c r="AB48" s="12">
        <v>9.6999999999999886</v>
      </c>
      <c r="AC48" s="13">
        <v>12.700000000000003</v>
      </c>
      <c r="AD48" s="12">
        <v>196.09999999999991</v>
      </c>
      <c r="AE48" s="13">
        <v>33.600000000000023</v>
      </c>
      <c r="AF48" s="12">
        <v>141</v>
      </c>
      <c r="AG48" s="13">
        <v>99.5</v>
      </c>
      <c r="AH48" s="12">
        <v>64.399999999999977</v>
      </c>
      <c r="AI48" s="13">
        <v>3.1999999999999993</v>
      </c>
      <c r="AJ48" s="12">
        <v>14.700000000000003</v>
      </c>
      <c r="AK48" s="13">
        <v>79.899999999999977</v>
      </c>
      <c r="AL48" s="12">
        <v>5.5000000000000036</v>
      </c>
      <c r="AM48" s="13">
        <v>144.79999999999995</v>
      </c>
      <c r="AN48" s="12">
        <v>9.1000000000000085</v>
      </c>
      <c r="AO48" s="13">
        <v>10.100000000000009</v>
      </c>
      <c r="AP48" s="12">
        <v>37.299999999999983</v>
      </c>
      <c r="AQ48" s="13">
        <v>42.499999999999972</v>
      </c>
      <c r="AR48" s="12">
        <v>133.69999999999982</v>
      </c>
      <c r="AS48" s="13">
        <v>15.699999999999989</v>
      </c>
      <c r="AT48" s="12">
        <v>7.2999999999999545</v>
      </c>
      <c r="AU48" s="13">
        <v>133.80000000000018</v>
      </c>
      <c r="AV48" s="171">
        <v>64.599999999999909</v>
      </c>
      <c r="AW48" s="13">
        <v>46.200000000000045</v>
      </c>
      <c r="AX48" s="12">
        <v>35.699999999999989</v>
      </c>
      <c r="AY48" s="13">
        <v>10.899999999999991</v>
      </c>
      <c r="AZ48" s="12">
        <v>16.399999999999991</v>
      </c>
      <c r="BA48" s="13">
        <v>13.700000000000003</v>
      </c>
      <c r="BB48" s="12">
        <v>19.099999999999994</v>
      </c>
      <c r="BC48" s="13">
        <v>5.5</v>
      </c>
      <c r="BD48" s="12">
        <v>16.900000000000006</v>
      </c>
      <c r="BE48" s="13">
        <v>49</v>
      </c>
      <c r="BF48" s="12">
        <v>306.19999999999982</v>
      </c>
      <c r="BG48" s="13">
        <v>31.300000000000011</v>
      </c>
      <c r="BH48" s="12">
        <v>38.899999999999977</v>
      </c>
      <c r="BI48" s="13">
        <v>13.5</v>
      </c>
      <c r="BJ48" s="12">
        <v>15.699999999999989</v>
      </c>
      <c r="BK48" s="13">
        <v>13.900000000000006</v>
      </c>
      <c r="BL48" s="12">
        <v>5.5999999999999943</v>
      </c>
      <c r="BM48" s="13">
        <v>2.5</v>
      </c>
      <c r="BN48" s="12">
        <v>10.900000000000006</v>
      </c>
      <c r="BO48" s="12">
        <v>0</v>
      </c>
      <c r="BP48" s="13"/>
      <c r="BQ48" s="26">
        <f t="shared" si="0"/>
        <v>2674.6999999999994</v>
      </c>
      <c r="BR48" s="156">
        <v>537.79999999999995</v>
      </c>
      <c r="BS48" s="88">
        <v>537.79999999999995</v>
      </c>
      <c r="BT48" s="89">
        <v>0</v>
      </c>
      <c r="BU48" s="90">
        <v>0</v>
      </c>
      <c r="BV48" s="155">
        <v>0</v>
      </c>
      <c r="BW48" s="88">
        <v>0</v>
      </c>
      <c r="BX48" s="88">
        <v>0</v>
      </c>
      <c r="BY48" s="155">
        <v>0</v>
      </c>
      <c r="BZ48" s="88">
        <v>0</v>
      </c>
      <c r="CA48" s="88">
        <v>0</v>
      </c>
      <c r="CB48" s="43">
        <v>537.79999999999995</v>
      </c>
      <c r="CC48" s="43">
        <v>3212.4999999999991</v>
      </c>
    </row>
    <row r="49" spans="2:81" x14ac:dyDescent="0.25">
      <c r="B49" s="108" t="s">
        <v>93</v>
      </c>
      <c r="C49" s="27">
        <v>42</v>
      </c>
      <c r="D49" s="11">
        <v>41</v>
      </c>
      <c r="E49" s="12">
        <v>2.1000000000000014</v>
      </c>
      <c r="F49" s="12">
        <v>3.1000000000000014</v>
      </c>
      <c r="G49" s="11">
        <v>1.2999999999999989</v>
      </c>
      <c r="H49" s="12">
        <v>12.5</v>
      </c>
      <c r="I49" s="12">
        <v>2.3999999999999986</v>
      </c>
      <c r="J49" s="12">
        <v>1.2999999999999989</v>
      </c>
      <c r="K49" s="11">
        <v>2.3999999999999986</v>
      </c>
      <c r="L49" s="12">
        <v>1.1000000000000014</v>
      </c>
      <c r="M49" s="12">
        <v>1.4000000000000004</v>
      </c>
      <c r="N49" s="12">
        <v>4.1000000000000014</v>
      </c>
      <c r="O49" s="12">
        <v>0.70000000000000018</v>
      </c>
      <c r="P49" s="12">
        <v>3</v>
      </c>
      <c r="Q49" s="12">
        <v>3.2999999999999972</v>
      </c>
      <c r="R49" s="12">
        <v>3.4000000000000021</v>
      </c>
      <c r="S49" s="12">
        <v>4.5999999999999943</v>
      </c>
      <c r="T49" s="12">
        <v>0.39999999999999991</v>
      </c>
      <c r="U49" s="12">
        <v>1.5999999999999996</v>
      </c>
      <c r="V49" s="12">
        <v>2.3000000000000007</v>
      </c>
      <c r="W49" s="13">
        <v>1.8999999999999986</v>
      </c>
      <c r="X49" s="12">
        <v>1</v>
      </c>
      <c r="Y49" s="13">
        <v>1.8000000000000007</v>
      </c>
      <c r="Z49" s="12">
        <v>2.6000000000000014</v>
      </c>
      <c r="AA49" s="13">
        <v>10.100000000000009</v>
      </c>
      <c r="AB49" s="12">
        <v>1.6000000000000014</v>
      </c>
      <c r="AC49" s="13">
        <v>5.2000000000000028</v>
      </c>
      <c r="AD49" s="12">
        <v>29.200000000000017</v>
      </c>
      <c r="AE49" s="13">
        <v>7.2000000000000028</v>
      </c>
      <c r="AF49" s="12">
        <v>48</v>
      </c>
      <c r="AG49" s="13">
        <v>17.099999999999994</v>
      </c>
      <c r="AH49" s="12">
        <v>29.499999999999943</v>
      </c>
      <c r="AI49" s="13">
        <v>1.4000000000000004</v>
      </c>
      <c r="AJ49" s="12">
        <v>1.5</v>
      </c>
      <c r="AK49" s="13">
        <v>11</v>
      </c>
      <c r="AL49" s="12">
        <v>0.70000000000000018</v>
      </c>
      <c r="AM49" s="13">
        <v>10.400000000000006</v>
      </c>
      <c r="AN49" s="12">
        <v>0.5</v>
      </c>
      <c r="AO49" s="13">
        <v>0.70000000000000018</v>
      </c>
      <c r="AP49" s="12">
        <v>0.19999999999999996</v>
      </c>
      <c r="AQ49" s="13">
        <v>2.1999999999999993</v>
      </c>
      <c r="AR49" s="12">
        <v>1.1999999999999997</v>
      </c>
      <c r="AS49" s="13">
        <v>457.20000000000005</v>
      </c>
      <c r="AT49" s="12">
        <v>14.399999999999999</v>
      </c>
      <c r="AU49" s="13">
        <v>237</v>
      </c>
      <c r="AV49" s="171">
        <v>163.89999999999986</v>
      </c>
      <c r="AW49" s="13">
        <v>12.599999999999994</v>
      </c>
      <c r="AX49" s="12">
        <v>8.0999999999999943</v>
      </c>
      <c r="AY49" s="13">
        <v>2.3000000000000007</v>
      </c>
      <c r="AZ49" s="12">
        <v>1.8999999999999986</v>
      </c>
      <c r="BA49" s="13">
        <v>1.8000000000000007</v>
      </c>
      <c r="BB49" s="12">
        <v>9</v>
      </c>
      <c r="BC49" s="13">
        <v>0.30000000000000027</v>
      </c>
      <c r="BD49" s="12">
        <v>1.2999999999999989</v>
      </c>
      <c r="BE49" s="13">
        <v>11.200000000000003</v>
      </c>
      <c r="BF49" s="12">
        <v>6.9000000000000057</v>
      </c>
      <c r="BG49" s="13">
        <v>0.90000000000000036</v>
      </c>
      <c r="BH49" s="12">
        <v>3.1999999999999993</v>
      </c>
      <c r="BI49" s="13">
        <v>0.90000000000000036</v>
      </c>
      <c r="BJ49" s="12">
        <v>1.7999999999999989</v>
      </c>
      <c r="BK49" s="13">
        <v>7.9000000000000057</v>
      </c>
      <c r="BL49" s="12">
        <v>0.29999999999999982</v>
      </c>
      <c r="BM49" s="13">
        <v>0.59999999999999964</v>
      </c>
      <c r="BN49" s="12">
        <v>2.1999999999999993</v>
      </c>
      <c r="BO49" s="12">
        <v>0</v>
      </c>
      <c r="BP49" s="13"/>
      <c r="BQ49" s="26">
        <f t="shared" si="0"/>
        <v>1058.8</v>
      </c>
      <c r="BR49" s="156">
        <v>0</v>
      </c>
      <c r="BS49" s="88">
        <v>0</v>
      </c>
      <c r="BT49" s="89">
        <v>0</v>
      </c>
      <c r="BU49" s="90">
        <v>0</v>
      </c>
      <c r="BV49" s="155">
        <v>0</v>
      </c>
      <c r="BW49" s="88">
        <v>0</v>
      </c>
      <c r="BX49" s="88">
        <v>0</v>
      </c>
      <c r="BY49" s="155">
        <v>68.2</v>
      </c>
      <c r="BZ49" s="88">
        <v>32.799999999999997</v>
      </c>
      <c r="CA49" s="88">
        <v>35.4</v>
      </c>
      <c r="CB49" s="43">
        <v>68.2</v>
      </c>
      <c r="CC49" s="43">
        <v>1127</v>
      </c>
    </row>
    <row r="50" spans="2:81" x14ac:dyDescent="0.25">
      <c r="B50" s="108" t="s">
        <v>94</v>
      </c>
      <c r="C50" s="27">
        <v>43</v>
      </c>
      <c r="D50" s="11">
        <v>0.59999999999999964</v>
      </c>
      <c r="E50" s="12">
        <v>0</v>
      </c>
      <c r="F50" s="12">
        <v>0</v>
      </c>
      <c r="G50" s="11">
        <v>0.20000000000000018</v>
      </c>
      <c r="H50" s="12">
        <v>5.1000000000000085</v>
      </c>
      <c r="I50" s="12">
        <v>0.69999999999999929</v>
      </c>
      <c r="J50" s="12">
        <v>9.9999999999999645E-2</v>
      </c>
      <c r="K50" s="11">
        <v>0.39999999999999858</v>
      </c>
      <c r="L50" s="12">
        <v>0.29999999999999982</v>
      </c>
      <c r="M50" s="12">
        <v>0</v>
      </c>
      <c r="N50" s="12">
        <v>1.8000000000000043</v>
      </c>
      <c r="O50" s="12">
        <v>1.2000000000000002</v>
      </c>
      <c r="P50" s="12">
        <v>1.3000000000000007</v>
      </c>
      <c r="Q50" s="12">
        <v>1.6000000000000014</v>
      </c>
      <c r="R50" s="12">
        <v>2.3000000000000007</v>
      </c>
      <c r="S50" s="12">
        <v>1.3000000000000007</v>
      </c>
      <c r="T50" s="12">
        <v>0</v>
      </c>
      <c r="U50" s="12">
        <v>0.19999999999999929</v>
      </c>
      <c r="V50" s="12">
        <v>1.3999999999999986</v>
      </c>
      <c r="W50" s="13">
        <v>0.5</v>
      </c>
      <c r="X50" s="12">
        <v>0.39999999999999858</v>
      </c>
      <c r="Y50" s="13">
        <v>0.49999999999999911</v>
      </c>
      <c r="Z50" s="12">
        <v>0.40000000000000036</v>
      </c>
      <c r="AA50" s="13">
        <v>2.8999999999999986</v>
      </c>
      <c r="AB50" s="12">
        <v>0.59999999999999964</v>
      </c>
      <c r="AC50" s="13">
        <v>1.1000000000000014</v>
      </c>
      <c r="AD50" s="12">
        <v>4.8999999999999915</v>
      </c>
      <c r="AE50" s="13">
        <v>14.099999999999966</v>
      </c>
      <c r="AF50" s="12">
        <v>18.800000000000011</v>
      </c>
      <c r="AG50" s="13">
        <v>10.900000000000006</v>
      </c>
      <c r="AH50" s="12">
        <v>0.90000000000000213</v>
      </c>
      <c r="AI50" s="13">
        <v>0</v>
      </c>
      <c r="AJ50" s="12">
        <v>1.3000000000000007</v>
      </c>
      <c r="AK50" s="13">
        <v>3.6999999999999993</v>
      </c>
      <c r="AL50" s="12">
        <v>0.39999999999999947</v>
      </c>
      <c r="AM50" s="13">
        <v>3.1999999999999886</v>
      </c>
      <c r="AN50" s="12">
        <v>9.9999999999999645E-2</v>
      </c>
      <c r="AO50" s="13">
        <v>0</v>
      </c>
      <c r="AP50" s="12">
        <v>0.80000000000000071</v>
      </c>
      <c r="AQ50" s="13">
        <v>1.1999999999999993</v>
      </c>
      <c r="AR50" s="12">
        <v>40.700000000000045</v>
      </c>
      <c r="AS50" s="13">
        <v>410.30000000000018</v>
      </c>
      <c r="AT50" s="12">
        <v>123.40000000000009</v>
      </c>
      <c r="AU50" s="13">
        <v>12.299999999999983</v>
      </c>
      <c r="AV50" s="171">
        <v>0</v>
      </c>
      <c r="AW50" s="13">
        <v>0.89999999999999858</v>
      </c>
      <c r="AX50" s="12">
        <v>0.70000000000000107</v>
      </c>
      <c r="AY50" s="13">
        <v>0</v>
      </c>
      <c r="AZ50" s="12">
        <v>0.70000000000000107</v>
      </c>
      <c r="BA50" s="13">
        <v>0.39999999999999858</v>
      </c>
      <c r="BB50" s="12">
        <v>9.0999999999999943</v>
      </c>
      <c r="BC50" s="13">
        <v>9.9999999999999645E-2</v>
      </c>
      <c r="BD50" s="12">
        <v>0.40000000000000036</v>
      </c>
      <c r="BE50" s="13">
        <v>3.2000000000000028</v>
      </c>
      <c r="BF50" s="12">
        <v>1.5000000000000036</v>
      </c>
      <c r="BG50" s="13">
        <v>2.5999999999999943</v>
      </c>
      <c r="BH50" s="12">
        <v>4.9000000000000057</v>
      </c>
      <c r="BI50" s="13">
        <v>0.29999999999999893</v>
      </c>
      <c r="BJ50" s="12">
        <v>9.9999999999999867E-2</v>
      </c>
      <c r="BK50" s="13">
        <v>0.20000000000000018</v>
      </c>
      <c r="BL50" s="12">
        <v>0</v>
      </c>
      <c r="BM50" s="13">
        <v>0</v>
      </c>
      <c r="BN50" s="12">
        <v>0.69999999999999929</v>
      </c>
      <c r="BO50" s="12">
        <v>0</v>
      </c>
      <c r="BP50" s="13"/>
      <c r="BQ50" s="26">
        <f t="shared" si="0"/>
        <v>697.7000000000005</v>
      </c>
      <c r="BR50" s="156">
        <v>0</v>
      </c>
      <c r="BS50" s="88">
        <v>0</v>
      </c>
      <c r="BT50" s="89">
        <v>0</v>
      </c>
      <c r="BU50" s="90">
        <v>0</v>
      </c>
      <c r="BV50" s="155">
        <v>0</v>
      </c>
      <c r="BW50" s="88">
        <v>0</v>
      </c>
      <c r="BX50" s="88">
        <v>0</v>
      </c>
      <c r="BY50" s="155">
        <v>14.9</v>
      </c>
      <c r="BZ50" s="88">
        <v>9.4</v>
      </c>
      <c r="CA50" s="88">
        <v>5.5</v>
      </c>
      <c r="CB50" s="43">
        <v>14.9</v>
      </c>
      <c r="CC50" s="43">
        <v>712.60000000000048</v>
      </c>
    </row>
    <row r="51" spans="2:81" x14ac:dyDescent="0.25">
      <c r="B51" s="108" t="s">
        <v>95</v>
      </c>
      <c r="C51" s="27">
        <v>44</v>
      </c>
      <c r="D51" s="11">
        <v>0</v>
      </c>
      <c r="E51" s="12">
        <v>0</v>
      </c>
      <c r="F51" s="12">
        <v>0</v>
      </c>
      <c r="G51" s="11">
        <v>0</v>
      </c>
      <c r="H51" s="12">
        <v>0.10000000000002274</v>
      </c>
      <c r="I51" s="12">
        <v>0</v>
      </c>
      <c r="J51" s="12">
        <v>0</v>
      </c>
      <c r="K51" s="11">
        <v>0</v>
      </c>
      <c r="L51" s="12">
        <v>0</v>
      </c>
      <c r="M51" s="12">
        <v>0</v>
      </c>
      <c r="N51" s="12">
        <v>9.9999999999994316E-2</v>
      </c>
      <c r="O51" s="12">
        <v>0</v>
      </c>
      <c r="P51" s="12">
        <v>0</v>
      </c>
      <c r="Q51" s="12">
        <v>0</v>
      </c>
      <c r="R51" s="12">
        <v>0</v>
      </c>
      <c r="S51" s="12">
        <v>9.9999999999994316E-2</v>
      </c>
      <c r="T51" s="12">
        <v>0.10000000000000142</v>
      </c>
      <c r="U51" s="12">
        <v>9.9999999999994316E-2</v>
      </c>
      <c r="V51" s="12">
        <v>9.9999999999994316E-2</v>
      </c>
      <c r="W51" s="13">
        <v>9.9999999999994316E-2</v>
      </c>
      <c r="X51" s="12">
        <v>0</v>
      </c>
      <c r="Y51" s="13">
        <v>0</v>
      </c>
      <c r="Z51" s="12">
        <v>0.20000000000000284</v>
      </c>
      <c r="AA51" s="13">
        <v>0</v>
      </c>
      <c r="AB51" s="12">
        <v>0</v>
      </c>
      <c r="AC51" s="13">
        <v>0</v>
      </c>
      <c r="AD51" s="12">
        <v>1.1000000000003638</v>
      </c>
      <c r="AE51" s="13">
        <v>0.39999999999986358</v>
      </c>
      <c r="AF51" s="12">
        <v>1.3999999999996362</v>
      </c>
      <c r="AG51" s="13">
        <v>2.1000000000003638</v>
      </c>
      <c r="AH51" s="12">
        <v>9.9999999999965894E-2</v>
      </c>
      <c r="AI51" s="13">
        <v>0.20000000000001705</v>
      </c>
      <c r="AJ51" s="12">
        <v>1.1000000000000085</v>
      </c>
      <c r="AK51" s="13">
        <v>0.29999999999995453</v>
      </c>
      <c r="AL51" s="12">
        <v>0</v>
      </c>
      <c r="AM51" s="13">
        <v>1.5999999999994543</v>
      </c>
      <c r="AN51" s="12">
        <v>0.10000000000002274</v>
      </c>
      <c r="AO51" s="13">
        <v>0.29999999999995453</v>
      </c>
      <c r="AP51" s="12">
        <v>0.29999999999995453</v>
      </c>
      <c r="AQ51" s="13">
        <v>0.39999999999997726</v>
      </c>
      <c r="AR51" s="12">
        <v>0.40000000000009095</v>
      </c>
      <c r="AS51" s="13">
        <v>0</v>
      </c>
      <c r="AT51" s="12">
        <v>0.10000000000002274</v>
      </c>
      <c r="AU51" s="13">
        <v>1.5</v>
      </c>
      <c r="AV51" s="171">
        <v>0</v>
      </c>
      <c r="AW51" s="13">
        <v>0.29999999999995453</v>
      </c>
      <c r="AX51" s="12">
        <v>0.20000000000004547</v>
      </c>
      <c r="AY51" s="13">
        <v>0</v>
      </c>
      <c r="AZ51" s="12">
        <v>9.9999999999909051E-2</v>
      </c>
      <c r="BA51" s="13">
        <v>9.9999999999965894E-2</v>
      </c>
      <c r="BB51" s="12">
        <v>0.29999999999995453</v>
      </c>
      <c r="BC51" s="13">
        <v>0</v>
      </c>
      <c r="BD51" s="12">
        <v>0</v>
      </c>
      <c r="BE51" s="13">
        <v>0.29999999999972715</v>
      </c>
      <c r="BF51" s="12">
        <v>0.90000000000009095</v>
      </c>
      <c r="BG51" s="13">
        <v>0.10000000000002274</v>
      </c>
      <c r="BH51" s="12">
        <v>9.9999999999994316E-2</v>
      </c>
      <c r="BI51" s="13">
        <v>0</v>
      </c>
      <c r="BJ51" s="12">
        <v>0.20000000000004547</v>
      </c>
      <c r="BK51" s="13">
        <v>0.20000000000004547</v>
      </c>
      <c r="BL51" s="12">
        <v>0</v>
      </c>
      <c r="BM51" s="13">
        <v>0</v>
      </c>
      <c r="BN51" s="12">
        <v>0.19999999999993179</v>
      </c>
      <c r="BO51" s="12">
        <v>0</v>
      </c>
      <c r="BP51" s="13"/>
      <c r="BQ51" s="26">
        <f t="shared" si="0"/>
        <v>15.299999999999336</v>
      </c>
      <c r="BR51" s="156">
        <v>29.1</v>
      </c>
      <c r="BS51" s="88">
        <v>29.1</v>
      </c>
      <c r="BT51" s="89">
        <v>0</v>
      </c>
      <c r="BU51" s="90">
        <v>0</v>
      </c>
      <c r="BV51" s="155">
        <v>0</v>
      </c>
      <c r="BW51" s="88">
        <v>0</v>
      </c>
      <c r="BX51" s="88">
        <v>0</v>
      </c>
      <c r="BY51" s="155">
        <v>0</v>
      </c>
      <c r="BZ51" s="88">
        <v>0</v>
      </c>
      <c r="CA51" s="88">
        <v>0</v>
      </c>
      <c r="CB51" s="43">
        <v>29.1</v>
      </c>
      <c r="CC51" s="43">
        <v>44.399999999999338</v>
      </c>
    </row>
    <row r="52" spans="2:81" x14ac:dyDescent="0.25">
      <c r="B52" s="109" t="s">
        <v>96</v>
      </c>
      <c r="C52" s="27" t="s">
        <v>53</v>
      </c>
      <c r="D52" s="11">
        <v>0</v>
      </c>
      <c r="E52" s="12">
        <v>0</v>
      </c>
      <c r="F52" s="12">
        <v>0</v>
      </c>
      <c r="G52" s="11">
        <v>0</v>
      </c>
      <c r="H52" s="12">
        <v>0</v>
      </c>
      <c r="I52" s="12">
        <v>0</v>
      </c>
      <c r="J52" s="12">
        <v>0</v>
      </c>
      <c r="K52" s="11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3">
        <v>0</v>
      </c>
      <c r="X52" s="12">
        <v>0</v>
      </c>
      <c r="Y52" s="13">
        <v>0</v>
      </c>
      <c r="Z52" s="12">
        <v>0</v>
      </c>
      <c r="AA52" s="13">
        <v>0</v>
      </c>
      <c r="AB52" s="12">
        <v>0</v>
      </c>
      <c r="AC52" s="13">
        <v>0</v>
      </c>
      <c r="AD52" s="12">
        <v>0</v>
      </c>
      <c r="AE52" s="13">
        <v>0</v>
      </c>
      <c r="AF52" s="12">
        <v>0</v>
      </c>
      <c r="AG52" s="13">
        <v>0</v>
      </c>
      <c r="AH52" s="12">
        <v>0</v>
      </c>
      <c r="AI52" s="13">
        <v>0</v>
      </c>
      <c r="AJ52" s="12">
        <v>0</v>
      </c>
      <c r="AK52" s="13">
        <v>0</v>
      </c>
      <c r="AL52" s="12">
        <v>0</v>
      </c>
      <c r="AM52" s="13">
        <v>0</v>
      </c>
      <c r="AN52" s="12">
        <v>0</v>
      </c>
      <c r="AO52" s="13">
        <v>0</v>
      </c>
      <c r="AP52" s="12">
        <v>0</v>
      </c>
      <c r="AQ52" s="13">
        <v>0</v>
      </c>
      <c r="AR52" s="12">
        <v>0</v>
      </c>
      <c r="AS52" s="13">
        <v>0</v>
      </c>
      <c r="AT52" s="12">
        <v>0</v>
      </c>
      <c r="AU52" s="13">
        <v>0</v>
      </c>
      <c r="AV52" s="171">
        <v>0</v>
      </c>
      <c r="AW52" s="13">
        <v>0</v>
      </c>
      <c r="AX52" s="12">
        <v>0</v>
      </c>
      <c r="AY52" s="13">
        <v>0</v>
      </c>
      <c r="AZ52" s="12">
        <v>0</v>
      </c>
      <c r="BA52" s="13">
        <v>0</v>
      </c>
      <c r="BB52" s="12">
        <v>0</v>
      </c>
      <c r="BC52" s="13">
        <v>0</v>
      </c>
      <c r="BD52" s="12">
        <v>0</v>
      </c>
      <c r="BE52" s="13">
        <v>0</v>
      </c>
      <c r="BF52" s="12">
        <v>0</v>
      </c>
      <c r="BG52" s="13">
        <v>0</v>
      </c>
      <c r="BH52" s="12">
        <v>0</v>
      </c>
      <c r="BI52" s="13">
        <v>0</v>
      </c>
      <c r="BJ52" s="12">
        <v>0</v>
      </c>
      <c r="BK52" s="13">
        <v>0</v>
      </c>
      <c r="BL52" s="12">
        <v>0</v>
      </c>
      <c r="BM52" s="13">
        <v>0</v>
      </c>
      <c r="BN52" s="12">
        <v>0</v>
      </c>
      <c r="BO52" s="12">
        <v>0</v>
      </c>
      <c r="BP52" s="13"/>
      <c r="BQ52" s="26">
        <f t="shared" si="0"/>
        <v>0</v>
      </c>
      <c r="BR52" s="156">
        <v>0</v>
      </c>
      <c r="BS52" s="88">
        <v>0</v>
      </c>
      <c r="BT52" s="89">
        <v>0</v>
      </c>
      <c r="BU52" s="90">
        <v>0</v>
      </c>
      <c r="BV52" s="155">
        <v>0</v>
      </c>
      <c r="BW52" s="88">
        <v>0</v>
      </c>
      <c r="BX52" s="88">
        <v>0</v>
      </c>
      <c r="BY52" s="155">
        <v>0</v>
      </c>
      <c r="BZ52" s="88">
        <v>0</v>
      </c>
      <c r="CA52" s="88">
        <v>0</v>
      </c>
      <c r="CB52" s="43">
        <v>0</v>
      </c>
      <c r="CC52" s="43">
        <v>0</v>
      </c>
    </row>
    <row r="53" spans="2:81" x14ac:dyDescent="0.25">
      <c r="B53" s="108" t="s">
        <v>97</v>
      </c>
      <c r="C53" s="27">
        <v>45</v>
      </c>
      <c r="D53" s="11">
        <v>2.2000000000000028</v>
      </c>
      <c r="E53" s="12">
        <v>0.30000000000000071</v>
      </c>
      <c r="F53" s="12">
        <v>1</v>
      </c>
      <c r="G53" s="11">
        <v>6.7999999999999972</v>
      </c>
      <c r="H53" s="12">
        <v>75.599999999999909</v>
      </c>
      <c r="I53" s="12">
        <v>10.599999999999994</v>
      </c>
      <c r="J53" s="12">
        <v>4.7000000000000028</v>
      </c>
      <c r="K53" s="11">
        <v>8.1000000000000085</v>
      </c>
      <c r="L53" s="12">
        <v>4.5</v>
      </c>
      <c r="M53" s="12">
        <v>34.800000000000068</v>
      </c>
      <c r="N53" s="12">
        <v>51.5</v>
      </c>
      <c r="O53" s="12">
        <v>9.5999999999999943</v>
      </c>
      <c r="P53" s="12">
        <v>15.300000000000011</v>
      </c>
      <c r="Q53" s="12">
        <v>23.199999999999989</v>
      </c>
      <c r="R53" s="12">
        <v>12.900000000000006</v>
      </c>
      <c r="S53" s="12">
        <v>19.099999999999994</v>
      </c>
      <c r="T53" s="12">
        <v>5.5</v>
      </c>
      <c r="U53" s="12">
        <v>27.099999999999966</v>
      </c>
      <c r="V53" s="12">
        <v>26.100000000000023</v>
      </c>
      <c r="W53" s="13">
        <v>101.10000000000002</v>
      </c>
      <c r="X53" s="12">
        <v>12.299999999999997</v>
      </c>
      <c r="Y53" s="13">
        <v>11.800000000000011</v>
      </c>
      <c r="Z53" s="12">
        <v>7.3999999999999915</v>
      </c>
      <c r="AA53" s="13">
        <v>34.399999999999977</v>
      </c>
      <c r="AB53" s="12">
        <v>10.799999999999997</v>
      </c>
      <c r="AC53" s="13">
        <v>20.199999999999989</v>
      </c>
      <c r="AD53" s="12">
        <v>184</v>
      </c>
      <c r="AE53" s="13">
        <v>38.899999999999977</v>
      </c>
      <c r="AF53" s="12">
        <v>247.5</v>
      </c>
      <c r="AG53" s="13">
        <v>103.70000000000005</v>
      </c>
      <c r="AH53" s="12">
        <v>21</v>
      </c>
      <c r="AI53" s="13">
        <v>4.5</v>
      </c>
      <c r="AJ53" s="12">
        <v>2.2999999999999972</v>
      </c>
      <c r="AK53" s="13">
        <v>36.599999999999966</v>
      </c>
      <c r="AL53" s="12">
        <v>2.5</v>
      </c>
      <c r="AM53" s="13">
        <v>68.699999999999932</v>
      </c>
      <c r="AN53" s="12">
        <v>18.5</v>
      </c>
      <c r="AO53" s="13">
        <v>75.10000000000008</v>
      </c>
      <c r="AP53" s="12">
        <v>32.199999999999989</v>
      </c>
      <c r="AQ53" s="13">
        <v>111.20000000000005</v>
      </c>
      <c r="AR53" s="12">
        <v>113.79999999999995</v>
      </c>
      <c r="AS53" s="13">
        <v>26.599999999999966</v>
      </c>
      <c r="AT53" s="12">
        <v>15.399999999999977</v>
      </c>
      <c r="AU53" s="13">
        <v>181.40000000000009</v>
      </c>
      <c r="AV53" s="171">
        <v>0</v>
      </c>
      <c r="AW53" s="13">
        <v>567</v>
      </c>
      <c r="AX53" s="12">
        <v>35.199999999999989</v>
      </c>
      <c r="AY53" s="13">
        <v>21.399999999999977</v>
      </c>
      <c r="AZ53" s="12">
        <v>24.100000000000023</v>
      </c>
      <c r="BA53" s="13">
        <v>7</v>
      </c>
      <c r="BB53" s="12">
        <v>14.400000000000006</v>
      </c>
      <c r="BC53" s="13">
        <v>5.0999999999999996</v>
      </c>
      <c r="BD53" s="12">
        <v>7.6000000000000085</v>
      </c>
      <c r="BE53" s="13">
        <v>112.19999999999999</v>
      </c>
      <c r="BF53" s="12">
        <v>20.600000000000023</v>
      </c>
      <c r="BG53" s="13">
        <v>10.699999999999989</v>
      </c>
      <c r="BH53" s="12">
        <v>21.600000000000023</v>
      </c>
      <c r="BI53" s="13">
        <v>15.600000000000023</v>
      </c>
      <c r="BJ53" s="12">
        <v>28.5</v>
      </c>
      <c r="BK53" s="13">
        <v>19.899999999999977</v>
      </c>
      <c r="BL53" s="12">
        <v>23</v>
      </c>
      <c r="BM53" s="13">
        <v>2.3999999999999986</v>
      </c>
      <c r="BN53" s="12">
        <v>11.599999999999994</v>
      </c>
      <c r="BO53" s="12">
        <v>0</v>
      </c>
      <c r="BP53" s="13"/>
      <c r="BQ53" s="26">
        <f t="shared" si="0"/>
        <v>2768.6999999999994</v>
      </c>
      <c r="BR53" s="156">
        <v>96.9</v>
      </c>
      <c r="BS53" s="88">
        <v>96.9</v>
      </c>
      <c r="BT53" s="89">
        <v>0</v>
      </c>
      <c r="BU53" s="90">
        <v>0</v>
      </c>
      <c r="BV53" s="155">
        <v>0</v>
      </c>
      <c r="BW53" s="88">
        <v>0</v>
      </c>
      <c r="BX53" s="88">
        <v>0</v>
      </c>
      <c r="BY53" s="155">
        <v>87.5</v>
      </c>
      <c r="BZ53" s="88">
        <v>50.9</v>
      </c>
      <c r="CA53" s="88">
        <v>36.6</v>
      </c>
      <c r="CB53" s="43">
        <v>184.4</v>
      </c>
      <c r="CC53" s="43">
        <v>2953.0999999999995</v>
      </c>
    </row>
    <row r="54" spans="2:81" x14ac:dyDescent="0.25">
      <c r="B54" s="108" t="s">
        <v>98</v>
      </c>
      <c r="C54" s="27">
        <v>46</v>
      </c>
      <c r="D54" s="11">
        <v>0.90000000000000036</v>
      </c>
      <c r="E54" s="12">
        <v>0.20000000000000018</v>
      </c>
      <c r="F54" s="12">
        <v>0</v>
      </c>
      <c r="G54" s="11">
        <v>13.299999999999997</v>
      </c>
      <c r="H54" s="12">
        <v>22.800000000000068</v>
      </c>
      <c r="I54" s="12">
        <v>0.29999999999999982</v>
      </c>
      <c r="J54" s="12">
        <v>1.6999999999999993</v>
      </c>
      <c r="K54" s="11">
        <v>4.5</v>
      </c>
      <c r="L54" s="12">
        <v>0.59999999999999964</v>
      </c>
      <c r="M54" s="12">
        <v>8.1999999999999886</v>
      </c>
      <c r="N54" s="12">
        <v>23.800000000000011</v>
      </c>
      <c r="O54" s="12">
        <v>6.8000000000000114</v>
      </c>
      <c r="P54" s="12">
        <v>11.100000000000009</v>
      </c>
      <c r="Q54" s="12">
        <v>5.7999999999999972</v>
      </c>
      <c r="R54" s="12">
        <v>14.599999999999994</v>
      </c>
      <c r="S54" s="12">
        <v>9.5</v>
      </c>
      <c r="T54" s="12">
        <v>3.2000000000000028</v>
      </c>
      <c r="U54" s="12">
        <v>5.9000000000000057</v>
      </c>
      <c r="V54" s="12">
        <v>16.299999999999983</v>
      </c>
      <c r="W54" s="13">
        <v>40.899999999999977</v>
      </c>
      <c r="X54" s="12">
        <v>20.799999999999997</v>
      </c>
      <c r="Y54" s="13">
        <v>0.29999999999999893</v>
      </c>
      <c r="Z54" s="12">
        <v>11.700000000000017</v>
      </c>
      <c r="AA54" s="13">
        <v>24.199999999999989</v>
      </c>
      <c r="AB54" s="12">
        <v>0.80000000000000071</v>
      </c>
      <c r="AC54" s="13">
        <v>4.7999999999999972</v>
      </c>
      <c r="AD54" s="12">
        <v>231.80000000000018</v>
      </c>
      <c r="AE54" s="13">
        <v>1</v>
      </c>
      <c r="AF54" s="12">
        <v>32</v>
      </c>
      <c r="AG54" s="13">
        <v>4</v>
      </c>
      <c r="AH54" s="12">
        <v>8.1000000000000227</v>
      </c>
      <c r="AI54" s="13">
        <v>0</v>
      </c>
      <c r="AJ54" s="12">
        <v>9.7000000000000171</v>
      </c>
      <c r="AK54" s="13">
        <v>10.599999999999994</v>
      </c>
      <c r="AL54" s="12">
        <v>1.3000000000000007</v>
      </c>
      <c r="AM54" s="13">
        <v>6.1999999999999886</v>
      </c>
      <c r="AN54" s="12">
        <v>6.3000000000000114</v>
      </c>
      <c r="AO54" s="13">
        <v>1.6999999999999993</v>
      </c>
      <c r="AP54" s="12">
        <v>22.300000000000011</v>
      </c>
      <c r="AQ54" s="13">
        <v>14.300000000000011</v>
      </c>
      <c r="AR54" s="12">
        <v>3.0999999999999996</v>
      </c>
      <c r="AS54" s="13">
        <v>0</v>
      </c>
      <c r="AT54" s="12">
        <v>0.19999999999999929</v>
      </c>
      <c r="AU54" s="13">
        <v>29.200000000000045</v>
      </c>
      <c r="AV54" s="171">
        <v>0</v>
      </c>
      <c r="AW54" s="13">
        <v>16.5</v>
      </c>
      <c r="AX54" s="12">
        <v>440.40000000000055</v>
      </c>
      <c r="AY54" s="13">
        <v>15.399999999999977</v>
      </c>
      <c r="AZ54" s="12">
        <v>18.5</v>
      </c>
      <c r="BA54" s="13">
        <v>6.7999999999999972</v>
      </c>
      <c r="BB54" s="12">
        <v>4</v>
      </c>
      <c r="BC54" s="13">
        <v>2.1000000000000014</v>
      </c>
      <c r="BD54" s="12">
        <v>9.9999999999999867E-2</v>
      </c>
      <c r="BE54" s="13">
        <v>40.799999999999955</v>
      </c>
      <c r="BF54" s="12">
        <v>58.400000000000091</v>
      </c>
      <c r="BG54" s="13">
        <v>4.2000000000000028</v>
      </c>
      <c r="BH54" s="12">
        <v>0.5</v>
      </c>
      <c r="BI54" s="13">
        <v>0.89999999999999858</v>
      </c>
      <c r="BJ54" s="12">
        <v>5.2000000000000171</v>
      </c>
      <c r="BK54" s="13">
        <v>8.3000000000000114</v>
      </c>
      <c r="BL54" s="12">
        <v>0</v>
      </c>
      <c r="BM54" s="13">
        <v>0</v>
      </c>
      <c r="BN54" s="12">
        <v>0.79999999999999893</v>
      </c>
      <c r="BO54" s="12">
        <v>0</v>
      </c>
      <c r="BP54" s="13"/>
      <c r="BQ54" s="26">
        <f t="shared" si="0"/>
        <v>1257.7000000000007</v>
      </c>
      <c r="BR54" s="156">
        <v>0</v>
      </c>
      <c r="BS54" s="88">
        <v>0</v>
      </c>
      <c r="BT54" s="89">
        <v>0</v>
      </c>
      <c r="BU54" s="90">
        <v>0</v>
      </c>
      <c r="BV54" s="155">
        <v>1</v>
      </c>
      <c r="BW54" s="88">
        <v>1</v>
      </c>
      <c r="BX54" s="88">
        <v>0</v>
      </c>
      <c r="BY54" s="155">
        <v>89.8</v>
      </c>
      <c r="BZ54" s="88">
        <v>30.9</v>
      </c>
      <c r="CA54" s="88">
        <v>58.9</v>
      </c>
      <c r="CB54" s="43">
        <v>90.8</v>
      </c>
      <c r="CC54" s="43">
        <v>1348.5000000000007</v>
      </c>
    </row>
    <row r="55" spans="2:81" x14ac:dyDescent="0.25">
      <c r="B55" s="108" t="s">
        <v>99</v>
      </c>
      <c r="C55" s="27">
        <v>47</v>
      </c>
      <c r="D55" s="11">
        <v>0</v>
      </c>
      <c r="E55" s="12">
        <v>0</v>
      </c>
      <c r="F55" s="12">
        <v>0</v>
      </c>
      <c r="G55" s="11">
        <v>0</v>
      </c>
      <c r="H55" s="12">
        <v>0</v>
      </c>
      <c r="I55" s="12">
        <v>0</v>
      </c>
      <c r="J55" s="12">
        <v>0</v>
      </c>
      <c r="K55" s="11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3">
        <v>0</v>
      </c>
      <c r="X55" s="12">
        <v>0</v>
      </c>
      <c r="Y55" s="13">
        <v>0</v>
      </c>
      <c r="Z55" s="12">
        <v>0</v>
      </c>
      <c r="AA55" s="13">
        <v>0</v>
      </c>
      <c r="AB55" s="12">
        <v>0</v>
      </c>
      <c r="AC55" s="13">
        <v>0</v>
      </c>
      <c r="AD55" s="12">
        <v>0</v>
      </c>
      <c r="AE55" s="13">
        <v>0</v>
      </c>
      <c r="AF55" s="12">
        <v>0</v>
      </c>
      <c r="AG55" s="13">
        <v>0</v>
      </c>
      <c r="AH55" s="12">
        <v>0</v>
      </c>
      <c r="AI55" s="13">
        <v>0</v>
      </c>
      <c r="AJ55" s="12">
        <v>0</v>
      </c>
      <c r="AK55" s="13">
        <v>0</v>
      </c>
      <c r="AL55" s="12">
        <v>0</v>
      </c>
      <c r="AM55" s="13">
        <v>0</v>
      </c>
      <c r="AN55" s="12">
        <v>0</v>
      </c>
      <c r="AO55" s="13">
        <v>0</v>
      </c>
      <c r="AP55" s="12">
        <v>0</v>
      </c>
      <c r="AQ55" s="13">
        <v>0</v>
      </c>
      <c r="AR55" s="12">
        <v>0</v>
      </c>
      <c r="AS55" s="13">
        <v>0</v>
      </c>
      <c r="AT55" s="12">
        <v>0</v>
      </c>
      <c r="AU55" s="13">
        <v>0</v>
      </c>
      <c r="AV55" s="171">
        <v>0</v>
      </c>
      <c r="AW55" s="13">
        <v>0</v>
      </c>
      <c r="AX55" s="12">
        <v>0</v>
      </c>
      <c r="AY55" s="13">
        <v>131.40000000000003</v>
      </c>
      <c r="AZ55" s="12">
        <v>0</v>
      </c>
      <c r="BA55" s="13">
        <v>0</v>
      </c>
      <c r="BB55" s="12">
        <v>0</v>
      </c>
      <c r="BC55" s="13">
        <v>0</v>
      </c>
      <c r="BD55" s="12">
        <v>0</v>
      </c>
      <c r="BE55" s="13">
        <v>0</v>
      </c>
      <c r="BF55" s="12">
        <v>0</v>
      </c>
      <c r="BG55" s="13">
        <v>0</v>
      </c>
      <c r="BH55" s="12">
        <v>0</v>
      </c>
      <c r="BI55" s="13">
        <v>0</v>
      </c>
      <c r="BJ55" s="12">
        <v>0</v>
      </c>
      <c r="BK55" s="13">
        <v>0</v>
      </c>
      <c r="BL55" s="12">
        <v>0</v>
      </c>
      <c r="BM55" s="13">
        <v>0</v>
      </c>
      <c r="BN55" s="12">
        <v>0</v>
      </c>
      <c r="BO55" s="12">
        <v>0</v>
      </c>
      <c r="BP55" s="13"/>
      <c r="BQ55" s="26">
        <f t="shared" si="0"/>
        <v>131.40000000000003</v>
      </c>
      <c r="BR55" s="156">
        <v>0</v>
      </c>
      <c r="BS55" s="88">
        <v>0</v>
      </c>
      <c r="BT55" s="89">
        <v>0</v>
      </c>
      <c r="BU55" s="90">
        <v>0</v>
      </c>
      <c r="BV55" s="155">
        <v>390.2</v>
      </c>
      <c r="BW55" s="88">
        <v>390.2</v>
      </c>
      <c r="BX55" s="88">
        <v>0</v>
      </c>
      <c r="BY55" s="155">
        <v>7</v>
      </c>
      <c r="BZ55" s="88">
        <v>5.3</v>
      </c>
      <c r="CA55" s="88">
        <v>1.7</v>
      </c>
      <c r="CB55" s="43">
        <v>397.2</v>
      </c>
      <c r="CC55" s="43">
        <v>528.6</v>
      </c>
    </row>
    <row r="56" spans="2:81" x14ac:dyDescent="0.25">
      <c r="B56" s="108" t="s">
        <v>100</v>
      </c>
      <c r="C56" s="27">
        <v>48</v>
      </c>
      <c r="D56" s="11">
        <v>1</v>
      </c>
      <c r="E56" s="12">
        <v>0</v>
      </c>
      <c r="F56" s="12">
        <v>0.5</v>
      </c>
      <c r="G56" s="11">
        <v>1.2000000000000011</v>
      </c>
      <c r="H56" s="12">
        <v>104.70000000000005</v>
      </c>
      <c r="I56" s="12">
        <v>3.5</v>
      </c>
      <c r="J56" s="12">
        <v>1.1999999999999993</v>
      </c>
      <c r="K56" s="11">
        <v>3.2000000000000028</v>
      </c>
      <c r="L56" s="12">
        <v>6.3000000000000114</v>
      </c>
      <c r="M56" s="12">
        <v>3.5</v>
      </c>
      <c r="N56" s="12">
        <v>73.500000000000028</v>
      </c>
      <c r="O56" s="12">
        <v>9.7000000000000028</v>
      </c>
      <c r="P56" s="12">
        <v>4.2999999999999972</v>
      </c>
      <c r="Q56" s="12">
        <v>9.0999999999999943</v>
      </c>
      <c r="R56" s="12">
        <v>1.5</v>
      </c>
      <c r="S56" s="12">
        <v>6.0999999999999943</v>
      </c>
      <c r="T56" s="12">
        <v>2.1999999999999993</v>
      </c>
      <c r="U56" s="12">
        <v>4.9000000000000057</v>
      </c>
      <c r="V56" s="12">
        <v>9.8999999999999915</v>
      </c>
      <c r="W56" s="13">
        <v>79</v>
      </c>
      <c r="X56" s="12">
        <v>8</v>
      </c>
      <c r="Y56" s="13">
        <v>7.7000000000000028</v>
      </c>
      <c r="Z56" s="12">
        <v>4.1999999999999957</v>
      </c>
      <c r="AA56" s="13">
        <v>11.599999999999994</v>
      </c>
      <c r="AB56" s="12">
        <v>2.2999999999999972</v>
      </c>
      <c r="AC56" s="13">
        <v>6.2000000000000028</v>
      </c>
      <c r="AD56" s="12">
        <v>23.800000000000011</v>
      </c>
      <c r="AE56" s="13">
        <v>53.899999999999977</v>
      </c>
      <c r="AF56" s="12">
        <v>299.00000000000045</v>
      </c>
      <c r="AG56" s="13">
        <v>76.5</v>
      </c>
      <c r="AH56" s="12">
        <v>6.0000000000000142</v>
      </c>
      <c r="AI56" s="13">
        <v>0.79999999999999893</v>
      </c>
      <c r="AJ56" s="12">
        <v>5.4000000000000057</v>
      </c>
      <c r="AK56" s="13">
        <v>9.9000000000000057</v>
      </c>
      <c r="AL56" s="12">
        <v>1.5</v>
      </c>
      <c r="AM56" s="13">
        <v>25.199999999999989</v>
      </c>
      <c r="AN56" s="12">
        <v>25.800000000000011</v>
      </c>
      <c r="AO56" s="13">
        <v>14.300000000000011</v>
      </c>
      <c r="AP56" s="12">
        <v>34.200000000000045</v>
      </c>
      <c r="AQ56" s="13">
        <v>36.400000000000006</v>
      </c>
      <c r="AR56" s="12">
        <v>92.5</v>
      </c>
      <c r="AS56" s="13">
        <v>36.5</v>
      </c>
      <c r="AT56" s="12">
        <v>26.900000000000034</v>
      </c>
      <c r="AU56" s="13">
        <v>10.899999999999991</v>
      </c>
      <c r="AV56" s="171">
        <v>0</v>
      </c>
      <c r="AW56" s="13">
        <v>38.399999999999977</v>
      </c>
      <c r="AX56" s="12">
        <v>5.9000000000000057</v>
      </c>
      <c r="AY56" s="13">
        <v>9.3999999999999986</v>
      </c>
      <c r="AZ56" s="12">
        <v>246.30000000000018</v>
      </c>
      <c r="BA56" s="13">
        <v>9.2000000000000028</v>
      </c>
      <c r="BB56" s="12">
        <v>3.1000000000000014</v>
      </c>
      <c r="BC56" s="13">
        <v>0.69999999999999929</v>
      </c>
      <c r="BD56" s="12">
        <v>11.300000000000011</v>
      </c>
      <c r="BE56" s="13">
        <v>26.400000000000006</v>
      </c>
      <c r="BF56" s="12">
        <v>24.699999999999989</v>
      </c>
      <c r="BG56" s="13">
        <v>4.8000000000000043</v>
      </c>
      <c r="BH56" s="12">
        <v>3.3999999999999986</v>
      </c>
      <c r="BI56" s="13">
        <v>5.3999999999999915</v>
      </c>
      <c r="BJ56" s="12">
        <v>10.899999999999991</v>
      </c>
      <c r="BK56" s="13">
        <v>42.400000000000034</v>
      </c>
      <c r="BL56" s="12">
        <v>15.5</v>
      </c>
      <c r="BM56" s="13">
        <v>0.59999999999999964</v>
      </c>
      <c r="BN56" s="12">
        <v>3.2999999999999972</v>
      </c>
      <c r="BO56" s="12">
        <v>0</v>
      </c>
      <c r="BP56" s="13"/>
      <c r="BQ56" s="26">
        <f t="shared" si="0"/>
        <v>1606.5000000000014</v>
      </c>
      <c r="BR56" s="156">
        <v>0</v>
      </c>
      <c r="BS56" s="88">
        <v>0</v>
      </c>
      <c r="BT56" s="89">
        <v>0</v>
      </c>
      <c r="BU56" s="90">
        <v>0</v>
      </c>
      <c r="BV56" s="155">
        <v>0</v>
      </c>
      <c r="BW56" s="88">
        <v>0</v>
      </c>
      <c r="BX56" s="88">
        <v>0</v>
      </c>
      <c r="BY56" s="155">
        <v>98.3</v>
      </c>
      <c r="BZ56" s="88">
        <v>62.9</v>
      </c>
      <c r="CA56" s="88">
        <v>35.4</v>
      </c>
      <c r="CB56" s="43">
        <v>98.3</v>
      </c>
      <c r="CC56" s="43">
        <v>1704.8000000000013</v>
      </c>
    </row>
    <row r="57" spans="2:81" x14ac:dyDescent="0.25">
      <c r="B57" s="108" t="s">
        <v>101</v>
      </c>
      <c r="C57" s="27">
        <v>49</v>
      </c>
      <c r="D57" s="11">
        <v>0.10000000000002274</v>
      </c>
      <c r="E57" s="12">
        <v>0</v>
      </c>
      <c r="F57" s="12">
        <v>0</v>
      </c>
      <c r="G57" s="11">
        <v>0</v>
      </c>
      <c r="H57" s="12">
        <v>0.30000000000001137</v>
      </c>
      <c r="I57" s="12">
        <v>0</v>
      </c>
      <c r="J57" s="12">
        <v>0</v>
      </c>
      <c r="K57" s="11">
        <v>0</v>
      </c>
      <c r="L57" s="12">
        <v>0</v>
      </c>
      <c r="M57" s="12">
        <v>0</v>
      </c>
      <c r="N57" s="12">
        <v>0.10000000000000142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3">
        <v>9.9999999999994316E-2</v>
      </c>
      <c r="X57" s="12">
        <v>0</v>
      </c>
      <c r="Y57" s="13">
        <v>0</v>
      </c>
      <c r="Z57" s="12">
        <v>0</v>
      </c>
      <c r="AA57" s="13">
        <v>0</v>
      </c>
      <c r="AB57" s="12">
        <v>0</v>
      </c>
      <c r="AC57" s="13">
        <v>0</v>
      </c>
      <c r="AD57" s="12">
        <v>0.10000000000002274</v>
      </c>
      <c r="AE57" s="13">
        <v>0</v>
      </c>
      <c r="AF57" s="12">
        <v>0.20000000000004547</v>
      </c>
      <c r="AG57" s="13">
        <v>0.10000000000002274</v>
      </c>
      <c r="AH57" s="12">
        <v>0</v>
      </c>
      <c r="AI57" s="13">
        <v>0</v>
      </c>
      <c r="AJ57" s="12">
        <v>0</v>
      </c>
      <c r="AK57" s="13">
        <v>0</v>
      </c>
      <c r="AL57" s="12">
        <v>0</v>
      </c>
      <c r="AM57" s="13">
        <v>0.10000000000002274</v>
      </c>
      <c r="AN57" s="12">
        <v>0</v>
      </c>
      <c r="AO57" s="13">
        <v>0</v>
      </c>
      <c r="AP57" s="12">
        <v>0</v>
      </c>
      <c r="AQ57" s="13">
        <v>0.19999999999993179</v>
      </c>
      <c r="AR57" s="12">
        <v>0</v>
      </c>
      <c r="AS57" s="13">
        <v>0</v>
      </c>
      <c r="AT57" s="12">
        <v>0</v>
      </c>
      <c r="AU57" s="13">
        <v>0</v>
      </c>
      <c r="AV57" s="171">
        <v>0</v>
      </c>
      <c r="AW57" s="13">
        <v>0</v>
      </c>
      <c r="AX57" s="12">
        <v>0</v>
      </c>
      <c r="AY57" s="13">
        <v>0</v>
      </c>
      <c r="AZ57" s="12">
        <v>0.20000000000004547</v>
      </c>
      <c r="BA57" s="13">
        <v>0.10000000000002274</v>
      </c>
      <c r="BB57" s="12">
        <v>0</v>
      </c>
      <c r="BC57" s="13">
        <v>0</v>
      </c>
      <c r="BD57" s="12">
        <v>0</v>
      </c>
      <c r="BE57" s="13">
        <v>0</v>
      </c>
      <c r="BF57" s="12">
        <v>0</v>
      </c>
      <c r="BG57" s="13">
        <v>0</v>
      </c>
      <c r="BH57" s="12">
        <v>0</v>
      </c>
      <c r="BI57" s="13">
        <v>0</v>
      </c>
      <c r="BJ57" s="12">
        <v>0.30000000000001137</v>
      </c>
      <c r="BK57" s="13">
        <v>0</v>
      </c>
      <c r="BL57" s="12">
        <v>0</v>
      </c>
      <c r="BM57" s="13">
        <v>0</v>
      </c>
      <c r="BN57" s="12">
        <v>0</v>
      </c>
      <c r="BO57" s="12">
        <v>0</v>
      </c>
      <c r="BP57" s="13"/>
      <c r="BQ57" s="26">
        <f t="shared" si="0"/>
        <v>1.9000000000001549</v>
      </c>
      <c r="BR57" s="156">
        <v>0</v>
      </c>
      <c r="BS57" s="88">
        <v>0</v>
      </c>
      <c r="BT57" s="89">
        <v>0</v>
      </c>
      <c r="BU57" s="90">
        <v>0</v>
      </c>
      <c r="BV57" s="155">
        <v>0</v>
      </c>
      <c r="BW57" s="88">
        <v>0</v>
      </c>
      <c r="BX57" s="88">
        <v>0</v>
      </c>
      <c r="BY57" s="155">
        <v>0</v>
      </c>
      <c r="BZ57" s="88">
        <v>0</v>
      </c>
      <c r="CA57" s="88">
        <v>0</v>
      </c>
      <c r="CB57" s="43">
        <v>0</v>
      </c>
      <c r="CC57" s="43">
        <v>1.9000000000001549</v>
      </c>
    </row>
    <row r="58" spans="2:81" x14ac:dyDescent="0.25">
      <c r="B58" s="108" t="s">
        <v>102</v>
      </c>
      <c r="C58" s="27">
        <v>50</v>
      </c>
      <c r="D58" s="11">
        <v>3</v>
      </c>
      <c r="E58" s="12">
        <v>0.4</v>
      </c>
      <c r="F58" s="12">
        <v>1.3000000000000007</v>
      </c>
      <c r="G58" s="11">
        <v>26.000000000000014</v>
      </c>
      <c r="H58" s="12">
        <v>73.000000000000028</v>
      </c>
      <c r="I58" s="12">
        <v>8.399999999999995</v>
      </c>
      <c r="J58" s="12">
        <v>2.1999999999999993</v>
      </c>
      <c r="K58" s="11">
        <v>18.499999999999996</v>
      </c>
      <c r="L58" s="12">
        <v>10.599999999999994</v>
      </c>
      <c r="M58" s="12">
        <v>17.600000000000009</v>
      </c>
      <c r="N58" s="12">
        <v>46.900000000000006</v>
      </c>
      <c r="O58" s="12">
        <v>7</v>
      </c>
      <c r="P58" s="12">
        <v>28.6</v>
      </c>
      <c r="Q58" s="12">
        <v>30.099999999999994</v>
      </c>
      <c r="R58" s="12">
        <v>11.399999999999999</v>
      </c>
      <c r="S58" s="12">
        <v>27.599999999999994</v>
      </c>
      <c r="T58" s="12">
        <v>5.9000000000000021</v>
      </c>
      <c r="U58" s="12">
        <v>15.5</v>
      </c>
      <c r="V58" s="12">
        <v>36</v>
      </c>
      <c r="W58" s="13">
        <v>109.89999999999998</v>
      </c>
      <c r="X58" s="12">
        <v>20</v>
      </c>
      <c r="Y58" s="13">
        <v>10.399999999999999</v>
      </c>
      <c r="Z58" s="12">
        <v>51.900000000000006</v>
      </c>
      <c r="AA58" s="13">
        <v>27</v>
      </c>
      <c r="AB58" s="12">
        <v>35.900000000000006</v>
      </c>
      <c r="AC58" s="13">
        <v>14.099999999999994</v>
      </c>
      <c r="AD58" s="12">
        <v>580.5</v>
      </c>
      <c r="AE58" s="13">
        <v>21.700000000000003</v>
      </c>
      <c r="AF58" s="12">
        <v>177.60000000000002</v>
      </c>
      <c r="AG58" s="13">
        <v>156.29999999999995</v>
      </c>
      <c r="AH58" s="12">
        <v>352.19999999999993</v>
      </c>
      <c r="AI58" s="13">
        <v>50</v>
      </c>
      <c r="AJ58" s="12">
        <v>307</v>
      </c>
      <c r="AK58" s="13">
        <v>106.19999999999999</v>
      </c>
      <c r="AL58" s="12">
        <v>16.600000000000009</v>
      </c>
      <c r="AM58" s="13">
        <v>91.399999999999977</v>
      </c>
      <c r="AN58" s="12">
        <v>41.7</v>
      </c>
      <c r="AO58" s="13">
        <v>56.300000000000011</v>
      </c>
      <c r="AP58" s="12">
        <v>92.800000000000011</v>
      </c>
      <c r="AQ58" s="13">
        <v>87</v>
      </c>
      <c r="AR58" s="12">
        <v>11</v>
      </c>
      <c r="AS58" s="13">
        <v>0.19999999999999973</v>
      </c>
      <c r="AT58" s="12">
        <v>5.6</v>
      </c>
      <c r="AU58" s="13">
        <v>128</v>
      </c>
      <c r="AV58" s="171">
        <v>0</v>
      </c>
      <c r="AW58" s="13">
        <v>52.700000000000017</v>
      </c>
      <c r="AX58" s="12">
        <v>40.599999999999994</v>
      </c>
      <c r="AY58" s="13">
        <v>12.800000000000004</v>
      </c>
      <c r="AZ58" s="12">
        <v>36.600000000000009</v>
      </c>
      <c r="BA58" s="13">
        <v>11.899999999999999</v>
      </c>
      <c r="BB58" s="12">
        <v>410.6</v>
      </c>
      <c r="BC58" s="13">
        <v>1.4000000000000004</v>
      </c>
      <c r="BD58" s="12">
        <v>46.900000000000006</v>
      </c>
      <c r="BE58" s="13">
        <v>25.5</v>
      </c>
      <c r="BF58" s="12">
        <v>43.599999999999994</v>
      </c>
      <c r="BG58" s="13">
        <v>25.5</v>
      </c>
      <c r="BH58" s="12">
        <v>8.6000000000000014</v>
      </c>
      <c r="BI58" s="13">
        <v>11</v>
      </c>
      <c r="BJ58" s="12">
        <v>26</v>
      </c>
      <c r="BK58" s="13">
        <v>38.900000000000006</v>
      </c>
      <c r="BL58" s="12">
        <v>2.3000000000000007</v>
      </c>
      <c r="BM58" s="13">
        <v>20.700000000000003</v>
      </c>
      <c r="BN58" s="12">
        <v>23.899999999999991</v>
      </c>
      <c r="BO58" s="12">
        <v>0</v>
      </c>
      <c r="BP58" s="13"/>
      <c r="BQ58" s="26">
        <f t="shared" si="0"/>
        <v>3760.7999999999997</v>
      </c>
      <c r="BR58" s="156">
        <v>0</v>
      </c>
      <c r="BS58" s="88">
        <v>0</v>
      </c>
      <c r="BT58" s="89">
        <v>0</v>
      </c>
      <c r="BU58" s="90">
        <v>0</v>
      </c>
      <c r="BV58" s="155">
        <v>0</v>
      </c>
      <c r="BW58" s="88">
        <v>0</v>
      </c>
      <c r="BX58" s="88">
        <v>0</v>
      </c>
      <c r="BY58" s="155">
        <v>56.8</v>
      </c>
      <c r="BZ58" s="88">
        <v>32.700000000000003</v>
      </c>
      <c r="CA58" s="88">
        <v>24.1</v>
      </c>
      <c r="CB58" s="43">
        <v>56.8</v>
      </c>
      <c r="CC58" s="43">
        <v>3817.6</v>
      </c>
    </row>
    <row r="59" spans="2:81" x14ac:dyDescent="0.25">
      <c r="B59" s="108" t="s">
        <v>103</v>
      </c>
      <c r="C59" s="27">
        <v>51</v>
      </c>
      <c r="D59" s="11">
        <v>0</v>
      </c>
      <c r="E59" s="12">
        <v>0</v>
      </c>
      <c r="F59" s="12">
        <v>0</v>
      </c>
      <c r="G59" s="11">
        <v>0</v>
      </c>
      <c r="H59" s="12">
        <v>0</v>
      </c>
      <c r="I59" s="12">
        <v>0</v>
      </c>
      <c r="J59" s="12">
        <v>0</v>
      </c>
      <c r="K59" s="11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3">
        <v>0</v>
      </c>
      <c r="X59" s="12">
        <v>0</v>
      </c>
      <c r="Y59" s="13">
        <v>0</v>
      </c>
      <c r="Z59" s="12">
        <v>0</v>
      </c>
      <c r="AA59" s="13">
        <v>0</v>
      </c>
      <c r="AB59" s="12">
        <v>0</v>
      </c>
      <c r="AC59" s="13">
        <v>0</v>
      </c>
      <c r="AD59" s="12">
        <v>0</v>
      </c>
      <c r="AE59" s="13">
        <v>0</v>
      </c>
      <c r="AF59" s="12">
        <v>0</v>
      </c>
      <c r="AG59" s="13">
        <v>0</v>
      </c>
      <c r="AH59" s="12">
        <v>0</v>
      </c>
      <c r="AI59" s="13">
        <v>0</v>
      </c>
      <c r="AJ59" s="12">
        <v>0</v>
      </c>
      <c r="AK59" s="13">
        <v>0</v>
      </c>
      <c r="AL59" s="12">
        <v>0</v>
      </c>
      <c r="AM59" s="13">
        <v>0</v>
      </c>
      <c r="AN59" s="12">
        <v>0</v>
      </c>
      <c r="AO59" s="13">
        <v>0</v>
      </c>
      <c r="AP59" s="12">
        <v>0</v>
      </c>
      <c r="AQ59" s="13">
        <v>0</v>
      </c>
      <c r="AR59" s="12">
        <v>0</v>
      </c>
      <c r="AS59" s="13">
        <v>0</v>
      </c>
      <c r="AT59" s="12">
        <v>0</v>
      </c>
      <c r="AU59" s="13">
        <v>0</v>
      </c>
      <c r="AV59" s="171">
        <v>0</v>
      </c>
      <c r="AW59" s="13">
        <v>0</v>
      </c>
      <c r="AX59" s="12">
        <v>0</v>
      </c>
      <c r="AY59" s="13">
        <v>0</v>
      </c>
      <c r="AZ59" s="12">
        <v>0</v>
      </c>
      <c r="BA59" s="13">
        <v>0</v>
      </c>
      <c r="BB59" s="12">
        <v>0</v>
      </c>
      <c r="BC59" s="13">
        <v>0</v>
      </c>
      <c r="BD59" s="12">
        <v>0</v>
      </c>
      <c r="BE59" s="13">
        <v>0</v>
      </c>
      <c r="BF59" s="12">
        <v>0</v>
      </c>
      <c r="BG59" s="13">
        <v>0</v>
      </c>
      <c r="BH59" s="12">
        <v>0</v>
      </c>
      <c r="BI59" s="13">
        <v>0</v>
      </c>
      <c r="BJ59" s="12">
        <v>0</v>
      </c>
      <c r="BK59" s="13">
        <v>0</v>
      </c>
      <c r="BL59" s="12">
        <v>0</v>
      </c>
      <c r="BM59" s="13">
        <v>0</v>
      </c>
      <c r="BN59" s="12">
        <v>0</v>
      </c>
      <c r="BO59" s="12">
        <v>0</v>
      </c>
      <c r="BP59" s="13"/>
      <c r="BQ59" s="26">
        <f t="shared" si="0"/>
        <v>0</v>
      </c>
      <c r="BR59" s="156">
        <v>0</v>
      </c>
      <c r="BS59" s="88">
        <v>0</v>
      </c>
      <c r="BT59" s="89">
        <v>0</v>
      </c>
      <c r="BU59" s="90">
        <v>0</v>
      </c>
      <c r="BV59" s="155">
        <v>0</v>
      </c>
      <c r="BW59" s="88">
        <v>0</v>
      </c>
      <c r="BX59" s="88">
        <v>0</v>
      </c>
      <c r="BY59" s="155">
        <v>0</v>
      </c>
      <c r="BZ59" s="88">
        <v>0</v>
      </c>
      <c r="CA59" s="88">
        <v>0</v>
      </c>
      <c r="CB59" s="43">
        <v>0</v>
      </c>
      <c r="CC59" s="43">
        <v>0</v>
      </c>
    </row>
    <row r="60" spans="2:81" x14ac:dyDescent="0.25">
      <c r="B60" s="108" t="s">
        <v>104</v>
      </c>
      <c r="C60" s="27">
        <v>52</v>
      </c>
      <c r="D60" s="11">
        <v>9.9999999999999978E-2</v>
      </c>
      <c r="E60" s="12">
        <v>0</v>
      </c>
      <c r="F60" s="12">
        <v>0.2</v>
      </c>
      <c r="G60" s="11">
        <v>0.30000000000000004</v>
      </c>
      <c r="H60" s="12">
        <v>3.2</v>
      </c>
      <c r="I60" s="12">
        <v>1.0999999999999999</v>
      </c>
      <c r="J60" s="12">
        <v>0.2</v>
      </c>
      <c r="K60" s="11">
        <v>0.49999999999999994</v>
      </c>
      <c r="L60" s="12">
        <v>0</v>
      </c>
      <c r="M60" s="12">
        <v>1.2</v>
      </c>
      <c r="N60" s="12">
        <v>8.1000000000000014</v>
      </c>
      <c r="O60" s="12">
        <v>2</v>
      </c>
      <c r="P60" s="12">
        <v>1.1000000000000001</v>
      </c>
      <c r="Q60" s="12">
        <v>0.3</v>
      </c>
      <c r="R60" s="12">
        <v>1</v>
      </c>
      <c r="S60" s="12">
        <v>0.8</v>
      </c>
      <c r="T60" s="12">
        <v>0.7</v>
      </c>
      <c r="U60" s="12">
        <v>0.1</v>
      </c>
      <c r="V60" s="12">
        <v>0.5</v>
      </c>
      <c r="W60" s="13">
        <v>0.8</v>
      </c>
      <c r="X60" s="12">
        <v>0.90000000000000013</v>
      </c>
      <c r="Y60" s="13">
        <v>0.7</v>
      </c>
      <c r="Z60" s="12">
        <v>0.2</v>
      </c>
      <c r="AA60" s="13">
        <v>2.8</v>
      </c>
      <c r="AB60" s="12">
        <v>1.2999999999999998</v>
      </c>
      <c r="AC60" s="13">
        <v>3.3000000000000003</v>
      </c>
      <c r="AD60" s="12">
        <v>19.400000000000002</v>
      </c>
      <c r="AE60" s="13">
        <v>13.100000000000001</v>
      </c>
      <c r="AF60" s="12">
        <v>20.6</v>
      </c>
      <c r="AG60" s="13">
        <v>8.8000000000000007</v>
      </c>
      <c r="AH60" s="12">
        <v>0.5</v>
      </c>
      <c r="AI60" s="13">
        <v>0.79999999999999993</v>
      </c>
      <c r="AJ60" s="12">
        <v>7.1000000000000005</v>
      </c>
      <c r="AK60" s="13">
        <v>12.5</v>
      </c>
      <c r="AL60" s="12">
        <v>0</v>
      </c>
      <c r="AM60" s="13">
        <v>4.2999999999999989</v>
      </c>
      <c r="AN60" s="12">
        <v>5.2</v>
      </c>
      <c r="AO60" s="13">
        <v>2.4</v>
      </c>
      <c r="AP60" s="12">
        <v>2</v>
      </c>
      <c r="AQ60" s="13">
        <v>13.4</v>
      </c>
      <c r="AR60" s="12">
        <v>3.8</v>
      </c>
      <c r="AS60" s="13">
        <v>1.1000000000000001</v>
      </c>
      <c r="AT60" s="12">
        <v>1.4</v>
      </c>
      <c r="AU60" s="13">
        <v>3.5000000000000004</v>
      </c>
      <c r="AV60" s="171">
        <v>0</v>
      </c>
      <c r="AW60" s="13">
        <v>4.4000000000000004</v>
      </c>
      <c r="AX60" s="12">
        <v>8.5</v>
      </c>
      <c r="AY60" s="13">
        <v>1.7000000000000002</v>
      </c>
      <c r="AZ60" s="12">
        <v>12.799999999999999</v>
      </c>
      <c r="BA60" s="13">
        <v>3.5</v>
      </c>
      <c r="BB60" s="12">
        <v>5.0999999999999996</v>
      </c>
      <c r="BC60" s="13">
        <v>0.3</v>
      </c>
      <c r="BD60" s="12">
        <v>400</v>
      </c>
      <c r="BE60" s="13">
        <v>10.700000000000001</v>
      </c>
      <c r="BF60" s="12">
        <v>5.1000000000000005</v>
      </c>
      <c r="BG60" s="13">
        <v>1.7000000000000002</v>
      </c>
      <c r="BH60" s="12">
        <v>0.8</v>
      </c>
      <c r="BI60" s="13">
        <v>1.4000000000000004</v>
      </c>
      <c r="BJ60" s="12">
        <v>12.5</v>
      </c>
      <c r="BK60" s="13">
        <v>10.4</v>
      </c>
      <c r="BL60" s="12">
        <v>1.2</v>
      </c>
      <c r="BM60" s="13">
        <v>0.4</v>
      </c>
      <c r="BN60" s="12">
        <v>0.5</v>
      </c>
      <c r="BO60" s="12">
        <v>0</v>
      </c>
      <c r="BP60" s="13"/>
      <c r="BQ60" s="26">
        <f t="shared" si="0"/>
        <v>632.30000000000007</v>
      </c>
      <c r="BR60" s="156">
        <v>0</v>
      </c>
      <c r="BS60" s="88">
        <v>0</v>
      </c>
      <c r="BT60" s="89">
        <v>0</v>
      </c>
      <c r="BU60" s="90">
        <v>0</v>
      </c>
      <c r="BV60" s="155">
        <v>0</v>
      </c>
      <c r="BW60" s="88">
        <v>0</v>
      </c>
      <c r="BX60" s="88">
        <v>0</v>
      </c>
      <c r="BY60" s="155">
        <v>0</v>
      </c>
      <c r="BZ60" s="88">
        <v>0</v>
      </c>
      <c r="CA60" s="88">
        <v>0</v>
      </c>
      <c r="CB60" s="43">
        <v>0</v>
      </c>
      <c r="CC60" s="43">
        <v>632.30000000000007</v>
      </c>
    </row>
    <row r="61" spans="2:81" x14ac:dyDescent="0.25">
      <c r="B61" s="108" t="s">
        <v>105</v>
      </c>
      <c r="C61" s="27">
        <v>53</v>
      </c>
      <c r="D61" s="11">
        <v>21.300000000000011</v>
      </c>
      <c r="E61" s="12">
        <v>0.10000000000000009</v>
      </c>
      <c r="F61" s="12">
        <v>4.7999999999999972</v>
      </c>
      <c r="G61" s="11">
        <v>32.199999999999989</v>
      </c>
      <c r="H61" s="12">
        <v>243.39999999999964</v>
      </c>
      <c r="I61" s="12">
        <v>16.600000000000023</v>
      </c>
      <c r="J61" s="12">
        <v>16.800000000000011</v>
      </c>
      <c r="K61" s="11">
        <v>29.800000000000011</v>
      </c>
      <c r="L61" s="12">
        <v>49.600000000000023</v>
      </c>
      <c r="M61" s="12">
        <v>5.7999999999999972</v>
      </c>
      <c r="N61" s="12">
        <v>86.100000000000023</v>
      </c>
      <c r="O61" s="12">
        <v>17.099999999999994</v>
      </c>
      <c r="P61" s="12">
        <v>29.900000000000034</v>
      </c>
      <c r="Q61" s="12">
        <v>20.800000000000011</v>
      </c>
      <c r="R61" s="12">
        <v>24.600000000000023</v>
      </c>
      <c r="S61" s="12">
        <v>29.800000000000011</v>
      </c>
      <c r="T61" s="12">
        <v>37.400000000000034</v>
      </c>
      <c r="U61" s="12">
        <v>29.400000000000034</v>
      </c>
      <c r="V61" s="12">
        <v>58.899999999999977</v>
      </c>
      <c r="W61" s="13">
        <v>92.300000000000011</v>
      </c>
      <c r="X61" s="12">
        <v>26.699999999999989</v>
      </c>
      <c r="Y61" s="13">
        <v>2.3000000000000007</v>
      </c>
      <c r="Z61" s="12">
        <v>74.399999999999977</v>
      </c>
      <c r="AA61" s="13">
        <v>121.70000000000005</v>
      </c>
      <c r="AB61" s="12">
        <v>22.000000000000057</v>
      </c>
      <c r="AC61" s="13">
        <v>10.099999999999994</v>
      </c>
      <c r="AD61" s="12">
        <v>62.900000000000034</v>
      </c>
      <c r="AE61" s="13">
        <v>68.899999999999977</v>
      </c>
      <c r="AF61" s="12">
        <v>860.19999999999982</v>
      </c>
      <c r="AG61" s="13">
        <v>295.69999999999982</v>
      </c>
      <c r="AH61" s="12">
        <v>44.199999999999989</v>
      </c>
      <c r="AI61" s="13">
        <v>7.6999999999999993</v>
      </c>
      <c r="AJ61" s="12">
        <v>0.79999999999999982</v>
      </c>
      <c r="AK61" s="13">
        <v>118.70000000000005</v>
      </c>
      <c r="AL61" s="12">
        <v>4.3999999999999986</v>
      </c>
      <c r="AM61" s="13">
        <v>55.899999999999977</v>
      </c>
      <c r="AN61" s="12">
        <v>10.899999999999999</v>
      </c>
      <c r="AO61" s="13">
        <v>0.5</v>
      </c>
      <c r="AP61" s="12">
        <v>62.300000000000011</v>
      </c>
      <c r="AQ61" s="13">
        <v>25.200000000000017</v>
      </c>
      <c r="AR61" s="12">
        <v>137.10000000000014</v>
      </c>
      <c r="AS61" s="13">
        <v>21.099999999999994</v>
      </c>
      <c r="AT61" s="12">
        <v>33.199999999999989</v>
      </c>
      <c r="AU61" s="13">
        <v>74.000000000000114</v>
      </c>
      <c r="AV61" s="171">
        <v>0</v>
      </c>
      <c r="AW61" s="13">
        <v>196.60000000000014</v>
      </c>
      <c r="AX61" s="12">
        <v>115</v>
      </c>
      <c r="AY61" s="13">
        <v>27.5</v>
      </c>
      <c r="AZ61" s="12">
        <v>40.700000000000003</v>
      </c>
      <c r="BA61" s="13">
        <v>19.699999999999989</v>
      </c>
      <c r="BB61" s="12">
        <v>46.800000000000011</v>
      </c>
      <c r="BC61" s="13">
        <v>3</v>
      </c>
      <c r="BD61" s="12">
        <v>6.2000000000000028</v>
      </c>
      <c r="BE61" s="13">
        <v>386.79999999999927</v>
      </c>
      <c r="BF61" s="12">
        <v>183.90000000000009</v>
      </c>
      <c r="BG61" s="13">
        <v>46.800000000000068</v>
      </c>
      <c r="BH61" s="12">
        <v>118.19999999999982</v>
      </c>
      <c r="BI61" s="13">
        <v>41.100000000000023</v>
      </c>
      <c r="BJ61" s="12">
        <v>3.0000000000000036</v>
      </c>
      <c r="BK61" s="13">
        <v>32.600000000000023</v>
      </c>
      <c r="BL61" s="12">
        <v>12.599999999999994</v>
      </c>
      <c r="BM61" s="13">
        <v>1.0999999999999996</v>
      </c>
      <c r="BN61" s="12">
        <v>28.099999999999966</v>
      </c>
      <c r="BO61" s="12">
        <v>0</v>
      </c>
      <c r="BP61" s="13"/>
      <c r="BQ61" s="26">
        <f t="shared" si="0"/>
        <v>4297.3000000000011</v>
      </c>
      <c r="BR61" s="156">
        <v>24.3</v>
      </c>
      <c r="BS61" s="88">
        <v>24.3</v>
      </c>
      <c r="BT61" s="89">
        <v>0</v>
      </c>
      <c r="BU61" s="90">
        <v>0</v>
      </c>
      <c r="BV61" s="155">
        <v>0</v>
      </c>
      <c r="BW61" s="88">
        <v>0</v>
      </c>
      <c r="BX61" s="88">
        <v>0</v>
      </c>
      <c r="BY61" s="155">
        <v>315.2</v>
      </c>
      <c r="BZ61" s="88">
        <v>168.3</v>
      </c>
      <c r="CA61" s="88">
        <v>146.9</v>
      </c>
      <c r="CB61" s="43">
        <v>339.5</v>
      </c>
      <c r="CC61" s="43">
        <v>4636.8000000000011</v>
      </c>
    </row>
    <row r="62" spans="2:81" x14ac:dyDescent="0.25">
      <c r="B62" s="108" t="s">
        <v>106</v>
      </c>
      <c r="C62" s="27">
        <v>54</v>
      </c>
      <c r="D62" s="11">
        <v>0</v>
      </c>
      <c r="E62" s="12">
        <v>0</v>
      </c>
      <c r="F62" s="12">
        <v>0</v>
      </c>
      <c r="G62" s="11">
        <v>0</v>
      </c>
      <c r="H62" s="12">
        <v>0</v>
      </c>
      <c r="I62" s="12">
        <v>0</v>
      </c>
      <c r="J62" s="12">
        <v>0</v>
      </c>
      <c r="K62" s="11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3">
        <v>0</v>
      </c>
      <c r="X62" s="12">
        <v>0</v>
      </c>
      <c r="Y62" s="13">
        <v>0</v>
      </c>
      <c r="Z62" s="12">
        <v>0</v>
      </c>
      <c r="AA62" s="13">
        <v>0</v>
      </c>
      <c r="AB62" s="12">
        <v>0</v>
      </c>
      <c r="AC62" s="13">
        <v>0</v>
      </c>
      <c r="AD62" s="12">
        <v>0</v>
      </c>
      <c r="AE62" s="13">
        <v>0</v>
      </c>
      <c r="AF62" s="12">
        <v>0</v>
      </c>
      <c r="AG62" s="13">
        <v>0</v>
      </c>
      <c r="AH62" s="12">
        <v>0</v>
      </c>
      <c r="AI62" s="13">
        <v>0</v>
      </c>
      <c r="AJ62" s="12">
        <v>0</v>
      </c>
      <c r="AK62" s="13">
        <v>0</v>
      </c>
      <c r="AL62" s="12">
        <v>0</v>
      </c>
      <c r="AM62" s="13">
        <v>0</v>
      </c>
      <c r="AN62" s="12">
        <v>0</v>
      </c>
      <c r="AO62" s="13">
        <v>0</v>
      </c>
      <c r="AP62" s="12">
        <v>0</v>
      </c>
      <c r="AQ62" s="13">
        <v>0</v>
      </c>
      <c r="AR62" s="12">
        <v>0</v>
      </c>
      <c r="AS62" s="13">
        <v>0</v>
      </c>
      <c r="AT62" s="12">
        <v>0</v>
      </c>
      <c r="AU62" s="13">
        <v>0</v>
      </c>
      <c r="AV62" s="171">
        <v>0</v>
      </c>
      <c r="AW62" s="13">
        <v>0</v>
      </c>
      <c r="AX62" s="12">
        <v>0</v>
      </c>
      <c r="AY62" s="13">
        <v>0</v>
      </c>
      <c r="AZ62" s="12">
        <v>0</v>
      </c>
      <c r="BA62" s="13">
        <v>0</v>
      </c>
      <c r="BB62" s="12">
        <v>0</v>
      </c>
      <c r="BC62" s="13">
        <v>0</v>
      </c>
      <c r="BD62" s="12">
        <v>0</v>
      </c>
      <c r="BE62" s="13">
        <v>0</v>
      </c>
      <c r="BF62" s="12">
        <v>0</v>
      </c>
      <c r="BG62" s="13">
        <v>0</v>
      </c>
      <c r="BH62" s="12">
        <v>0</v>
      </c>
      <c r="BI62" s="13">
        <v>0</v>
      </c>
      <c r="BJ62" s="12">
        <v>0</v>
      </c>
      <c r="BK62" s="13">
        <v>0</v>
      </c>
      <c r="BL62" s="12">
        <v>0</v>
      </c>
      <c r="BM62" s="13">
        <v>0</v>
      </c>
      <c r="BN62" s="12">
        <v>0</v>
      </c>
      <c r="BO62" s="12">
        <v>0</v>
      </c>
      <c r="BP62" s="13"/>
      <c r="BQ62" s="26">
        <f t="shared" si="0"/>
        <v>0</v>
      </c>
      <c r="BR62" s="156">
        <v>0</v>
      </c>
      <c r="BS62" s="88">
        <v>0</v>
      </c>
      <c r="BT62" s="89">
        <v>0</v>
      </c>
      <c r="BU62" s="90">
        <v>0</v>
      </c>
      <c r="BV62" s="155">
        <v>0</v>
      </c>
      <c r="BW62" s="88">
        <v>0</v>
      </c>
      <c r="BX62" s="88">
        <v>0</v>
      </c>
      <c r="BY62" s="155">
        <v>0</v>
      </c>
      <c r="BZ62" s="88">
        <v>0</v>
      </c>
      <c r="CA62" s="88">
        <v>0</v>
      </c>
      <c r="CB62" s="43">
        <v>0</v>
      </c>
      <c r="CC62" s="43">
        <v>0</v>
      </c>
    </row>
    <row r="63" spans="2:81" x14ac:dyDescent="0.25">
      <c r="B63" s="108" t="s">
        <v>107</v>
      </c>
      <c r="C63" s="27">
        <v>55</v>
      </c>
      <c r="D63" s="11">
        <v>0.59999999999999432</v>
      </c>
      <c r="E63" s="12">
        <v>0</v>
      </c>
      <c r="F63" s="12">
        <v>0.19999999999999929</v>
      </c>
      <c r="G63" s="11">
        <v>0.10000000000000142</v>
      </c>
      <c r="H63" s="12">
        <v>5.6000000000000796</v>
      </c>
      <c r="I63" s="12">
        <v>0.39999999999999858</v>
      </c>
      <c r="J63" s="12">
        <v>9.9999999999999645E-2</v>
      </c>
      <c r="K63" s="11">
        <v>0.39999999999999858</v>
      </c>
      <c r="L63" s="12">
        <v>1.8000000000000114</v>
      </c>
      <c r="M63" s="12">
        <v>0.40000000000000568</v>
      </c>
      <c r="N63" s="12">
        <v>0.90000000000000568</v>
      </c>
      <c r="O63" s="12">
        <v>0.79999999999999716</v>
      </c>
      <c r="P63" s="12">
        <v>0.69999999999999574</v>
      </c>
      <c r="Q63" s="12">
        <v>0.19999999999999929</v>
      </c>
      <c r="R63" s="12">
        <v>2</v>
      </c>
      <c r="S63" s="12">
        <v>0.30000000000000071</v>
      </c>
      <c r="T63" s="12">
        <v>0.29999999999999716</v>
      </c>
      <c r="U63" s="12">
        <v>0.20000000000000107</v>
      </c>
      <c r="V63" s="12">
        <v>0.39999999999999858</v>
      </c>
      <c r="W63" s="13">
        <v>1.6000000000000085</v>
      </c>
      <c r="X63" s="12">
        <v>1</v>
      </c>
      <c r="Y63" s="13">
        <v>0.69999999999999574</v>
      </c>
      <c r="Z63" s="12">
        <v>0.90000000000000568</v>
      </c>
      <c r="AA63" s="13">
        <v>3.8000000000000114</v>
      </c>
      <c r="AB63" s="12">
        <v>0.5</v>
      </c>
      <c r="AC63" s="13">
        <v>0.5</v>
      </c>
      <c r="AD63" s="12">
        <v>1.6999999999999886</v>
      </c>
      <c r="AE63" s="13">
        <v>2.5999999999999943</v>
      </c>
      <c r="AF63" s="12">
        <v>6.3000000000000114</v>
      </c>
      <c r="AG63" s="13">
        <v>5.1999999999999886</v>
      </c>
      <c r="AH63" s="12">
        <v>0.60000000000000142</v>
      </c>
      <c r="AI63" s="13">
        <v>0</v>
      </c>
      <c r="AJ63" s="12">
        <v>0.40000000000000213</v>
      </c>
      <c r="AK63" s="13">
        <v>9.9999999999999645E-2</v>
      </c>
      <c r="AL63" s="12">
        <v>0</v>
      </c>
      <c r="AM63" s="13">
        <v>1</v>
      </c>
      <c r="AN63" s="12">
        <v>0.30000000000000071</v>
      </c>
      <c r="AO63" s="13">
        <v>0</v>
      </c>
      <c r="AP63" s="12">
        <v>3.3000000000000114</v>
      </c>
      <c r="AQ63" s="13">
        <v>2</v>
      </c>
      <c r="AR63" s="12">
        <v>0.70000000000000284</v>
      </c>
      <c r="AS63" s="13">
        <v>0</v>
      </c>
      <c r="AT63" s="12">
        <v>0.19999999999999929</v>
      </c>
      <c r="AU63" s="13">
        <v>0.70000000000000284</v>
      </c>
      <c r="AV63" s="171">
        <v>0</v>
      </c>
      <c r="AW63" s="13">
        <v>1.7999999999999972</v>
      </c>
      <c r="AX63" s="12">
        <v>1.2999999999999972</v>
      </c>
      <c r="AY63" s="13">
        <v>1.2999999999999972</v>
      </c>
      <c r="AZ63" s="12">
        <v>1.1000000000000085</v>
      </c>
      <c r="BA63" s="13">
        <v>0.60000000000000142</v>
      </c>
      <c r="BB63" s="12">
        <v>0.69999999999999574</v>
      </c>
      <c r="BC63" s="13">
        <v>0.30000000000000071</v>
      </c>
      <c r="BD63" s="12">
        <v>0</v>
      </c>
      <c r="BE63" s="13">
        <v>3.6000000000000227</v>
      </c>
      <c r="BF63" s="12">
        <v>0.5</v>
      </c>
      <c r="BG63" s="13">
        <v>27.600000000000023</v>
      </c>
      <c r="BH63" s="12">
        <v>0.59999999999999432</v>
      </c>
      <c r="BI63" s="13">
        <v>2.5999999999999943</v>
      </c>
      <c r="BJ63" s="12">
        <v>9.9999999999999645E-2</v>
      </c>
      <c r="BK63" s="13">
        <v>9.9999999999999645E-2</v>
      </c>
      <c r="BL63" s="12">
        <v>0.39999999999999858</v>
      </c>
      <c r="BM63" s="13">
        <v>0.19999999999999929</v>
      </c>
      <c r="BN63" s="12">
        <v>0.40000000000000568</v>
      </c>
      <c r="BO63" s="12">
        <v>0</v>
      </c>
      <c r="BP63" s="13"/>
      <c r="BQ63" s="26">
        <f t="shared" si="0"/>
        <v>92.700000000000145</v>
      </c>
      <c r="BR63" s="156">
        <v>0</v>
      </c>
      <c r="BS63" s="88">
        <v>0</v>
      </c>
      <c r="BT63" s="89">
        <v>0</v>
      </c>
      <c r="BU63" s="90">
        <v>0</v>
      </c>
      <c r="BV63" s="155">
        <v>0</v>
      </c>
      <c r="BW63" s="88">
        <v>0</v>
      </c>
      <c r="BX63" s="88">
        <v>0</v>
      </c>
      <c r="BY63" s="155">
        <v>0.1</v>
      </c>
      <c r="BZ63" s="88">
        <v>0</v>
      </c>
      <c r="CA63" s="88">
        <v>0.1</v>
      </c>
      <c r="CB63" s="43">
        <v>0.1</v>
      </c>
      <c r="CC63" s="43">
        <v>92.800000000000139</v>
      </c>
    </row>
    <row r="64" spans="2:81" x14ac:dyDescent="0.25">
      <c r="B64" s="108" t="s">
        <v>108</v>
      </c>
      <c r="C64" s="27">
        <v>56</v>
      </c>
      <c r="D64" s="11">
        <v>0.10000000000000142</v>
      </c>
      <c r="E64" s="12">
        <v>0</v>
      </c>
      <c r="F64" s="12">
        <v>0</v>
      </c>
      <c r="G64" s="11">
        <v>0</v>
      </c>
      <c r="H64" s="12">
        <v>0.19999999999998863</v>
      </c>
      <c r="I64" s="12">
        <v>0.10000000000000142</v>
      </c>
      <c r="J64" s="12">
        <v>0</v>
      </c>
      <c r="K64" s="11">
        <v>0</v>
      </c>
      <c r="L64" s="12">
        <v>9.9999999999999645E-2</v>
      </c>
      <c r="M64" s="12">
        <v>0</v>
      </c>
      <c r="N64" s="12">
        <v>0.29999999999999716</v>
      </c>
      <c r="O64" s="12">
        <v>0.10000000000000142</v>
      </c>
      <c r="P64" s="12">
        <v>0</v>
      </c>
      <c r="Q64" s="12">
        <v>0</v>
      </c>
      <c r="R64" s="12">
        <v>9.9999999999999645E-2</v>
      </c>
      <c r="S64" s="12">
        <v>0</v>
      </c>
      <c r="T64" s="12">
        <v>0</v>
      </c>
      <c r="U64" s="12">
        <v>0.10000000000000142</v>
      </c>
      <c r="V64" s="12">
        <v>9.9999999999999645E-2</v>
      </c>
      <c r="W64" s="13">
        <v>0.10000000000000142</v>
      </c>
      <c r="X64" s="12">
        <v>0.10000000000000142</v>
      </c>
      <c r="Y64" s="13">
        <v>9.9999999999994316E-2</v>
      </c>
      <c r="Z64" s="12">
        <v>0.10000000000000142</v>
      </c>
      <c r="AA64" s="13">
        <v>0.29999999999999716</v>
      </c>
      <c r="AB64" s="12">
        <v>0.10000000000000142</v>
      </c>
      <c r="AC64" s="13">
        <v>0.20000000000000284</v>
      </c>
      <c r="AD64" s="12">
        <v>15.7</v>
      </c>
      <c r="AE64" s="13">
        <v>0.69999999999998863</v>
      </c>
      <c r="AF64" s="12">
        <v>2.8999999999998636</v>
      </c>
      <c r="AG64" s="13">
        <v>7</v>
      </c>
      <c r="AH64" s="12">
        <v>0.19999999999999574</v>
      </c>
      <c r="AI64" s="13">
        <v>0</v>
      </c>
      <c r="AJ64" s="12">
        <v>0</v>
      </c>
      <c r="AK64" s="13">
        <v>0</v>
      </c>
      <c r="AL64" s="12">
        <v>0</v>
      </c>
      <c r="AM64" s="13">
        <v>0.59999999999996589</v>
      </c>
      <c r="AN64" s="12">
        <v>0</v>
      </c>
      <c r="AO64" s="13">
        <v>0</v>
      </c>
      <c r="AP64" s="12">
        <v>0.79999999999998295</v>
      </c>
      <c r="AQ64" s="13">
        <v>0</v>
      </c>
      <c r="AR64" s="12">
        <v>0.19999999999999574</v>
      </c>
      <c r="AS64" s="13">
        <v>0</v>
      </c>
      <c r="AT64" s="12">
        <v>0</v>
      </c>
      <c r="AU64" s="13">
        <v>0.79999999999999716</v>
      </c>
      <c r="AV64" s="171">
        <v>0</v>
      </c>
      <c r="AW64" s="13">
        <v>0.29999999999999716</v>
      </c>
      <c r="AX64" s="12">
        <v>0.29999999999999716</v>
      </c>
      <c r="AY64" s="13">
        <v>0.5</v>
      </c>
      <c r="AZ64" s="12">
        <v>0.10000000000000142</v>
      </c>
      <c r="BA64" s="13">
        <v>0.19999999999999929</v>
      </c>
      <c r="BB64" s="12">
        <v>9.9999999999997868E-2</v>
      </c>
      <c r="BC64" s="13">
        <v>0</v>
      </c>
      <c r="BD64" s="12">
        <v>0</v>
      </c>
      <c r="BE64" s="13">
        <v>0.5</v>
      </c>
      <c r="BF64" s="12">
        <v>0.10000000000000142</v>
      </c>
      <c r="BG64" s="13">
        <v>0.19999999999999574</v>
      </c>
      <c r="BH64" s="12">
        <v>15.100000000000364</v>
      </c>
      <c r="BI64" s="13">
        <v>0.20000000000004547</v>
      </c>
      <c r="BJ64" s="12">
        <v>0.10000000000000142</v>
      </c>
      <c r="BK64" s="13">
        <v>0.10000000000000142</v>
      </c>
      <c r="BL64" s="12">
        <v>0.10000000000000142</v>
      </c>
      <c r="BM64" s="13">
        <v>0</v>
      </c>
      <c r="BN64" s="12">
        <v>0.19999999999999929</v>
      </c>
      <c r="BO64" s="12">
        <v>0</v>
      </c>
      <c r="BP64" s="13"/>
      <c r="BQ64" s="26">
        <f t="shared" si="0"/>
        <v>49.200000000000173</v>
      </c>
      <c r="BR64" s="156">
        <v>0</v>
      </c>
      <c r="BS64" s="88">
        <v>0</v>
      </c>
      <c r="BT64" s="89">
        <v>0</v>
      </c>
      <c r="BU64" s="90">
        <v>0</v>
      </c>
      <c r="BV64" s="155">
        <v>0</v>
      </c>
      <c r="BW64" s="88">
        <v>0</v>
      </c>
      <c r="BX64" s="88">
        <v>0</v>
      </c>
      <c r="BY64" s="155">
        <v>0</v>
      </c>
      <c r="BZ64" s="88">
        <v>0</v>
      </c>
      <c r="CA64" s="88">
        <v>0</v>
      </c>
      <c r="CB64" s="43">
        <v>0</v>
      </c>
      <c r="CC64" s="43">
        <v>49.200000000000173</v>
      </c>
    </row>
    <row r="65" spans="2:81" x14ac:dyDescent="0.25">
      <c r="B65" s="108" t="s">
        <v>109</v>
      </c>
      <c r="C65" s="27">
        <v>57</v>
      </c>
      <c r="D65" s="11">
        <v>0</v>
      </c>
      <c r="E65" s="12">
        <v>0</v>
      </c>
      <c r="F65" s="12">
        <v>0</v>
      </c>
      <c r="G65" s="11">
        <v>0</v>
      </c>
      <c r="H65" s="12">
        <v>0</v>
      </c>
      <c r="I65" s="12">
        <v>0</v>
      </c>
      <c r="J65" s="12">
        <v>0</v>
      </c>
      <c r="K65" s="11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3">
        <v>0</v>
      </c>
      <c r="X65" s="12">
        <v>0</v>
      </c>
      <c r="Y65" s="13">
        <v>0</v>
      </c>
      <c r="Z65" s="12">
        <v>0</v>
      </c>
      <c r="AA65" s="13">
        <v>0</v>
      </c>
      <c r="AB65" s="12">
        <v>0</v>
      </c>
      <c r="AC65" s="13">
        <v>0</v>
      </c>
      <c r="AD65" s="12">
        <v>0</v>
      </c>
      <c r="AE65" s="13">
        <v>0</v>
      </c>
      <c r="AF65" s="12">
        <v>0</v>
      </c>
      <c r="AG65" s="13">
        <v>0</v>
      </c>
      <c r="AH65" s="12">
        <v>0</v>
      </c>
      <c r="AI65" s="13">
        <v>0</v>
      </c>
      <c r="AJ65" s="12">
        <v>0</v>
      </c>
      <c r="AK65" s="13">
        <v>0</v>
      </c>
      <c r="AL65" s="12">
        <v>0</v>
      </c>
      <c r="AM65" s="13">
        <v>0</v>
      </c>
      <c r="AN65" s="12">
        <v>0</v>
      </c>
      <c r="AO65" s="13">
        <v>0</v>
      </c>
      <c r="AP65" s="12">
        <v>0</v>
      </c>
      <c r="AQ65" s="13">
        <v>0</v>
      </c>
      <c r="AR65" s="12">
        <v>0</v>
      </c>
      <c r="AS65" s="13">
        <v>0</v>
      </c>
      <c r="AT65" s="12">
        <v>0</v>
      </c>
      <c r="AU65" s="13">
        <v>0</v>
      </c>
      <c r="AV65" s="171">
        <v>0</v>
      </c>
      <c r="AW65" s="13">
        <v>0</v>
      </c>
      <c r="AX65" s="12">
        <v>0</v>
      </c>
      <c r="AY65" s="13">
        <v>0</v>
      </c>
      <c r="AZ65" s="12">
        <v>0</v>
      </c>
      <c r="BA65" s="13">
        <v>0</v>
      </c>
      <c r="BB65" s="12">
        <v>0</v>
      </c>
      <c r="BC65" s="13">
        <v>0</v>
      </c>
      <c r="BD65" s="12">
        <v>0</v>
      </c>
      <c r="BE65" s="13">
        <v>0</v>
      </c>
      <c r="BF65" s="12">
        <v>0</v>
      </c>
      <c r="BG65" s="13">
        <v>0</v>
      </c>
      <c r="BH65" s="12">
        <v>0</v>
      </c>
      <c r="BI65" s="13">
        <v>0</v>
      </c>
      <c r="BJ65" s="12">
        <v>0</v>
      </c>
      <c r="BK65" s="13">
        <v>0</v>
      </c>
      <c r="BL65" s="12">
        <v>0</v>
      </c>
      <c r="BM65" s="13">
        <v>0</v>
      </c>
      <c r="BN65" s="12">
        <v>0</v>
      </c>
      <c r="BO65" s="12">
        <v>0</v>
      </c>
      <c r="BP65" s="13"/>
      <c r="BQ65" s="26">
        <f t="shared" si="0"/>
        <v>0</v>
      </c>
      <c r="BR65" s="156">
        <v>0</v>
      </c>
      <c r="BS65" s="88">
        <v>0</v>
      </c>
      <c r="BT65" s="89">
        <v>0</v>
      </c>
      <c r="BU65" s="90">
        <v>0</v>
      </c>
      <c r="BV65" s="155">
        <v>0</v>
      </c>
      <c r="BW65" s="88">
        <v>0</v>
      </c>
      <c r="BX65" s="88">
        <v>0</v>
      </c>
      <c r="BY65" s="155">
        <v>0</v>
      </c>
      <c r="BZ65" s="88">
        <v>0</v>
      </c>
      <c r="CA65" s="88">
        <v>0</v>
      </c>
      <c r="CB65" s="43">
        <v>0</v>
      </c>
      <c r="CC65" s="43">
        <v>0</v>
      </c>
    </row>
    <row r="66" spans="2:81" x14ac:dyDescent="0.25">
      <c r="B66" s="108" t="s">
        <v>110</v>
      </c>
      <c r="C66" s="27">
        <v>58</v>
      </c>
      <c r="D66" s="11">
        <v>0.1</v>
      </c>
      <c r="E66" s="12">
        <v>0</v>
      </c>
      <c r="F66" s="12">
        <v>0</v>
      </c>
      <c r="G66" s="11">
        <v>0</v>
      </c>
      <c r="H66" s="12">
        <v>0.69999999999999574</v>
      </c>
      <c r="I66" s="12">
        <v>0</v>
      </c>
      <c r="J66" s="12">
        <v>0</v>
      </c>
      <c r="K66" s="11">
        <v>0</v>
      </c>
      <c r="L66" s="12">
        <v>0.30000000000000071</v>
      </c>
      <c r="M66" s="12">
        <v>0</v>
      </c>
      <c r="N66" s="12">
        <v>0.19999999999999929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3">
        <v>0.30000000000000071</v>
      </c>
      <c r="X66" s="12">
        <v>0</v>
      </c>
      <c r="Y66" s="13">
        <v>0</v>
      </c>
      <c r="Z66" s="12">
        <v>0.5</v>
      </c>
      <c r="AA66" s="13">
        <v>0</v>
      </c>
      <c r="AB66" s="12">
        <v>0</v>
      </c>
      <c r="AC66" s="13">
        <v>0</v>
      </c>
      <c r="AD66" s="12">
        <v>9.6</v>
      </c>
      <c r="AE66" s="13">
        <v>0</v>
      </c>
      <c r="AF66" s="12">
        <v>2.1999999999999886</v>
      </c>
      <c r="AG66" s="13">
        <v>0.20000000000000107</v>
      </c>
      <c r="AH66" s="12">
        <v>0</v>
      </c>
      <c r="AI66" s="13">
        <v>0</v>
      </c>
      <c r="AJ66" s="12">
        <v>0</v>
      </c>
      <c r="AK66" s="13">
        <v>3.8</v>
      </c>
      <c r="AL66" s="12">
        <v>0.10000000000000053</v>
      </c>
      <c r="AM66" s="13">
        <v>4.5999999999999659</v>
      </c>
      <c r="AN66" s="12">
        <v>0.30000000000000071</v>
      </c>
      <c r="AO66" s="13">
        <v>0.10000000000000009</v>
      </c>
      <c r="AP66" s="12">
        <v>2.5</v>
      </c>
      <c r="AQ66" s="13">
        <v>0.7</v>
      </c>
      <c r="AR66" s="12">
        <v>0.19999999999999929</v>
      </c>
      <c r="AS66" s="13">
        <v>0.10000000000000009</v>
      </c>
      <c r="AT66" s="12">
        <v>0.20000000000000107</v>
      </c>
      <c r="AU66" s="13">
        <v>0</v>
      </c>
      <c r="AV66" s="171">
        <v>0</v>
      </c>
      <c r="AW66" s="13">
        <v>1</v>
      </c>
      <c r="AX66" s="12">
        <v>0.90000000000000568</v>
      </c>
      <c r="AY66" s="13">
        <v>0</v>
      </c>
      <c r="AZ66" s="12">
        <v>0.69999999999999574</v>
      </c>
      <c r="BA66" s="13">
        <v>0.40000000000000213</v>
      </c>
      <c r="BB66" s="12">
        <v>0.60000000000000142</v>
      </c>
      <c r="BC66" s="13">
        <v>9.9999999999999645E-2</v>
      </c>
      <c r="BD66" s="12">
        <v>4.4000000000000057</v>
      </c>
      <c r="BE66" s="13">
        <v>2.2999999999999829</v>
      </c>
      <c r="BF66" s="12">
        <v>0.99999999999998579</v>
      </c>
      <c r="BG66" s="13">
        <v>0.39999999999999858</v>
      </c>
      <c r="BH66" s="12">
        <v>0</v>
      </c>
      <c r="BI66" s="13">
        <v>0</v>
      </c>
      <c r="BJ66" s="12">
        <v>27.299999999999955</v>
      </c>
      <c r="BK66" s="13">
        <v>2.5999999999999091</v>
      </c>
      <c r="BL66" s="12">
        <v>0.5</v>
      </c>
      <c r="BM66" s="13">
        <v>0</v>
      </c>
      <c r="BN66" s="12">
        <v>4.3000000000000007</v>
      </c>
      <c r="BO66" s="12">
        <v>0</v>
      </c>
      <c r="BP66" s="13"/>
      <c r="BQ66" s="26">
        <f t="shared" si="0"/>
        <v>73.19999999999979</v>
      </c>
      <c r="BR66" s="156">
        <v>254.6</v>
      </c>
      <c r="BS66" s="88">
        <v>254.6</v>
      </c>
      <c r="BT66" s="89">
        <v>0</v>
      </c>
      <c r="BU66" s="90">
        <v>0</v>
      </c>
      <c r="BV66" s="155">
        <v>121.3</v>
      </c>
      <c r="BW66" s="88">
        <v>121.3</v>
      </c>
      <c r="BX66" s="88">
        <v>0</v>
      </c>
      <c r="BY66" s="155">
        <v>1.4</v>
      </c>
      <c r="BZ66" s="88">
        <v>0.9</v>
      </c>
      <c r="CA66" s="88">
        <v>0.5</v>
      </c>
      <c r="CB66" s="43">
        <v>377.3</v>
      </c>
      <c r="CC66" s="43">
        <v>450.49999999999977</v>
      </c>
    </row>
    <row r="67" spans="2:81" x14ac:dyDescent="0.25">
      <c r="B67" s="108" t="s">
        <v>111</v>
      </c>
      <c r="C67" s="27">
        <v>59</v>
      </c>
      <c r="D67" s="11">
        <v>0.1</v>
      </c>
      <c r="E67" s="12">
        <v>0</v>
      </c>
      <c r="F67" s="12">
        <v>0</v>
      </c>
      <c r="G67" s="11">
        <v>0</v>
      </c>
      <c r="H67" s="12">
        <v>1.1000000000000227</v>
      </c>
      <c r="I67" s="12">
        <v>0</v>
      </c>
      <c r="J67" s="12">
        <v>0</v>
      </c>
      <c r="K67" s="11">
        <v>9.9999999999999645E-2</v>
      </c>
      <c r="L67" s="12">
        <v>9.9999999999997868E-2</v>
      </c>
      <c r="M67" s="12">
        <v>0.19999999999999929</v>
      </c>
      <c r="N67" s="12">
        <v>0.19999999999999929</v>
      </c>
      <c r="O67" s="12">
        <v>9.9999999999999645E-2</v>
      </c>
      <c r="P67" s="12">
        <v>0.10000000000000142</v>
      </c>
      <c r="Q67" s="12">
        <v>0</v>
      </c>
      <c r="R67" s="12">
        <v>0.19999999999999929</v>
      </c>
      <c r="S67" s="12">
        <v>9.9999999999999645E-2</v>
      </c>
      <c r="T67" s="12">
        <v>0.10000000000000053</v>
      </c>
      <c r="U67" s="12">
        <v>0</v>
      </c>
      <c r="V67" s="12">
        <v>9.9999999999997868E-2</v>
      </c>
      <c r="W67" s="13">
        <v>0.19999999999999929</v>
      </c>
      <c r="X67" s="12">
        <v>0.39999999999999858</v>
      </c>
      <c r="Y67" s="13">
        <v>0.5</v>
      </c>
      <c r="Z67" s="12">
        <v>0.39999999999999858</v>
      </c>
      <c r="AA67" s="13">
        <v>0</v>
      </c>
      <c r="AB67" s="12">
        <v>0</v>
      </c>
      <c r="AC67" s="13">
        <v>0</v>
      </c>
      <c r="AD67" s="12">
        <v>7.3</v>
      </c>
      <c r="AE67" s="13">
        <v>0.29999999999999716</v>
      </c>
      <c r="AF67" s="12">
        <v>2.5</v>
      </c>
      <c r="AG67" s="13">
        <v>0.39999999999999858</v>
      </c>
      <c r="AH67" s="12">
        <v>0</v>
      </c>
      <c r="AI67" s="13">
        <v>0</v>
      </c>
      <c r="AJ67" s="12">
        <v>0</v>
      </c>
      <c r="AK67" s="13">
        <v>0.29999999999999716</v>
      </c>
      <c r="AL67" s="12">
        <v>9.9999999999999645E-2</v>
      </c>
      <c r="AM67" s="13">
        <v>1.2999999999999829</v>
      </c>
      <c r="AN67" s="12">
        <v>0.20000000000000284</v>
      </c>
      <c r="AO67" s="13">
        <v>0</v>
      </c>
      <c r="AP67" s="12">
        <v>0.59999999999999432</v>
      </c>
      <c r="AQ67" s="13">
        <v>1.8</v>
      </c>
      <c r="AR67" s="12">
        <v>0.39999999999999147</v>
      </c>
      <c r="AS67" s="13">
        <v>9.9999999999999645E-2</v>
      </c>
      <c r="AT67" s="12">
        <v>0.19999999999999929</v>
      </c>
      <c r="AU67" s="13">
        <v>0.5</v>
      </c>
      <c r="AV67" s="171">
        <v>0</v>
      </c>
      <c r="AW67" s="13">
        <v>0.70000000000000284</v>
      </c>
      <c r="AX67" s="12">
        <v>0.19999999999999574</v>
      </c>
      <c r="AY67" s="13">
        <v>0</v>
      </c>
      <c r="AZ67" s="12">
        <v>0.5</v>
      </c>
      <c r="BA67" s="13">
        <v>0.20000000000000284</v>
      </c>
      <c r="BB67" s="12">
        <v>0.59999999999999432</v>
      </c>
      <c r="BC67" s="13">
        <v>9.9999999999997868E-2</v>
      </c>
      <c r="BD67" s="12">
        <v>1</v>
      </c>
      <c r="BE67" s="13">
        <v>1.9000000000000057</v>
      </c>
      <c r="BF67" s="12">
        <v>0.30000000000000071</v>
      </c>
      <c r="BG67" s="13">
        <v>1.2000000000000002</v>
      </c>
      <c r="BH67" s="12">
        <v>0</v>
      </c>
      <c r="BI67" s="13">
        <v>0</v>
      </c>
      <c r="BJ67" s="12">
        <v>3.2000000000000455</v>
      </c>
      <c r="BK67" s="13">
        <v>10</v>
      </c>
      <c r="BL67" s="12">
        <v>9.9999999999999867E-2</v>
      </c>
      <c r="BM67" s="13">
        <v>0</v>
      </c>
      <c r="BN67" s="12">
        <v>0</v>
      </c>
      <c r="BO67" s="12">
        <v>0</v>
      </c>
      <c r="BP67" s="13"/>
      <c r="BQ67" s="26">
        <f t="shared" si="0"/>
        <v>40.000000000000021</v>
      </c>
      <c r="BR67" s="156">
        <v>4.3</v>
      </c>
      <c r="BS67" s="88">
        <v>4.3</v>
      </c>
      <c r="BT67" s="89">
        <v>0</v>
      </c>
      <c r="BU67" s="90">
        <v>0</v>
      </c>
      <c r="BV67" s="155">
        <v>0</v>
      </c>
      <c r="BW67" s="88">
        <v>0</v>
      </c>
      <c r="BX67" s="88">
        <v>0</v>
      </c>
      <c r="BY67" s="155">
        <v>0.1</v>
      </c>
      <c r="BZ67" s="88">
        <v>0</v>
      </c>
      <c r="CA67" s="88">
        <v>0.1</v>
      </c>
      <c r="CB67" s="43">
        <v>4.4000000000000004</v>
      </c>
      <c r="CC67" s="43">
        <v>44.40000000000002</v>
      </c>
    </row>
    <row r="68" spans="2:81" x14ac:dyDescent="0.25">
      <c r="B68" s="108" t="s">
        <v>112</v>
      </c>
      <c r="C68" s="27">
        <v>60</v>
      </c>
      <c r="D68" s="11">
        <v>0</v>
      </c>
      <c r="E68" s="12">
        <v>0</v>
      </c>
      <c r="F68" s="12">
        <v>0</v>
      </c>
      <c r="G68" s="11">
        <v>0</v>
      </c>
      <c r="H68" s="12">
        <v>0</v>
      </c>
      <c r="I68" s="12">
        <v>0</v>
      </c>
      <c r="J68" s="12">
        <v>0</v>
      </c>
      <c r="K68" s="11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3">
        <v>0</v>
      </c>
      <c r="X68" s="12">
        <v>0</v>
      </c>
      <c r="Y68" s="13">
        <v>0</v>
      </c>
      <c r="Z68" s="12">
        <v>0</v>
      </c>
      <c r="AA68" s="13">
        <v>0</v>
      </c>
      <c r="AB68" s="12">
        <v>0</v>
      </c>
      <c r="AC68" s="13">
        <v>0</v>
      </c>
      <c r="AD68" s="12">
        <v>0</v>
      </c>
      <c r="AE68" s="13">
        <v>0</v>
      </c>
      <c r="AF68" s="12">
        <v>0</v>
      </c>
      <c r="AG68" s="13">
        <v>0</v>
      </c>
      <c r="AH68" s="12">
        <v>0</v>
      </c>
      <c r="AI68" s="13">
        <v>0</v>
      </c>
      <c r="AJ68" s="12">
        <v>0</v>
      </c>
      <c r="AK68" s="13">
        <v>0</v>
      </c>
      <c r="AL68" s="12">
        <v>0</v>
      </c>
      <c r="AM68" s="13">
        <v>0</v>
      </c>
      <c r="AN68" s="12">
        <v>0</v>
      </c>
      <c r="AO68" s="13">
        <v>0</v>
      </c>
      <c r="AP68" s="12">
        <v>0</v>
      </c>
      <c r="AQ68" s="13">
        <v>0</v>
      </c>
      <c r="AR68" s="12">
        <v>0</v>
      </c>
      <c r="AS68" s="13">
        <v>0</v>
      </c>
      <c r="AT68" s="12">
        <v>0</v>
      </c>
      <c r="AU68" s="13">
        <v>0</v>
      </c>
      <c r="AV68" s="171">
        <v>0</v>
      </c>
      <c r="AW68" s="13">
        <v>0</v>
      </c>
      <c r="AX68" s="12">
        <v>0</v>
      </c>
      <c r="AY68" s="13">
        <v>0</v>
      </c>
      <c r="AZ68" s="12">
        <v>0</v>
      </c>
      <c r="BA68" s="13">
        <v>0</v>
      </c>
      <c r="BB68" s="12">
        <v>0</v>
      </c>
      <c r="BC68" s="13">
        <v>0</v>
      </c>
      <c r="BD68" s="12">
        <v>0</v>
      </c>
      <c r="BE68" s="13">
        <v>0</v>
      </c>
      <c r="BF68" s="12">
        <v>0</v>
      </c>
      <c r="BG68" s="13">
        <v>0</v>
      </c>
      <c r="BH68" s="12">
        <v>0</v>
      </c>
      <c r="BI68" s="13">
        <v>0</v>
      </c>
      <c r="BJ68" s="12">
        <v>0</v>
      </c>
      <c r="BK68" s="13">
        <v>0</v>
      </c>
      <c r="BL68" s="12">
        <v>0</v>
      </c>
      <c r="BM68" s="13">
        <v>0</v>
      </c>
      <c r="BN68" s="12">
        <v>0</v>
      </c>
      <c r="BO68" s="12">
        <v>0</v>
      </c>
      <c r="BP68" s="13"/>
      <c r="BQ68" s="26">
        <f t="shared" si="0"/>
        <v>0</v>
      </c>
      <c r="BR68" s="156">
        <v>0</v>
      </c>
      <c r="BS68" s="88">
        <v>0</v>
      </c>
      <c r="BT68" s="89">
        <v>0</v>
      </c>
      <c r="BU68" s="90">
        <v>0</v>
      </c>
      <c r="BV68" s="155">
        <v>0</v>
      </c>
      <c r="BW68" s="88">
        <v>0</v>
      </c>
      <c r="BX68" s="88">
        <v>0</v>
      </c>
      <c r="BY68" s="155">
        <v>0</v>
      </c>
      <c r="BZ68" s="88">
        <v>0</v>
      </c>
      <c r="CA68" s="88">
        <v>0</v>
      </c>
      <c r="CB68" s="43">
        <v>0</v>
      </c>
      <c r="CC68" s="43">
        <v>0</v>
      </c>
    </row>
    <row r="69" spans="2:81" x14ac:dyDescent="0.25">
      <c r="B69" s="108" t="s">
        <v>113</v>
      </c>
      <c r="C69" s="27">
        <v>61</v>
      </c>
      <c r="D69" s="11">
        <v>0</v>
      </c>
      <c r="E69" s="12">
        <v>0</v>
      </c>
      <c r="F69" s="12">
        <v>0</v>
      </c>
      <c r="G69" s="11">
        <v>0</v>
      </c>
      <c r="H69" s="12">
        <v>0</v>
      </c>
      <c r="I69" s="12">
        <v>0</v>
      </c>
      <c r="J69" s="12">
        <v>0</v>
      </c>
      <c r="K69" s="11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3">
        <v>0</v>
      </c>
      <c r="X69" s="12">
        <v>0</v>
      </c>
      <c r="Y69" s="13">
        <v>0</v>
      </c>
      <c r="Z69" s="12">
        <v>0</v>
      </c>
      <c r="AA69" s="13">
        <v>0</v>
      </c>
      <c r="AB69" s="12">
        <v>0</v>
      </c>
      <c r="AC69" s="13">
        <v>0</v>
      </c>
      <c r="AD69" s="12">
        <v>0</v>
      </c>
      <c r="AE69" s="13">
        <v>0</v>
      </c>
      <c r="AF69" s="12">
        <v>0</v>
      </c>
      <c r="AG69" s="13">
        <v>0</v>
      </c>
      <c r="AH69" s="12">
        <v>0</v>
      </c>
      <c r="AI69" s="13">
        <v>0</v>
      </c>
      <c r="AJ69" s="12">
        <v>0</v>
      </c>
      <c r="AK69" s="13">
        <v>0</v>
      </c>
      <c r="AL69" s="12">
        <v>0</v>
      </c>
      <c r="AM69" s="13">
        <v>0</v>
      </c>
      <c r="AN69" s="12">
        <v>0</v>
      </c>
      <c r="AO69" s="13">
        <v>0</v>
      </c>
      <c r="AP69" s="12">
        <v>0</v>
      </c>
      <c r="AQ69" s="13">
        <v>0</v>
      </c>
      <c r="AR69" s="12">
        <v>0</v>
      </c>
      <c r="AS69" s="13">
        <v>0</v>
      </c>
      <c r="AT69" s="12">
        <v>0</v>
      </c>
      <c r="AU69" s="13">
        <v>0</v>
      </c>
      <c r="AV69" s="171">
        <v>0</v>
      </c>
      <c r="AW69" s="13">
        <v>0</v>
      </c>
      <c r="AX69" s="12">
        <v>0</v>
      </c>
      <c r="AY69" s="13">
        <v>0</v>
      </c>
      <c r="AZ69" s="12">
        <v>0</v>
      </c>
      <c r="BA69" s="13">
        <v>0</v>
      </c>
      <c r="BB69" s="12">
        <v>0</v>
      </c>
      <c r="BC69" s="13">
        <v>0</v>
      </c>
      <c r="BD69" s="12">
        <v>0</v>
      </c>
      <c r="BE69" s="13">
        <v>0</v>
      </c>
      <c r="BF69" s="12">
        <v>0</v>
      </c>
      <c r="BG69" s="13">
        <v>0</v>
      </c>
      <c r="BH69" s="12">
        <v>0</v>
      </c>
      <c r="BI69" s="13">
        <v>0</v>
      </c>
      <c r="BJ69" s="12">
        <v>0</v>
      </c>
      <c r="BK69" s="13">
        <v>0</v>
      </c>
      <c r="BL69" s="12">
        <v>0</v>
      </c>
      <c r="BM69" s="13">
        <v>0.20000000000000284</v>
      </c>
      <c r="BN69" s="12">
        <v>0</v>
      </c>
      <c r="BO69" s="12">
        <v>0</v>
      </c>
      <c r="BP69" s="13"/>
      <c r="BQ69" s="26">
        <f t="shared" si="0"/>
        <v>0.20000000000000284</v>
      </c>
      <c r="BR69" s="156">
        <v>0</v>
      </c>
      <c r="BS69" s="88">
        <v>0</v>
      </c>
      <c r="BT69" s="89">
        <v>0</v>
      </c>
      <c r="BU69" s="90">
        <v>0</v>
      </c>
      <c r="BV69" s="155">
        <v>0</v>
      </c>
      <c r="BW69" s="88">
        <v>0</v>
      </c>
      <c r="BX69" s="88">
        <v>0</v>
      </c>
      <c r="BY69" s="155">
        <v>0</v>
      </c>
      <c r="BZ69" s="88">
        <v>0</v>
      </c>
      <c r="CA69" s="88">
        <v>0</v>
      </c>
      <c r="CB69" s="43">
        <v>0</v>
      </c>
      <c r="CC69" s="43">
        <v>0.20000000000000284</v>
      </c>
    </row>
    <row r="70" spans="2:81" x14ac:dyDescent="0.25">
      <c r="B70" s="108" t="s">
        <v>46</v>
      </c>
      <c r="C70" s="27">
        <v>62</v>
      </c>
      <c r="D70" s="11">
        <v>0</v>
      </c>
      <c r="E70" s="12">
        <v>0</v>
      </c>
      <c r="F70" s="12">
        <v>0</v>
      </c>
      <c r="G70" s="11">
        <v>9.9999999999999978E-2</v>
      </c>
      <c r="H70" s="12">
        <v>2.3000000000000043</v>
      </c>
      <c r="I70" s="12">
        <v>1</v>
      </c>
      <c r="J70" s="12">
        <v>0.20000000000000018</v>
      </c>
      <c r="K70" s="11">
        <v>0.40000000000000124</v>
      </c>
      <c r="L70" s="12">
        <v>0.20000000000000018</v>
      </c>
      <c r="M70" s="12">
        <v>1.1999999999999993</v>
      </c>
      <c r="N70" s="12">
        <v>1.2999999999999972</v>
      </c>
      <c r="O70" s="12">
        <v>0.10000000000000009</v>
      </c>
      <c r="P70" s="12">
        <v>0.39999999999999947</v>
      </c>
      <c r="Q70" s="12">
        <v>0.29999999999999982</v>
      </c>
      <c r="R70" s="12">
        <v>0.90000000000000036</v>
      </c>
      <c r="S70" s="12">
        <v>0.39999999999999947</v>
      </c>
      <c r="T70" s="12">
        <v>0.10000000000000009</v>
      </c>
      <c r="U70" s="12">
        <v>0.30000000000000027</v>
      </c>
      <c r="V70" s="12">
        <v>0.40000000000000036</v>
      </c>
      <c r="W70" s="13">
        <v>1.5</v>
      </c>
      <c r="X70" s="12">
        <v>0.29999999999999982</v>
      </c>
      <c r="Y70" s="13">
        <v>0.89999999999999858</v>
      </c>
      <c r="Z70" s="12">
        <v>0.39999999999999858</v>
      </c>
      <c r="AA70" s="13">
        <v>1.4000000000000021</v>
      </c>
      <c r="AB70" s="12">
        <v>9.9999999999999867E-2</v>
      </c>
      <c r="AC70" s="13">
        <v>0.10000000000000009</v>
      </c>
      <c r="AD70" s="12">
        <v>4.1999999999999886</v>
      </c>
      <c r="AE70" s="13">
        <v>2.1999999999999957</v>
      </c>
      <c r="AF70" s="12">
        <v>2.9999999999999929</v>
      </c>
      <c r="AG70" s="13">
        <v>2.8999999999999915</v>
      </c>
      <c r="AH70" s="12">
        <v>0.59999999999999964</v>
      </c>
      <c r="AI70" s="13">
        <v>9.9999999999999978E-2</v>
      </c>
      <c r="AJ70" s="12">
        <v>0.19999999999999996</v>
      </c>
      <c r="AK70" s="13">
        <v>1.8000000000000007</v>
      </c>
      <c r="AL70" s="12">
        <v>9.9999999999999978E-2</v>
      </c>
      <c r="AM70" s="13">
        <v>5.1000000000000085</v>
      </c>
      <c r="AN70" s="12">
        <v>9.9999999999999867E-2</v>
      </c>
      <c r="AO70" s="13">
        <v>0.20000000000000018</v>
      </c>
      <c r="AP70" s="12">
        <v>0.40000000000000036</v>
      </c>
      <c r="AQ70" s="13">
        <v>0.20000000000000018</v>
      </c>
      <c r="AR70" s="12">
        <v>2.5999999999999996</v>
      </c>
      <c r="AS70" s="13">
        <v>0.10000000000000009</v>
      </c>
      <c r="AT70" s="12">
        <v>0.19999999999999996</v>
      </c>
      <c r="AU70" s="13">
        <v>1.1999999999999993</v>
      </c>
      <c r="AV70" s="171">
        <v>0</v>
      </c>
      <c r="AW70" s="13">
        <v>0.69999999999999929</v>
      </c>
      <c r="AX70" s="12">
        <v>0.59999999999999964</v>
      </c>
      <c r="AY70" s="13">
        <v>0.40000000000000036</v>
      </c>
      <c r="AZ70" s="12">
        <v>0.40000000000000036</v>
      </c>
      <c r="BA70" s="13">
        <v>0.39999999999999947</v>
      </c>
      <c r="BB70" s="12">
        <v>9.2000000000000171</v>
      </c>
      <c r="BC70" s="13">
        <v>0.10000000000000009</v>
      </c>
      <c r="BD70" s="12">
        <v>0.39999999999999947</v>
      </c>
      <c r="BE70" s="13">
        <v>11.599999999999994</v>
      </c>
      <c r="BF70" s="12">
        <v>12.100000000000023</v>
      </c>
      <c r="BG70" s="13">
        <v>0.79999999999999893</v>
      </c>
      <c r="BH70" s="12">
        <v>4.7000000000000028</v>
      </c>
      <c r="BI70" s="13">
        <v>3.9999999999999858</v>
      </c>
      <c r="BJ70" s="12">
        <v>1.8000000000000007</v>
      </c>
      <c r="BK70" s="13">
        <v>9.4999999999999964</v>
      </c>
      <c r="BL70" s="12">
        <v>1</v>
      </c>
      <c r="BM70" s="13">
        <v>0</v>
      </c>
      <c r="BN70" s="12">
        <v>8.7000000000000171</v>
      </c>
      <c r="BO70" s="12">
        <v>0</v>
      </c>
      <c r="BP70" s="13"/>
      <c r="BQ70" s="26">
        <f t="shared" si="0"/>
        <v>105.90000000000002</v>
      </c>
      <c r="BR70" s="156">
        <v>438.1</v>
      </c>
      <c r="BS70" s="88">
        <v>438.1</v>
      </c>
      <c r="BT70" s="89">
        <v>0</v>
      </c>
      <c r="BU70" s="90">
        <v>0</v>
      </c>
      <c r="BV70" s="155">
        <v>0</v>
      </c>
      <c r="BW70" s="88">
        <v>0</v>
      </c>
      <c r="BX70" s="88">
        <v>0</v>
      </c>
      <c r="BY70" s="155">
        <v>0.2</v>
      </c>
      <c r="BZ70" s="88">
        <v>0.2</v>
      </c>
      <c r="CA70" s="88">
        <v>0</v>
      </c>
      <c r="CB70" s="43">
        <v>438.3</v>
      </c>
      <c r="CC70" s="43">
        <v>544.20000000000005</v>
      </c>
    </row>
    <row r="71" spans="2:81" x14ac:dyDescent="0.25">
      <c r="B71" s="108" t="s">
        <v>114</v>
      </c>
      <c r="C71" s="27">
        <v>63</v>
      </c>
      <c r="D71" s="11">
        <v>0</v>
      </c>
      <c r="E71" s="12">
        <v>0</v>
      </c>
      <c r="F71" s="12">
        <v>0</v>
      </c>
      <c r="G71" s="11">
        <v>0</v>
      </c>
      <c r="H71" s="12">
        <v>0</v>
      </c>
      <c r="I71" s="12">
        <v>0</v>
      </c>
      <c r="J71" s="12">
        <v>0</v>
      </c>
      <c r="K71" s="11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3">
        <v>0</v>
      </c>
      <c r="X71" s="12">
        <v>0</v>
      </c>
      <c r="Y71" s="13">
        <v>0</v>
      </c>
      <c r="Z71" s="12">
        <v>0</v>
      </c>
      <c r="AA71" s="13">
        <v>0</v>
      </c>
      <c r="AB71" s="12">
        <v>0</v>
      </c>
      <c r="AC71" s="13">
        <v>0</v>
      </c>
      <c r="AD71" s="12">
        <v>0</v>
      </c>
      <c r="AE71" s="13">
        <v>0</v>
      </c>
      <c r="AF71" s="12">
        <v>0</v>
      </c>
      <c r="AG71" s="13">
        <v>0</v>
      </c>
      <c r="AH71" s="12">
        <v>0</v>
      </c>
      <c r="AI71" s="13">
        <v>0</v>
      </c>
      <c r="AJ71" s="12">
        <v>0</v>
      </c>
      <c r="AK71" s="13">
        <v>0</v>
      </c>
      <c r="AL71" s="12">
        <v>0</v>
      </c>
      <c r="AM71" s="13">
        <v>0</v>
      </c>
      <c r="AN71" s="12">
        <v>0</v>
      </c>
      <c r="AO71" s="13">
        <v>0</v>
      </c>
      <c r="AP71" s="12">
        <v>0</v>
      </c>
      <c r="AQ71" s="13">
        <v>0</v>
      </c>
      <c r="AR71" s="12">
        <v>0</v>
      </c>
      <c r="AS71" s="13">
        <v>0</v>
      </c>
      <c r="AT71" s="12">
        <v>0</v>
      </c>
      <c r="AU71" s="13">
        <v>0</v>
      </c>
      <c r="AV71" s="171">
        <v>0</v>
      </c>
      <c r="AW71" s="13">
        <v>0</v>
      </c>
      <c r="AX71" s="12">
        <v>0</v>
      </c>
      <c r="AY71" s="13">
        <v>0</v>
      </c>
      <c r="AZ71" s="12">
        <v>0</v>
      </c>
      <c r="BA71" s="13">
        <v>0</v>
      </c>
      <c r="BB71" s="12">
        <v>0</v>
      </c>
      <c r="BC71" s="13">
        <v>0</v>
      </c>
      <c r="BD71" s="12">
        <v>0</v>
      </c>
      <c r="BE71" s="13">
        <v>0</v>
      </c>
      <c r="BF71" s="12">
        <v>0</v>
      </c>
      <c r="BG71" s="13">
        <v>0</v>
      </c>
      <c r="BH71" s="12">
        <v>0</v>
      </c>
      <c r="BI71" s="13">
        <v>0</v>
      </c>
      <c r="BJ71" s="12">
        <v>0</v>
      </c>
      <c r="BK71" s="13">
        <v>0</v>
      </c>
      <c r="BL71" s="12">
        <v>0</v>
      </c>
      <c r="BM71" s="13">
        <v>0</v>
      </c>
      <c r="BN71" s="12">
        <v>0</v>
      </c>
      <c r="BO71" s="12">
        <v>0</v>
      </c>
      <c r="BP71" s="13"/>
      <c r="BQ71" s="26">
        <f t="shared" si="0"/>
        <v>0</v>
      </c>
      <c r="BR71" s="70">
        <v>0</v>
      </c>
      <c r="BS71" s="88">
        <v>0</v>
      </c>
      <c r="BT71" s="89">
        <v>0</v>
      </c>
      <c r="BU71" s="90">
        <v>0</v>
      </c>
      <c r="BV71" s="12">
        <v>0</v>
      </c>
      <c r="BW71" s="88">
        <v>0</v>
      </c>
      <c r="BX71" s="88">
        <v>0</v>
      </c>
      <c r="BY71" s="12">
        <v>0</v>
      </c>
      <c r="BZ71" s="88">
        <v>0</v>
      </c>
      <c r="CA71" s="88">
        <v>0</v>
      </c>
      <c r="CB71" s="43">
        <v>0</v>
      </c>
      <c r="CC71" s="43">
        <v>0</v>
      </c>
    </row>
    <row r="72" spans="2:81" ht="13.8" thickBot="1" x14ac:dyDescent="0.3">
      <c r="B72" s="108" t="s">
        <v>115</v>
      </c>
      <c r="C72" s="27">
        <v>64</v>
      </c>
      <c r="D72" s="11"/>
      <c r="E72" s="12"/>
      <c r="F72" s="12"/>
      <c r="G72" s="11"/>
      <c r="H72" s="12"/>
      <c r="I72" s="12"/>
      <c r="J72" s="12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2"/>
      <c r="Y72" s="13"/>
      <c r="Z72" s="12"/>
      <c r="AA72" s="13"/>
      <c r="AB72" s="12"/>
      <c r="AC72" s="13"/>
      <c r="AD72" s="12"/>
      <c r="AE72" s="13"/>
      <c r="AF72" s="12"/>
      <c r="AG72" s="13"/>
      <c r="AH72" s="12"/>
      <c r="AI72" s="13"/>
      <c r="AJ72" s="12"/>
      <c r="AK72" s="13"/>
      <c r="AL72" s="12"/>
      <c r="AM72" s="13"/>
      <c r="AN72" s="12"/>
      <c r="AO72" s="13"/>
      <c r="AP72" s="12"/>
      <c r="AQ72" s="13"/>
      <c r="AR72" s="12"/>
      <c r="AS72" s="13"/>
      <c r="AT72" s="12"/>
      <c r="AU72" s="13"/>
      <c r="AV72" s="171"/>
      <c r="AW72" s="13"/>
      <c r="AX72" s="12"/>
      <c r="AY72" s="13"/>
      <c r="AZ72" s="12"/>
      <c r="BA72" s="13"/>
      <c r="BB72" s="12"/>
      <c r="BC72" s="13"/>
      <c r="BD72" s="12"/>
      <c r="BE72" s="13"/>
      <c r="BF72" s="12"/>
      <c r="BG72" s="13"/>
      <c r="BH72" s="12"/>
      <c r="BI72" s="13"/>
      <c r="BJ72" s="12"/>
      <c r="BK72" s="13"/>
      <c r="BL72" s="12"/>
      <c r="BM72" s="13"/>
      <c r="BN72" s="12"/>
      <c r="BO72" s="12"/>
      <c r="BP72" s="13"/>
      <c r="BQ72" s="26">
        <f t="shared" si="0"/>
        <v>0</v>
      </c>
      <c r="BR72" s="142">
        <v>0</v>
      </c>
      <c r="BS72" s="88">
        <v>0</v>
      </c>
      <c r="BT72" s="89">
        <v>0</v>
      </c>
      <c r="BU72" s="90">
        <v>0</v>
      </c>
      <c r="BV72" s="12">
        <v>0</v>
      </c>
      <c r="BW72" s="88">
        <v>0</v>
      </c>
      <c r="BX72" s="88">
        <v>0</v>
      </c>
      <c r="BY72" s="12">
        <v>0</v>
      </c>
      <c r="BZ72" s="88">
        <v>0</v>
      </c>
      <c r="CA72" s="88">
        <v>0</v>
      </c>
      <c r="CB72" s="43">
        <v>0</v>
      </c>
      <c r="CC72" s="43">
        <v>0</v>
      </c>
    </row>
    <row r="73" spans="2:81" ht="15.75" customHeight="1" thickBot="1" x14ac:dyDescent="0.3">
      <c r="B73" s="51" t="s">
        <v>36</v>
      </c>
      <c r="C73" s="50"/>
      <c r="D73" s="110">
        <f>SUM(D8:D71)-D52</f>
        <v>2183.8000000000006</v>
      </c>
      <c r="E73" s="110">
        <f t="shared" ref="E73:BO73" si="1">SUM(E8:E71)-E52</f>
        <v>20.499999999999996</v>
      </c>
      <c r="F73" s="110">
        <f t="shared" si="1"/>
        <v>156.69999999999993</v>
      </c>
      <c r="G73" s="110">
        <f t="shared" si="1"/>
        <v>567.20000000000005</v>
      </c>
      <c r="H73" s="110">
        <f t="shared" si="1"/>
        <v>13667.200000000004</v>
      </c>
      <c r="I73" s="110">
        <f t="shared" si="1"/>
        <v>9178.0000000000073</v>
      </c>
      <c r="J73" s="110">
        <f t="shared" si="1"/>
        <v>972.20000000000039</v>
      </c>
      <c r="K73" s="110">
        <f t="shared" si="1"/>
        <v>2558</v>
      </c>
      <c r="L73" s="110">
        <f t="shared" si="1"/>
        <v>642.50000000000023</v>
      </c>
      <c r="M73" s="110">
        <f t="shared" si="1"/>
        <v>23159.600000000009</v>
      </c>
      <c r="N73" s="110">
        <f t="shared" si="1"/>
        <v>13263.100000000006</v>
      </c>
      <c r="O73" s="110">
        <f t="shared" si="1"/>
        <v>2457.4999999999982</v>
      </c>
      <c r="P73" s="110">
        <f t="shared" si="1"/>
        <v>4489</v>
      </c>
      <c r="Q73" s="110">
        <f t="shared" si="1"/>
        <v>1925.3999999999996</v>
      </c>
      <c r="R73" s="110">
        <f t="shared" si="1"/>
        <v>9500.3999999999942</v>
      </c>
      <c r="S73" s="110">
        <f t="shared" si="1"/>
        <v>5602.9000000000024</v>
      </c>
      <c r="T73" s="110">
        <f t="shared" si="1"/>
        <v>1649.4000000000003</v>
      </c>
      <c r="U73" s="110">
        <f t="shared" si="1"/>
        <v>4339.0000000000018</v>
      </c>
      <c r="V73" s="110">
        <f t="shared" si="1"/>
        <v>4883.199999999998</v>
      </c>
      <c r="W73" s="110">
        <f t="shared" si="1"/>
        <v>27737.100000000002</v>
      </c>
      <c r="X73" s="110">
        <f t="shared" si="1"/>
        <v>3668.8000000000011</v>
      </c>
      <c r="Y73" s="110">
        <f t="shared" si="1"/>
        <v>2120.7000000000003</v>
      </c>
      <c r="Z73" s="110">
        <f t="shared" si="1"/>
        <v>1745.1000000000004</v>
      </c>
      <c r="AA73" s="110">
        <f t="shared" si="1"/>
        <v>11624.500000000004</v>
      </c>
      <c r="AB73" s="110">
        <f t="shared" si="1"/>
        <v>745.50000000000023</v>
      </c>
      <c r="AC73" s="110">
        <f t="shared" si="1"/>
        <v>1488.4000000000003</v>
      </c>
      <c r="AD73" s="110">
        <f t="shared" si="1"/>
        <v>11715.600000000002</v>
      </c>
      <c r="AE73" s="110">
        <f t="shared" si="1"/>
        <v>2749.099999999999</v>
      </c>
      <c r="AF73" s="110">
        <f t="shared" si="1"/>
        <v>5653.2999999999993</v>
      </c>
      <c r="AG73" s="110">
        <f t="shared" si="1"/>
        <v>1481.9000000000003</v>
      </c>
      <c r="AH73" s="110">
        <f t="shared" si="1"/>
        <v>2625.2</v>
      </c>
      <c r="AI73" s="110">
        <f t="shared" si="1"/>
        <v>192.80000000000004</v>
      </c>
      <c r="AJ73" s="110">
        <f t="shared" si="1"/>
        <v>1499.4999999999998</v>
      </c>
      <c r="AK73" s="110">
        <f t="shared" si="1"/>
        <v>2282.5000000000023</v>
      </c>
      <c r="AL73" s="110">
        <f t="shared" si="1"/>
        <v>82.499999999999915</v>
      </c>
      <c r="AM73" s="110">
        <f t="shared" si="1"/>
        <v>3651.2999999999961</v>
      </c>
      <c r="AN73" s="110">
        <f t="shared" si="1"/>
        <v>530.70000000000005</v>
      </c>
      <c r="AO73" s="110">
        <f t="shared" si="1"/>
        <v>553.09999999999991</v>
      </c>
      <c r="AP73" s="110">
        <f t="shared" si="1"/>
        <v>2541.9000000000005</v>
      </c>
      <c r="AQ73" s="110">
        <f t="shared" si="1"/>
        <v>2581.6999999999989</v>
      </c>
      <c r="AR73" s="110">
        <f t="shared" si="1"/>
        <v>890.20000000000016</v>
      </c>
      <c r="AS73" s="110">
        <f t="shared" si="1"/>
        <v>1040.0999999999999</v>
      </c>
      <c r="AT73" s="110">
        <f t="shared" si="1"/>
        <v>398.3</v>
      </c>
      <c r="AU73" s="110">
        <f t="shared" si="1"/>
        <v>1058.6000000000004</v>
      </c>
      <c r="AV73" s="180">
        <f t="shared" si="1"/>
        <v>232.99999999999977</v>
      </c>
      <c r="AW73" s="110">
        <f t="shared" si="1"/>
        <v>1114.5999999999999</v>
      </c>
      <c r="AX73" s="110">
        <f t="shared" si="1"/>
        <v>2174.5000000000009</v>
      </c>
      <c r="AY73" s="110">
        <f t="shared" si="1"/>
        <v>1379.8000000000004</v>
      </c>
      <c r="AZ73" s="110">
        <f t="shared" si="1"/>
        <v>909.00000000000023</v>
      </c>
      <c r="BA73" s="110">
        <f t="shared" si="1"/>
        <v>597.00000000000011</v>
      </c>
      <c r="BB73" s="110">
        <f t="shared" si="1"/>
        <v>1108.7999999999997</v>
      </c>
      <c r="BC73" s="110">
        <f t="shared" si="1"/>
        <v>30.600000000000005</v>
      </c>
      <c r="BD73" s="110">
        <f t="shared" si="1"/>
        <v>1593.0000000000005</v>
      </c>
      <c r="BE73" s="110">
        <f t="shared" si="1"/>
        <v>1591.1999999999996</v>
      </c>
      <c r="BF73" s="110">
        <f t="shared" si="1"/>
        <v>1434.8999999999996</v>
      </c>
      <c r="BG73" s="110">
        <f t="shared" si="1"/>
        <v>676.30000000000007</v>
      </c>
      <c r="BH73" s="110">
        <f t="shared" si="1"/>
        <v>6876.9000000000005</v>
      </c>
      <c r="BI73" s="110">
        <f t="shared" si="1"/>
        <v>726.29999999999984</v>
      </c>
      <c r="BJ73" s="110">
        <f t="shared" si="1"/>
        <v>332.50000000000006</v>
      </c>
      <c r="BK73" s="110">
        <f t="shared" si="1"/>
        <v>470.90000000000009</v>
      </c>
      <c r="BL73" s="110">
        <f t="shared" si="1"/>
        <v>389.1</v>
      </c>
      <c r="BM73" s="110">
        <f t="shared" si="1"/>
        <v>224.20000000000005</v>
      </c>
      <c r="BN73" s="110">
        <f t="shared" si="1"/>
        <v>296.59999999999991</v>
      </c>
      <c r="BO73" s="110">
        <f t="shared" si="1"/>
        <v>0</v>
      </c>
      <c r="BP73" s="110"/>
      <c r="BQ73" s="110">
        <f t="shared" ref="BQ73" si="2">SUM(D73:BP73)-AV73</f>
        <v>213800.20000000004</v>
      </c>
      <c r="BR73" s="110">
        <v>67290.8</v>
      </c>
      <c r="BS73" s="110">
        <v>60817.599999999999</v>
      </c>
      <c r="BT73" s="110">
        <v>0</v>
      </c>
      <c r="BU73" s="110">
        <v>6473.2</v>
      </c>
      <c r="BV73" s="110">
        <v>27468.2</v>
      </c>
      <c r="BW73" s="110">
        <v>22568.1</v>
      </c>
      <c r="BX73" s="110">
        <v>4900.1000000000004</v>
      </c>
      <c r="BY73" s="110">
        <v>11412.8</v>
      </c>
      <c r="BZ73" s="110">
        <v>7583</v>
      </c>
      <c r="CA73" s="110">
        <v>3829.8</v>
      </c>
      <c r="CB73" s="110">
        <v>106171.8</v>
      </c>
      <c r="CC73" s="110">
        <v>319972.00000000006</v>
      </c>
    </row>
    <row r="74" spans="2:81" s="2" customFormat="1" x14ac:dyDescent="0.25">
      <c r="C74" s="24"/>
    </row>
    <row r="75" spans="2:81" s="2" customFormat="1" x14ac:dyDescent="0.25">
      <c r="C75" s="24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/>
      <c r="BP75"/>
      <c r="BQ75"/>
      <c r="BR75"/>
      <c r="BS75" s="14"/>
      <c r="BT75" s="14"/>
      <c r="BU75" s="14"/>
      <c r="BV75" s="14"/>
      <c r="BW75" s="14"/>
      <c r="BX75" s="14"/>
      <c r="BY75" s="14"/>
      <c r="BZ75" s="53"/>
      <c r="CA75" s="53"/>
      <c r="CB75" s="54"/>
      <c r="CC75" s="54"/>
    </row>
    <row r="76" spans="2:81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/>
      <c r="BP76"/>
      <c r="BQ76"/>
      <c r="BR76"/>
      <c r="BS76" s="14"/>
      <c r="BT76" s="14"/>
      <c r="BU76" s="14"/>
      <c r="BV76" s="14"/>
      <c r="BW76" s="14"/>
      <c r="BX76" s="14"/>
      <c r="BY76" s="14"/>
      <c r="BZ76" s="53"/>
      <c r="CA76" s="53"/>
      <c r="CB76" s="54"/>
      <c r="CC76" s="54"/>
    </row>
    <row r="77" spans="2:81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/>
      <c r="BP77"/>
      <c r="BQ77"/>
      <c r="BR77"/>
      <c r="BS77" s="13"/>
      <c r="BT77" s="13"/>
      <c r="BU77" s="13"/>
      <c r="BV77" s="13"/>
      <c r="BW77" s="13"/>
      <c r="BX77" s="13"/>
      <c r="BY77" s="13"/>
      <c r="BZ77" s="55"/>
      <c r="CA77" s="55"/>
      <c r="CB77" s="56"/>
      <c r="CC77" s="56"/>
    </row>
    <row r="78" spans="2:81" s="2" customFormat="1" x14ac:dyDescent="0.25">
      <c r="C78" s="2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/>
      <c r="BP78"/>
      <c r="BQ78"/>
      <c r="BR78"/>
      <c r="BS78" s="44"/>
      <c r="BT78" s="44"/>
      <c r="BU78" s="44"/>
      <c r="BV78" s="44"/>
      <c r="BW78" s="44"/>
      <c r="BX78" s="44"/>
      <c r="BY78" s="53"/>
      <c r="BZ78" s="53"/>
      <c r="CA78" s="53"/>
      <c r="CB78" s="54"/>
      <c r="CC78" s="54"/>
    </row>
    <row r="79" spans="2:81" s="2" customFormat="1" x14ac:dyDescent="0.25">
      <c r="C79" s="2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/>
      <c r="BP79"/>
      <c r="BQ79"/>
      <c r="BR79"/>
      <c r="BS79" s="44"/>
      <c r="BT79" s="44"/>
      <c r="BU79" s="44"/>
      <c r="BV79" s="44"/>
      <c r="BW79" s="44"/>
      <c r="BX79" s="44"/>
      <c r="BY79" s="44"/>
      <c r="BZ79" s="44"/>
      <c r="CA79" s="44"/>
      <c r="CB79" s="57"/>
      <c r="CC79" s="57"/>
    </row>
    <row r="80" spans="2:81" s="2" customFormat="1" x14ac:dyDescent="0.25">
      <c r="C80" s="2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/>
      <c r="BP80"/>
      <c r="BQ80"/>
      <c r="BR80"/>
      <c r="BS80" s="44"/>
      <c r="BT80" s="44"/>
      <c r="BU80" s="44"/>
      <c r="BV80" s="44"/>
      <c r="BW80" s="44"/>
      <c r="BX80" s="44"/>
      <c r="BY80" s="44"/>
      <c r="BZ80" s="53"/>
      <c r="CA80" s="53"/>
      <c r="CB80" s="54"/>
      <c r="CC80" s="54"/>
    </row>
    <row r="81" spans="2:81" s="2" customFormat="1" x14ac:dyDescent="0.25">
      <c r="C81" s="24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/>
      <c r="BP81"/>
      <c r="BQ81"/>
      <c r="BR81"/>
      <c r="BS81" s="57"/>
      <c r="BT81" s="57"/>
      <c r="BU81" s="57"/>
      <c r="BV81" s="57"/>
      <c r="BW81" s="57"/>
      <c r="BX81" s="57"/>
      <c r="BY81" s="57"/>
      <c r="BZ81" s="54"/>
      <c r="CA81" s="54"/>
      <c r="CB81" s="54"/>
      <c r="CC81" s="54"/>
    </row>
    <row r="82" spans="2:81" s="2" customFormat="1" x14ac:dyDescent="0.25">
      <c r="C82" s="24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/>
      <c r="BP82"/>
      <c r="BQ82"/>
      <c r="BR82"/>
      <c r="BS82" s="57"/>
      <c r="BT82" s="57"/>
      <c r="BU82" s="57"/>
      <c r="BV82" s="57"/>
      <c r="BW82" s="57"/>
      <c r="BX82" s="57"/>
      <c r="BY82" s="57"/>
      <c r="BZ82" s="54"/>
      <c r="CA82" s="54"/>
      <c r="CB82" s="54"/>
      <c r="CC82" s="54"/>
    </row>
    <row r="83" spans="2:81" s="2" customFormat="1" x14ac:dyDescent="0.25">
      <c r="C83" s="24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/>
      <c r="BP83"/>
      <c r="BQ83"/>
      <c r="BR83"/>
      <c r="BS83" s="57"/>
      <c r="BT83" s="57"/>
      <c r="BU83" s="57"/>
      <c r="BV83" s="57"/>
      <c r="BW83" s="57"/>
      <c r="BX83" s="57"/>
      <c r="BY83" s="57"/>
      <c r="BZ83" s="54"/>
      <c r="CA83" s="54"/>
      <c r="CB83" s="54"/>
      <c r="CC83" s="54"/>
    </row>
    <row r="84" spans="2:81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 s="57"/>
      <c r="BT84" s="57"/>
      <c r="BU84" s="57"/>
      <c r="BV84" s="57"/>
      <c r="BW84" s="57"/>
      <c r="BX84" s="57"/>
      <c r="BY84" s="57"/>
      <c r="BZ84" s="54"/>
      <c r="CA84" s="54"/>
      <c r="CB84" s="54"/>
      <c r="CC84" s="54"/>
    </row>
    <row r="85" spans="2:81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 s="57"/>
      <c r="BT85" s="57"/>
      <c r="BU85" s="57"/>
      <c r="BV85" s="57"/>
      <c r="BW85" s="57"/>
      <c r="BX85" s="57"/>
      <c r="BY85" s="57"/>
      <c r="BZ85" s="54"/>
      <c r="CA85" s="54"/>
      <c r="CB85" s="54"/>
      <c r="CC85" s="54"/>
    </row>
    <row r="86" spans="2:81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 s="54"/>
      <c r="BT86" s="57"/>
      <c r="BU86" s="57"/>
      <c r="BV86" s="57"/>
      <c r="BW86" s="57"/>
      <c r="BX86" s="57"/>
      <c r="BY86" s="57"/>
      <c r="BZ86" s="54"/>
      <c r="CA86" s="54"/>
      <c r="CB86" s="54"/>
      <c r="CC86" s="54"/>
    </row>
    <row r="87" spans="2:81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 s="44"/>
      <c r="BT87" s="44"/>
      <c r="BU87" s="44"/>
      <c r="BV87" s="44"/>
      <c r="BW87" s="44"/>
      <c r="BX87" s="44"/>
      <c r="BY87" s="44"/>
      <c r="BZ87" s="44"/>
      <c r="CA87" s="44"/>
      <c r="CB87" s="57"/>
      <c r="CC87" s="57"/>
    </row>
    <row r="88" spans="2:81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 s="44"/>
      <c r="BT88" s="44"/>
      <c r="BU88" s="44"/>
      <c r="BV88" s="44"/>
      <c r="BW88" s="44"/>
      <c r="BX88" s="44"/>
      <c r="BY88" s="44"/>
      <c r="BZ88" s="53"/>
      <c r="CA88" s="53"/>
      <c r="CB88" s="54"/>
      <c r="CC88" s="54"/>
    </row>
    <row r="89" spans="2:81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 s="44"/>
      <c r="BT89" s="44"/>
      <c r="BU89" s="44"/>
      <c r="BV89" s="44"/>
      <c r="BW89" s="44"/>
      <c r="BX89" s="44"/>
      <c r="BY89" s="44"/>
      <c r="BZ89" s="53"/>
      <c r="CA89" s="53"/>
      <c r="CB89" s="54"/>
      <c r="CC89" s="54"/>
    </row>
    <row r="90" spans="2:81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 s="44"/>
      <c r="BT90" s="44"/>
      <c r="BU90" s="44"/>
      <c r="BV90" s="44"/>
      <c r="BW90" s="44"/>
      <c r="BX90" s="44"/>
      <c r="BY90" s="44"/>
      <c r="BZ90" s="53"/>
      <c r="CA90" s="53"/>
      <c r="CB90" s="54"/>
      <c r="CC90" s="54"/>
    </row>
    <row r="91" spans="2:81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 s="44"/>
      <c r="BT91" s="44"/>
      <c r="BU91" s="44"/>
      <c r="BV91" s="44"/>
      <c r="BW91" s="44"/>
      <c r="BX91" s="44"/>
      <c r="BY91" s="44"/>
      <c r="BZ91" s="53"/>
      <c r="CA91" s="53"/>
      <c r="CB91" s="54"/>
      <c r="CC91" s="54"/>
    </row>
    <row r="92" spans="2:81" s="2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 s="53"/>
      <c r="BT92" s="53"/>
      <c r="BU92" s="53"/>
      <c r="BV92" s="53"/>
      <c r="BW92" s="53"/>
      <c r="BX92" s="53"/>
      <c r="BY92" s="53"/>
      <c r="BZ92" s="53"/>
      <c r="CA92" s="53"/>
      <c r="CB92" s="54"/>
      <c r="CC92" s="54"/>
    </row>
    <row r="93" spans="2:81" s="2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CB93" s="10"/>
      <c r="CC93" s="10"/>
    </row>
    <row r="94" spans="2:81" s="2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CB94" s="10"/>
      <c r="CC94" s="10"/>
    </row>
    <row r="95" spans="2:81" s="2" customFormat="1" x14ac:dyDescent="0.25">
      <c r="C95" s="24"/>
      <c r="BO95"/>
      <c r="BP95"/>
      <c r="BQ95"/>
      <c r="BR95"/>
      <c r="CB95" s="10"/>
      <c r="CC95" s="10"/>
    </row>
    <row r="96" spans="2:81" s="2" customFormat="1" x14ac:dyDescent="0.25">
      <c r="C96" s="24"/>
      <c r="BO96"/>
      <c r="BP96"/>
      <c r="BQ96"/>
      <c r="BR96"/>
      <c r="CB96" s="10"/>
      <c r="CC96" s="10"/>
    </row>
    <row r="97" spans="3:81" s="2" customFormat="1" x14ac:dyDescent="0.25">
      <c r="C97" s="24"/>
      <c r="BO97"/>
      <c r="BP97"/>
      <c r="BQ97"/>
      <c r="BR97"/>
      <c r="CB97" s="10"/>
      <c r="CC97" s="10"/>
    </row>
    <row r="98" spans="3:81" s="2" customFormat="1" x14ac:dyDescent="0.25">
      <c r="C98" s="24"/>
      <c r="BO98"/>
      <c r="BP98"/>
      <c r="BQ98"/>
      <c r="BR98"/>
      <c r="CB98" s="10"/>
      <c r="CC98" s="10"/>
    </row>
    <row r="99" spans="3:81" s="2" customFormat="1" x14ac:dyDescent="0.25">
      <c r="C99" s="24"/>
      <c r="BO99"/>
      <c r="BP99"/>
      <c r="BQ99"/>
      <c r="BR99"/>
      <c r="CB99" s="10"/>
      <c r="CC99" s="10"/>
    </row>
    <row r="100" spans="3:81" s="2" customFormat="1" x14ac:dyDescent="0.25">
      <c r="C100" s="24"/>
      <c r="BO100"/>
      <c r="BP100"/>
      <c r="BQ100"/>
      <c r="BR100"/>
      <c r="CB100" s="10"/>
      <c r="CC100" s="10"/>
    </row>
    <row r="101" spans="3:81" s="2" customFormat="1" x14ac:dyDescent="0.25">
      <c r="C101" s="24"/>
      <c r="BO101"/>
      <c r="BP101"/>
      <c r="BQ101"/>
      <c r="BR101"/>
      <c r="CB101" s="10"/>
      <c r="CC101" s="10"/>
    </row>
    <row r="102" spans="3:81" s="2" customFormat="1" x14ac:dyDescent="0.25">
      <c r="C102" s="24"/>
      <c r="BO102"/>
      <c r="BP102"/>
      <c r="BQ102"/>
      <c r="BR102"/>
      <c r="CB102" s="10"/>
      <c r="CC102" s="10"/>
    </row>
    <row r="103" spans="3:81" s="2" customFormat="1" x14ac:dyDescent="0.25">
      <c r="C103" s="24"/>
      <c r="BO103"/>
      <c r="BP103"/>
      <c r="BQ103"/>
      <c r="BR103"/>
      <c r="CB103" s="10"/>
      <c r="CC103" s="10"/>
    </row>
    <row r="104" spans="3:81" s="2" customFormat="1" x14ac:dyDescent="0.25">
      <c r="C104" s="24"/>
      <c r="BO104"/>
      <c r="BP104"/>
      <c r="BQ104"/>
      <c r="BR104"/>
      <c r="CB104" s="10"/>
      <c r="CC104" s="10"/>
    </row>
    <row r="105" spans="3:81" s="2" customFormat="1" x14ac:dyDescent="0.25">
      <c r="C105" s="24"/>
      <c r="BO105"/>
      <c r="BP105"/>
      <c r="BQ105"/>
      <c r="BR105"/>
      <c r="CB105" s="10"/>
      <c r="CC105" s="10"/>
    </row>
    <row r="106" spans="3:81" s="2" customFormat="1" x14ac:dyDescent="0.25">
      <c r="C106" s="24"/>
      <c r="BO106"/>
      <c r="BP106"/>
      <c r="BQ106"/>
      <c r="BR106"/>
      <c r="CB106" s="10"/>
      <c r="CC106" s="10"/>
    </row>
    <row r="107" spans="3:81" s="2" customFormat="1" x14ac:dyDescent="0.25">
      <c r="C107" s="24"/>
      <c r="BO107"/>
      <c r="BP107"/>
      <c r="BQ107"/>
      <c r="BR107"/>
      <c r="CB107" s="10"/>
      <c r="CC107" s="10"/>
    </row>
    <row r="108" spans="3:81" s="2" customFormat="1" x14ac:dyDescent="0.25">
      <c r="C108" s="24"/>
      <c r="BO108"/>
      <c r="BP108"/>
      <c r="BQ108"/>
      <c r="BR108"/>
      <c r="CB108" s="10"/>
      <c r="CC108" s="10"/>
    </row>
    <row r="109" spans="3:81" s="2" customFormat="1" x14ac:dyDescent="0.25">
      <c r="C109" s="24"/>
      <c r="BO109"/>
      <c r="BP109"/>
      <c r="BQ109"/>
      <c r="BR109"/>
      <c r="CB109" s="10"/>
      <c r="CC109" s="10"/>
    </row>
    <row r="110" spans="3:81" s="2" customFormat="1" x14ac:dyDescent="0.25">
      <c r="C110" s="24"/>
      <c r="BO110"/>
      <c r="BP110"/>
      <c r="BQ110"/>
      <c r="BR110"/>
      <c r="CB110" s="10"/>
      <c r="CC110" s="10"/>
    </row>
    <row r="111" spans="3:81" s="2" customFormat="1" x14ac:dyDescent="0.25">
      <c r="C111" s="24"/>
      <c r="BO111"/>
      <c r="BP111"/>
      <c r="BQ111"/>
      <c r="BR111"/>
      <c r="CB111" s="10"/>
      <c r="CC111" s="10"/>
    </row>
    <row r="112" spans="3:81" s="2" customFormat="1" x14ac:dyDescent="0.25">
      <c r="C112" s="24"/>
      <c r="BO112"/>
      <c r="BP112"/>
      <c r="BQ112"/>
      <c r="BR112"/>
      <c r="CB112" s="10"/>
      <c r="CC112" s="10"/>
    </row>
    <row r="113" spans="3:81" s="2" customFormat="1" x14ac:dyDescent="0.25">
      <c r="C113" s="24"/>
      <c r="BO113"/>
      <c r="BP113"/>
      <c r="BQ113"/>
      <c r="BR113"/>
      <c r="CB113" s="10"/>
      <c r="CC113" s="10"/>
    </row>
    <row r="114" spans="3:81" s="2" customFormat="1" x14ac:dyDescent="0.25">
      <c r="C114" s="24"/>
      <c r="BO114"/>
      <c r="BP114"/>
      <c r="BQ114"/>
      <c r="BR114"/>
      <c r="CB114" s="10"/>
      <c r="CC114" s="10"/>
    </row>
    <row r="115" spans="3:81" s="2" customFormat="1" x14ac:dyDescent="0.25">
      <c r="C115" s="24"/>
      <c r="BO115"/>
      <c r="BP115"/>
      <c r="BQ115"/>
      <c r="BR115"/>
      <c r="CB115" s="10"/>
      <c r="CC115" s="10"/>
    </row>
    <row r="116" spans="3:81" s="2" customFormat="1" x14ac:dyDescent="0.25">
      <c r="C116" s="24"/>
      <c r="BO116"/>
      <c r="BP116"/>
      <c r="BQ116"/>
      <c r="BR116"/>
      <c r="CB116" s="10"/>
      <c r="CC116" s="10"/>
    </row>
    <row r="117" spans="3:81" s="2" customFormat="1" x14ac:dyDescent="0.25">
      <c r="C117" s="24"/>
      <c r="BO117"/>
      <c r="BP117"/>
      <c r="BQ117"/>
      <c r="BR117"/>
      <c r="CB117" s="10"/>
      <c r="CC117" s="10"/>
    </row>
    <row r="118" spans="3:81" s="2" customFormat="1" x14ac:dyDescent="0.25">
      <c r="C118" s="24"/>
      <c r="BO118"/>
      <c r="BP118"/>
      <c r="BQ118"/>
      <c r="BR118"/>
      <c r="CB118" s="10"/>
      <c r="CC118" s="10"/>
    </row>
    <row r="119" spans="3:81" s="2" customFormat="1" x14ac:dyDescent="0.25">
      <c r="C119" s="24"/>
      <c r="BO119"/>
      <c r="BP119"/>
      <c r="BQ119"/>
      <c r="BR119"/>
      <c r="CB119" s="10"/>
      <c r="CC119" s="10"/>
    </row>
    <row r="120" spans="3:81" s="2" customFormat="1" x14ac:dyDescent="0.25">
      <c r="C120" s="24"/>
      <c r="BO120"/>
      <c r="BP120"/>
      <c r="BQ120"/>
      <c r="BR120"/>
      <c r="CB120" s="10"/>
      <c r="CC120" s="10"/>
    </row>
    <row r="121" spans="3:81" s="2" customFormat="1" x14ac:dyDescent="0.25">
      <c r="C121" s="24"/>
      <c r="BO121"/>
      <c r="BP121"/>
      <c r="BQ121"/>
      <c r="BR121"/>
      <c r="CB121" s="10"/>
      <c r="CC121" s="10"/>
    </row>
    <row r="122" spans="3:81" s="2" customFormat="1" x14ac:dyDescent="0.25">
      <c r="C122" s="24"/>
      <c r="BO122"/>
      <c r="BP122"/>
      <c r="BQ122"/>
      <c r="BR122"/>
      <c r="CB122" s="10"/>
      <c r="CC122" s="10"/>
    </row>
    <row r="123" spans="3:81" s="2" customFormat="1" x14ac:dyDescent="0.25">
      <c r="C123" s="24"/>
      <c r="BO123"/>
      <c r="BP123"/>
      <c r="BQ123"/>
      <c r="BR123"/>
      <c r="CB123" s="10"/>
      <c r="CC123" s="10"/>
    </row>
    <row r="124" spans="3:81" s="2" customFormat="1" x14ac:dyDescent="0.25">
      <c r="C124" s="24"/>
      <c r="BO124"/>
      <c r="BP124"/>
      <c r="BQ124"/>
      <c r="BR124"/>
      <c r="CB124" s="10"/>
      <c r="CC124" s="10"/>
    </row>
    <row r="125" spans="3:81" s="2" customFormat="1" x14ac:dyDescent="0.25">
      <c r="C125" s="24"/>
      <c r="BO125"/>
      <c r="BP125"/>
      <c r="BQ125"/>
      <c r="BR125"/>
      <c r="CB125" s="10"/>
      <c r="CC125" s="10"/>
    </row>
    <row r="126" spans="3:81" s="2" customFormat="1" x14ac:dyDescent="0.25">
      <c r="C126" s="24"/>
      <c r="BO126"/>
      <c r="BP126"/>
      <c r="BQ126"/>
      <c r="BR126"/>
      <c r="CB126" s="10"/>
      <c r="CC126" s="10"/>
    </row>
    <row r="127" spans="3:81" s="2" customFormat="1" x14ac:dyDescent="0.25">
      <c r="C127" s="24"/>
      <c r="BO127"/>
      <c r="BP127"/>
      <c r="BQ127"/>
      <c r="BR127"/>
      <c r="CB127" s="10"/>
      <c r="CC127" s="10"/>
    </row>
    <row r="128" spans="3:81" s="2" customFormat="1" x14ac:dyDescent="0.25">
      <c r="C128" s="24"/>
      <c r="BO128"/>
      <c r="BP128"/>
      <c r="BQ128"/>
      <c r="BR128"/>
      <c r="CB128" s="10"/>
      <c r="CC128" s="10"/>
    </row>
    <row r="129" spans="3:81" s="2" customFormat="1" x14ac:dyDescent="0.25">
      <c r="C129" s="24"/>
      <c r="BO129"/>
      <c r="BP129"/>
      <c r="BQ129"/>
      <c r="BR129"/>
      <c r="CB129" s="10"/>
      <c r="CC129" s="10"/>
    </row>
    <row r="130" spans="3:81" s="2" customFormat="1" x14ac:dyDescent="0.25">
      <c r="C130" s="24"/>
      <c r="BO130"/>
      <c r="BP130"/>
      <c r="BQ130"/>
      <c r="BR130"/>
      <c r="CB130" s="10"/>
      <c r="CC130" s="10"/>
    </row>
    <row r="131" spans="3:81" s="2" customFormat="1" x14ac:dyDescent="0.25">
      <c r="C131" s="24"/>
      <c r="BO131"/>
      <c r="BP131"/>
      <c r="BQ131"/>
      <c r="BR131"/>
      <c r="CB131" s="10"/>
      <c r="CC131" s="10"/>
    </row>
    <row r="132" spans="3:81" s="2" customFormat="1" x14ac:dyDescent="0.25">
      <c r="C132" s="24"/>
      <c r="BO132"/>
      <c r="BP132"/>
      <c r="BQ132"/>
      <c r="BR132"/>
      <c r="CB132" s="10"/>
      <c r="CC132" s="10"/>
    </row>
    <row r="133" spans="3:81" s="2" customFormat="1" x14ac:dyDescent="0.25">
      <c r="C133" s="24"/>
      <c r="BO133"/>
      <c r="BP133"/>
      <c r="BQ133"/>
      <c r="BR133"/>
      <c r="CB133" s="10"/>
      <c r="CC133" s="10"/>
    </row>
    <row r="134" spans="3:81" s="2" customFormat="1" x14ac:dyDescent="0.25">
      <c r="C134" s="24"/>
      <c r="BO134"/>
      <c r="BP134"/>
      <c r="BQ134"/>
      <c r="BR134"/>
      <c r="CB134" s="10"/>
      <c r="CC134" s="10"/>
    </row>
    <row r="135" spans="3:81" s="2" customFormat="1" x14ac:dyDescent="0.25">
      <c r="C135" s="24"/>
      <c r="BO135"/>
      <c r="BP135"/>
      <c r="BQ135"/>
      <c r="BR135"/>
      <c r="CB135" s="10"/>
      <c r="CC135" s="10"/>
    </row>
    <row r="136" spans="3:81" s="2" customFormat="1" x14ac:dyDescent="0.25">
      <c r="C136" s="24"/>
      <c r="BO136"/>
      <c r="BP136"/>
      <c r="BQ136"/>
      <c r="BR136"/>
      <c r="CB136" s="10"/>
      <c r="CC136" s="10"/>
    </row>
    <row r="137" spans="3:81" s="2" customFormat="1" x14ac:dyDescent="0.25">
      <c r="C137" s="24"/>
      <c r="BO137"/>
      <c r="BP137"/>
      <c r="BQ137"/>
      <c r="BR137"/>
      <c r="CB137" s="10"/>
      <c r="CC137" s="10"/>
    </row>
    <row r="138" spans="3:81" s="2" customFormat="1" x14ac:dyDescent="0.25">
      <c r="C138" s="24"/>
      <c r="BO138"/>
      <c r="BP138"/>
      <c r="BQ138"/>
      <c r="BR138"/>
      <c r="CB138" s="10"/>
      <c r="CC138" s="10"/>
    </row>
    <row r="139" spans="3:81" s="2" customFormat="1" x14ac:dyDescent="0.25">
      <c r="C139" s="24"/>
      <c r="BO139"/>
      <c r="BP139"/>
      <c r="BQ139"/>
      <c r="BR139"/>
      <c r="CB139" s="10"/>
      <c r="CC139" s="10"/>
    </row>
    <row r="140" spans="3:81" s="2" customFormat="1" x14ac:dyDescent="0.25">
      <c r="C140" s="24"/>
      <c r="BO140"/>
      <c r="BP140"/>
      <c r="BQ140"/>
      <c r="BR140"/>
      <c r="CB140" s="10"/>
      <c r="CC140" s="10"/>
    </row>
    <row r="141" spans="3:81" s="2" customFormat="1" x14ac:dyDescent="0.25">
      <c r="C141" s="24"/>
      <c r="BO141"/>
      <c r="BP141"/>
      <c r="BQ141"/>
      <c r="BR141"/>
      <c r="CB141" s="10"/>
      <c r="CC141" s="10"/>
    </row>
    <row r="142" spans="3:81" s="2" customFormat="1" x14ac:dyDescent="0.25">
      <c r="C142" s="24"/>
      <c r="BO142"/>
      <c r="BP142"/>
      <c r="BQ142"/>
      <c r="BR142"/>
      <c r="CB142" s="10"/>
      <c r="CC142" s="10"/>
    </row>
    <row r="143" spans="3:81" s="2" customFormat="1" x14ac:dyDescent="0.25">
      <c r="C143" s="24"/>
      <c r="BO143"/>
      <c r="BP143"/>
      <c r="BQ143"/>
      <c r="BR143"/>
      <c r="CB143" s="10"/>
      <c r="CC143" s="10"/>
    </row>
    <row r="144" spans="3:81" s="2" customFormat="1" x14ac:dyDescent="0.25">
      <c r="C144" s="24"/>
      <c r="BO144"/>
      <c r="BP144"/>
      <c r="BQ144"/>
      <c r="BR144"/>
      <c r="CB144" s="10"/>
      <c r="CC144" s="10"/>
    </row>
    <row r="145" spans="3:81" s="2" customFormat="1" x14ac:dyDescent="0.25">
      <c r="C145" s="24"/>
      <c r="BO145"/>
      <c r="BP145"/>
      <c r="BQ145"/>
      <c r="BR145"/>
      <c r="CB145" s="10"/>
      <c r="CC145" s="10"/>
    </row>
    <row r="146" spans="3:81" s="2" customFormat="1" x14ac:dyDescent="0.25">
      <c r="C146" s="24"/>
      <c r="BO146"/>
      <c r="BP146"/>
      <c r="BQ146"/>
      <c r="BR146"/>
      <c r="CB146" s="10"/>
      <c r="CC146" s="10"/>
    </row>
    <row r="147" spans="3:81" s="2" customFormat="1" x14ac:dyDescent="0.25">
      <c r="C147" s="24"/>
      <c r="BO147"/>
      <c r="BP147"/>
      <c r="BQ147"/>
      <c r="BR147"/>
      <c r="CB147" s="10"/>
      <c r="CC147" s="10"/>
    </row>
    <row r="148" spans="3:81" s="2" customFormat="1" x14ac:dyDescent="0.25">
      <c r="C148" s="24"/>
      <c r="BO148"/>
      <c r="BP148"/>
      <c r="BQ148"/>
      <c r="BR148"/>
      <c r="CB148" s="10"/>
      <c r="CC148" s="10"/>
    </row>
    <row r="149" spans="3:81" s="2" customFormat="1" x14ac:dyDescent="0.25">
      <c r="C149" s="24"/>
      <c r="BO149"/>
      <c r="BP149"/>
      <c r="BQ149"/>
      <c r="BR149"/>
      <c r="CB149" s="10"/>
      <c r="CC149" s="10"/>
    </row>
    <row r="150" spans="3:81" s="2" customFormat="1" x14ac:dyDescent="0.25">
      <c r="C150" s="24"/>
      <c r="BO150"/>
      <c r="BP150"/>
      <c r="BQ150"/>
      <c r="BR150"/>
      <c r="CB150" s="10"/>
      <c r="CC150" s="10"/>
    </row>
    <row r="151" spans="3:81" s="2" customFormat="1" x14ac:dyDescent="0.25">
      <c r="C151" s="24"/>
      <c r="BO151"/>
      <c r="BP151"/>
      <c r="BQ151"/>
      <c r="BR151"/>
      <c r="CB151" s="10"/>
      <c r="CC151" s="10"/>
    </row>
    <row r="152" spans="3:81" s="2" customFormat="1" x14ac:dyDescent="0.25">
      <c r="C152" s="24"/>
      <c r="BO152"/>
      <c r="BP152"/>
      <c r="BQ152"/>
      <c r="BR152"/>
      <c r="CB152" s="10"/>
      <c r="CC152" s="10"/>
    </row>
    <row r="153" spans="3:81" s="2" customFormat="1" x14ac:dyDescent="0.25">
      <c r="C153" s="24"/>
      <c r="BO153"/>
      <c r="BP153"/>
      <c r="BQ153"/>
      <c r="BR153"/>
      <c r="CB153" s="10"/>
      <c r="CC153" s="10"/>
    </row>
    <row r="154" spans="3:81" s="2" customFormat="1" x14ac:dyDescent="0.25">
      <c r="C154" s="24"/>
      <c r="BO154"/>
      <c r="BP154"/>
      <c r="BQ154"/>
      <c r="BR154"/>
      <c r="CB154" s="10"/>
      <c r="CC154" s="10"/>
    </row>
    <row r="155" spans="3:81" s="2" customFormat="1" x14ac:dyDescent="0.25">
      <c r="C155" s="24"/>
      <c r="BO155"/>
      <c r="BP155"/>
      <c r="BQ155"/>
      <c r="BR155"/>
      <c r="CB155" s="10"/>
      <c r="CC155" s="10"/>
    </row>
    <row r="156" spans="3:81" s="2" customFormat="1" x14ac:dyDescent="0.25">
      <c r="C156" s="24"/>
      <c r="BO156"/>
      <c r="BP156"/>
      <c r="BQ156"/>
      <c r="BR156"/>
      <c r="CB156" s="10"/>
      <c r="CC156" s="10"/>
    </row>
    <row r="157" spans="3:81" s="2" customFormat="1" x14ac:dyDescent="0.25">
      <c r="C157" s="24"/>
      <c r="BO157"/>
      <c r="BP157"/>
      <c r="BQ157"/>
      <c r="BR157"/>
      <c r="CB157" s="10"/>
      <c r="CC157" s="10"/>
    </row>
    <row r="158" spans="3:81" s="2" customFormat="1" x14ac:dyDescent="0.25">
      <c r="C158" s="24"/>
      <c r="BO158"/>
      <c r="BP158"/>
      <c r="BQ158"/>
      <c r="BR158"/>
      <c r="CB158" s="10"/>
      <c r="CC158" s="10"/>
    </row>
    <row r="159" spans="3:81" s="2" customFormat="1" x14ac:dyDescent="0.25">
      <c r="C159" s="24"/>
      <c r="BO159"/>
      <c r="BP159"/>
      <c r="BQ159"/>
      <c r="BR159"/>
      <c r="CB159" s="10"/>
      <c r="CC159" s="10"/>
    </row>
    <row r="160" spans="3:81" s="2" customFormat="1" x14ac:dyDescent="0.25">
      <c r="C160" s="24"/>
      <c r="BO160"/>
      <c r="BP160"/>
      <c r="BQ160"/>
      <c r="BR160"/>
      <c r="CB160" s="10"/>
      <c r="CC160" s="10"/>
    </row>
    <row r="161" spans="3:81" s="2" customFormat="1" x14ac:dyDescent="0.25">
      <c r="C161" s="24"/>
      <c r="BO161"/>
      <c r="BP161"/>
      <c r="BQ161"/>
      <c r="BR161"/>
      <c r="CB161" s="10"/>
      <c r="CC161" s="10"/>
    </row>
    <row r="162" spans="3:81" s="2" customFormat="1" x14ac:dyDescent="0.25">
      <c r="C162" s="24"/>
      <c r="BO162"/>
      <c r="BP162"/>
      <c r="BQ162"/>
      <c r="BR162"/>
      <c r="CB162" s="10"/>
      <c r="CC162" s="10"/>
    </row>
    <row r="163" spans="3:81" s="2" customFormat="1" x14ac:dyDescent="0.25">
      <c r="C163" s="24"/>
      <c r="BO163"/>
      <c r="BP163"/>
      <c r="BQ163"/>
      <c r="BR163"/>
      <c r="CB163" s="10"/>
      <c r="CC163" s="10"/>
    </row>
    <row r="164" spans="3:81" s="2" customFormat="1" x14ac:dyDescent="0.25">
      <c r="C164" s="24"/>
      <c r="BO164"/>
      <c r="BP164"/>
      <c r="BQ164"/>
      <c r="BR164"/>
      <c r="CB164" s="10"/>
      <c r="CC164" s="10"/>
    </row>
    <row r="165" spans="3:81" s="2" customFormat="1" x14ac:dyDescent="0.25">
      <c r="C165" s="24"/>
      <c r="BO165"/>
      <c r="BP165"/>
      <c r="BQ165"/>
      <c r="BR165"/>
      <c r="CB165" s="10"/>
      <c r="CC165" s="10"/>
    </row>
    <row r="166" spans="3:81" s="2" customFormat="1" x14ac:dyDescent="0.25">
      <c r="C166" s="24"/>
      <c r="BO166"/>
      <c r="BP166"/>
      <c r="BQ166"/>
      <c r="BR166"/>
      <c r="CB166" s="10"/>
      <c r="CC166" s="10"/>
    </row>
    <row r="167" spans="3:81" s="2" customFormat="1" x14ac:dyDescent="0.25">
      <c r="C167" s="24"/>
      <c r="BO167"/>
      <c r="BP167"/>
      <c r="BQ167"/>
      <c r="BR167"/>
      <c r="CB167" s="10"/>
      <c r="CC167" s="10"/>
    </row>
    <row r="168" spans="3:81" s="2" customFormat="1" x14ac:dyDescent="0.25">
      <c r="C168" s="24"/>
      <c r="BO168"/>
      <c r="BP168"/>
      <c r="BQ168"/>
      <c r="BR168"/>
      <c r="CB168" s="10"/>
      <c r="CC168" s="10"/>
    </row>
    <row r="169" spans="3:81" s="2" customFormat="1" x14ac:dyDescent="0.25">
      <c r="C169" s="24"/>
      <c r="BO169"/>
      <c r="BP169"/>
      <c r="BQ169"/>
      <c r="BR169"/>
      <c r="CB169" s="10"/>
      <c r="CC169" s="10"/>
    </row>
    <row r="170" spans="3:81" s="2" customFormat="1" x14ac:dyDescent="0.25">
      <c r="C170" s="24"/>
      <c r="BO170"/>
      <c r="BP170"/>
      <c r="BQ170"/>
      <c r="BR170"/>
      <c r="CB170" s="10"/>
      <c r="CC170" s="10"/>
    </row>
    <row r="171" spans="3:81" s="2" customFormat="1" x14ac:dyDescent="0.25">
      <c r="C171" s="24"/>
      <c r="BO171"/>
      <c r="BP171"/>
      <c r="BQ171"/>
      <c r="BR171"/>
      <c r="CB171" s="10"/>
      <c r="CC171" s="10"/>
    </row>
    <row r="172" spans="3:81" s="2" customFormat="1" x14ac:dyDescent="0.25">
      <c r="C172" s="24"/>
      <c r="BO172"/>
      <c r="BP172"/>
      <c r="BQ172"/>
      <c r="BR172"/>
      <c r="CB172" s="10"/>
      <c r="CC172" s="10"/>
    </row>
    <row r="173" spans="3:81" s="2" customFormat="1" x14ac:dyDescent="0.25">
      <c r="C173" s="24"/>
      <c r="BO173"/>
      <c r="BP173"/>
      <c r="BQ173"/>
      <c r="BR173"/>
      <c r="CB173" s="10"/>
      <c r="CC173" s="10"/>
    </row>
    <row r="174" spans="3:81" s="2" customFormat="1" x14ac:dyDescent="0.25">
      <c r="C174" s="24"/>
      <c r="BO174"/>
      <c r="BP174"/>
      <c r="BQ174"/>
      <c r="BR174"/>
      <c r="CB174" s="10"/>
      <c r="CC174" s="10"/>
    </row>
    <row r="175" spans="3:81" s="2" customFormat="1" x14ac:dyDescent="0.25">
      <c r="C175" s="24"/>
      <c r="BO175"/>
      <c r="BP175"/>
      <c r="BQ175"/>
      <c r="BR175"/>
      <c r="CB175" s="10"/>
      <c r="CC175" s="10"/>
    </row>
    <row r="176" spans="3:81" s="2" customFormat="1" x14ac:dyDescent="0.25">
      <c r="C176" s="24"/>
      <c r="BO176"/>
      <c r="BP176"/>
      <c r="BQ176"/>
      <c r="BR176"/>
      <c r="CB176" s="10"/>
      <c r="CC176" s="10"/>
    </row>
    <row r="177" spans="3:81" s="2" customFormat="1" x14ac:dyDescent="0.25">
      <c r="C177" s="24"/>
      <c r="BO177"/>
      <c r="BP177"/>
      <c r="BQ177"/>
      <c r="BR177"/>
      <c r="CB177" s="10"/>
      <c r="CC177" s="10"/>
    </row>
    <row r="178" spans="3:81" s="2" customFormat="1" x14ac:dyDescent="0.25">
      <c r="C178" s="24"/>
      <c r="BO178"/>
      <c r="BP178"/>
      <c r="BQ178"/>
      <c r="BR178"/>
      <c r="CB178" s="10"/>
      <c r="CC178" s="10"/>
    </row>
    <row r="179" spans="3:81" s="2" customFormat="1" x14ac:dyDescent="0.25">
      <c r="C179" s="24"/>
      <c r="BO179"/>
      <c r="BP179"/>
      <c r="BQ179"/>
      <c r="BR179"/>
      <c r="CB179" s="10"/>
      <c r="CC179" s="10"/>
    </row>
    <row r="180" spans="3:81" s="2" customFormat="1" x14ac:dyDescent="0.25">
      <c r="C180" s="24"/>
      <c r="BO180"/>
      <c r="BP180"/>
      <c r="BQ180"/>
      <c r="BR180"/>
      <c r="CB180" s="10"/>
      <c r="CC180" s="10"/>
    </row>
    <row r="181" spans="3:81" s="2" customFormat="1" x14ac:dyDescent="0.25">
      <c r="C181" s="24"/>
      <c r="BO181"/>
      <c r="BP181"/>
      <c r="BQ181"/>
      <c r="BR181"/>
      <c r="CB181" s="10"/>
      <c r="CC181" s="10"/>
    </row>
    <row r="182" spans="3:81" s="2" customFormat="1" x14ac:dyDescent="0.25">
      <c r="C182" s="24"/>
      <c r="BO182"/>
      <c r="BP182"/>
      <c r="BQ182"/>
      <c r="BR182"/>
      <c r="CB182" s="10"/>
      <c r="CC182" s="10"/>
    </row>
    <row r="183" spans="3:81" s="2" customFormat="1" x14ac:dyDescent="0.25">
      <c r="C183" s="24"/>
      <c r="BO183"/>
      <c r="BP183"/>
      <c r="BQ183"/>
      <c r="BR183"/>
      <c r="CB183" s="10"/>
      <c r="CC183" s="10"/>
    </row>
    <row r="184" spans="3:81" s="2" customFormat="1" x14ac:dyDescent="0.25">
      <c r="C184" s="24"/>
      <c r="BO184"/>
      <c r="BP184"/>
      <c r="BQ184"/>
      <c r="BR184"/>
      <c r="CB184" s="10"/>
      <c r="CC184" s="10"/>
    </row>
    <row r="185" spans="3:81" s="2" customFormat="1" x14ac:dyDescent="0.25">
      <c r="C185" s="24"/>
      <c r="BO185"/>
      <c r="BP185"/>
      <c r="BQ185"/>
      <c r="BR185"/>
      <c r="CB185" s="10"/>
      <c r="CC185" s="10"/>
    </row>
    <row r="186" spans="3:81" s="2" customFormat="1" x14ac:dyDescent="0.25">
      <c r="C186" s="24"/>
      <c r="BO186"/>
      <c r="BP186"/>
      <c r="BQ186"/>
      <c r="BR186"/>
      <c r="CB186" s="10"/>
      <c r="CC186" s="10"/>
    </row>
    <row r="187" spans="3:81" s="2" customFormat="1" x14ac:dyDescent="0.25">
      <c r="C187" s="24"/>
      <c r="BO187"/>
      <c r="BP187"/>
      <c r="BQ187"/>
      <c r="BR187"/>
      <c r="CB187" s="10"/>
      <c r="CC187" s="10"/>
    </row>
    <row r="188" spans="3:81" s="2" customFormat="1" x14ac:dyDescent="0.25">
      <c r="C188" s="24"/>
      <c r="BO188"/>
      <c r="BP188"/>
      <c r="BQ188"/>
      <c r="BR188"/>
      <c r="CB188" s="10"/>
      <c r="CC188" s="10"/>
    </row>
    <row r="189" spans="3:81" s="2" customFormat="1" x14ac:dyDescent="0.25">
      <c r="C189" s="24"/>
      <c r="BO189"/>
      <c r="BP189"/>
      <c r="BQ189"/>
      <c r="BR189"/>
      <c r="CB189" s="10"/>
      <c r="CC189" s="10"/>
    </row>
    <row r="190" spans="3:81" s="2" customFormat="1" x14ac:dyDescent="0.25">
      <c r="C190" s="24"/>
      <c r="BO190"/>
      <c r="BP190"/>
      <c r="BQ190"/>
      <c r="BR190"/>
      <c r="CB190" s="10"/>
      <c r="CC190" s="10"/>
    </row>
    <row r="191" spans="3:81" s="2" customFormat="1" x14ac:dyDescent="0.25">
      <c r="C191" s="24"/>
      <c r="BO191"/>
      <c r="BP191"/>
      <c r="BQ191"/>
      <c r="BR191"/>
      <c r="CB191" s="10"/>
      <c r="CC191" s="10"/>
    </row>
    <row r="192" spans="3:81" s="2" customFormat="1" x14ac:dyDescent="0.25">
      <c r="C192" s="24"/>
      <c r="BO192"/>
      <c r="BP192"/>
      <c r="BQ192"/>
      <c r="BR192"/>
      <c r="CB192" s="10"/>
      <c r="CC192" s="10"/>
    </row>
    <row r="193" spans="3:81" s="2" customFormat="1" x14ac:dyDescent="0.25">
      <c r="C193" s="24"/>
      <c r="BO193"/>
      <c r="BP193"/>
      <c r="BQ193"/>
      <c r="BR193"/>
      <c r="CB193" s="10"/>
      <c r="CC193" s="10"/>
    </row>
    <row r="194" spans="3:81" s="2" customFormat="1" x14ac:dyDescent="0.25">
      <c r="C194" s="24"/>
      <c r="BO194"/>
      <c r="BP194"/>
      <c r="BQ194"/>
      <c r="BR194"/>
      <c r="CB194" s="10"/>
      <c r="CC194" s="10"/>
    </row>
    <row r="195" spans="3:81" s="2" customFormat="1" x14ac:dyDescent="0.25">
      <c r="C195" s="24"/>
      <c r="BO195"/>
      <c r="BP195"/>
      <c r="BQ195"/>
      <c r="BR195"/>
      <c r="CB195" s="10"/>
      <c r="CC195" s="10"/>
    </row>
    <row r="196" spans="3:81" s="2" customFormat="1" x14ac:dyDescent="0.25">
      <c r="C196" s="24"/>
      <c r="BO196"/>
      <c r="BP196"/>
      <c r="BQ196"/>
      <c r="BR196"/>
      <c r="CB196" s="10"/>
      <c r="CC196" s="10"/>
    </row>
    <row r="197" spans="3:81" s="2" customFormat="1" x14ac:dyDescent="0.25">
      <c r="C197" s="24"/>
      <c r="BO197"/>
      <c r="BP197"/>
      <c r="BQ197"/>
      <c r="BR197"/>
      <c r="CB197" s="10"/>
      <c r="CC197" s="10"/>
    </row>
    <row r="198" spans="3:81" s="2" customFormat="1" x14ac:dyDescent="0.25">
      <c r="C198" s="24"/>
      <c r="BO198"/>
      <c r="BP198"/>
      <c r="BQ198"/>
      <c r="BR198"/>
      <c r="CB198" s="10"/>
      <c r="CC198" s="10"/>
    </row>
    <row r="199" spans="3:81" s="2" customFormat="1" x14ac:dyDescent="0.25">
      <c r="C199" s="24"/>
      <c r="BO199"/>
      <c r="BP199"/>
      <c r="BQ199"/>
      <c r="BR199"/>
      <c r="CB199" s="10"/>
      <c r="CC199" s="10"/>
    </row>
    <row r="200" spans="3:81" s="2" customFormat="1" x14ac:dyDescent="0.25">
      <c r="C200" s="24"/>
      <c r="BO200"/>
      <c r="BP200"/>
      <c r="BQ200"/>
      <c r="BR200"/>
      <c r="CB200" s="10"/>
      <c r="CC200" s="10"/>
    </row>
    <row r="201" spans="3:81" s="2" customFormat="1" x14ac:dyDescent="0.25">
      <c r="C201" s="24"/>
      <c r="BO201"/>
      <c r="BP201"/>
      <c r="BQ201"/>
      <c r="BR201"/>
      <c r="CB201" s="10"/>
      <c r="CC201" s="10"/>
    </row>
    <row r="202" spans="3:81" s="2" customFormat="1" x14ac:dyDescent="0.25">
      <c r="C202" s="24"/>
      <c r="BO202"/>
      <c r="BP202"/>
      <c r="BQ202"/>
      <c r="BR202"/>
      <c r="CB202" s="10"/>
      <c r="CC202" s="10"/>
    </row>
    <row r="203" spans="3:81" s="2" customFormat="1" x14ac:dyDescent="0.25">
      <c r="C203" s="24"/>
      <c r="BO203"/>
      <c r="BP203"/>
      <c r="BQ203"/>
      <c r="BR203"/>
      <c r="CB203" s="10"/>
      <c r="CC203" s="10"/>
    </row>
    <row r="204" spans="3:81" s="2" customFormat="1" x14ac:dyDescent="0.25">
      <c r="C204" s="24"/>
      <c r="BO204"/>
      <c r="BP204"/>
      <c r="BQ204"/>
      <c r="BR204"/>
      <c r="CB204" s="10"/>
      <c r="CC204" s="10"/>
    </row>
    <row r="205" spans="3:81" s="2" customFormat="1" x14ac:dyDescent="0.25">
      <c r="C205" s="24"/>
      <c r="BO205"/>
      <c r="BP205"/>
      <c r="BQ205"/>
      <c r="BR205"/>
      <c r="CB205" s="10"/>
      <c r="CC205" s="10"/>
    </row>
    <row r="206" spans="3:81" s="2" customFormat="1" x14ac:dyDescent="0.25">
      <c r="C206" s="24"/>
      <c r="BO206"/>
      <c r="BP206"/>
      <c r="BQ206"/>
      <c r="BR206"/>
      <c r="CB206" s="10"/>
      <c r="CC206" s="10"/>
    </row>
    <row r="207" spans="3:81" s="2" customFormat="1" x14ac:dyDescent="0.25">
      <c r="C207" s="24"/>
      <c r="BO207"/>
      <c r="BP207"/>
      <c r="BQ207"/>
      <c r="BR207"/>
      <c r="CB207" s="10"/>
      <c r="CC207" s="10"/>
    </row>
    <row r="208" spans="3:81" s="2" customFormat="1" x14ac:dyDescent="0.25">
      <c r="C208" s="24"/>
      <c r="BO208"/>
      <c r="BP208"/>
      <c r="BQ208"/>
      <c r="BR208"/>
      <c r="CB208" s="10"/>
      <c r="CC208" s="10"/>
    </row>
    <row r="209" spans="3:81" s="2" customFormat="1" x14ac:dyDescent="0.25">
      <c r="C209" s="24"/>
      <c r="BO209"/>
      <c r="BP209"/>
      <c r="BQ209"/>
      <c r="BR209"/>
      <c r="CB209" s="10"/>
      <c r="CC209" s="10"/>
    </row>
    <row r="210" spans="3:81" s="2" customFormat="1" x14ac:dyDescent="0.25">
      <c r="C210" s="24"/>
      <c r="BO210"/>
      <c r="BP210"/>
      <c r="BQ210"/>
      <c r="BR210"/>
      <c r="CB210" s="10"/>
      <c r="CC210" s="10"/>
    </row>
    <row r="211" spans="3:81" s="2" customFormat="1" x14ac:dyDescent="0.25">
      <c r="C211" s="24"/>
      <c r="BO211"/>
      <c r="BP211"/>
      <c r="BQ211"/>
      <c r="BR211"/>
      <c r="CB211" s="10"/>
      <c r="CC211" s="10"/>
    </row>
    <row r="212" spans="3:81" s="2" customFormat="1" x14ac:dyDescent="0.25">
      <c r="C212" s="24"/>
      <c r="BO212"/>
      <c r="BP212"/>
      <c r="BQ212"/>
      <c r="BR212"/>
      <c r="CB212" s="10"/>
      <c r="CC212" s="10"/>
    </row>
    <row r="213" spans="3:81" s="2" customFormat="1" x14ac:dyDescent="0.25">
      <c r="C213" s="24"/>
      <c r="BO213"/>
      <c r="BP213"/>
      <c r="BQ213"/>
      <c r="BR213"/>
      <c r="CB213" s="10"/>
      <c r="CC213" s="10"/>
    </row>
    <row r="214" spans="3:81" s="2" customFormat="1" x14ac:dyDescent="0.25">
      <c r="C214" s="24"/>
      <c r="BO214"/>
      <c r="BP214"/>
      <c r="BQ214"/>
      <c r="BR214"/>
      <c r="CB214" s="10"/>
      <c r="CC214" s="10"/>
    </row>
    <row r="215" spans="3:81" s="2" customFormat="1" x14ac:dyDescent="0.25">
      <c r="C215" s="24"/>
      <c r="BO215"/>
      <c r="BP215"/>
      <c r="BQ215"/>
      <c r="BR215"/>
      <c r="CB215" s="10"/>
      <c r="CC215" s="10"/>
    </row>
    <row r="216" spans="3:81" s="2" customFormat="1" x14ac:dyDescent="0.25">
      <c r="C216" s="24"/>
      <c r="BO216"/>
      <c r="BP216"/>
      <c r="BQ216"/>
      <c r="BR216"/>
      <c r="CB216" s="10"/>
      <c r="CC216" s="10"/>
    </row>
    <row r="217" spans="3:81" s="2" customFormat="1" x14ac:dyDescent="0.25">
      <c r="C217" s="24"/>
      <c r="BO217"/>
      <c r="BP217"/>
      <c r="BQ217"/>
      <c r="BR217"/>
      <c r="CB217" s="10"/>
      <c r="CC217" s="10"/>
    </row>
    <row r="218" spans="3:81" s="2" customFormat="1" x14ac:dyDescent="0.25">
      <c r="C218" s="24"/>
      <c r="BO218"/>
      <c r="BP218"/>
      <c r="BQ218"/>
      <c r="BR218"/>
      <c r="CB218" s="10"/>
      <c r="CC218" s="10"/>
    </row>
    <row r="219" spans="3:81" s="2" customFormat="1" x14ac:dyDescent="0.25">
      <c r="C219" s="24"/>
      <c r="BO219"/>
      <c r="BP219"/>
      <c r="BQ219"/>
      <c r="BR219"/>
      <c r="CB219" s="10"/>
      <c r="CC219" s="10"/>
    </row>
    <row r="220" spans="3:81" s="2" customFormat="1" x14ac:dyDescent="0.25">
      <c r="C220" s="24"/>
      <c r="BO220"/>
      <c r="BP220"/>
      <c r="BQ220"/>
      <c r="BR220"/>
      <c r="CB220" s="10"/>
      <c r="CC220" s="10"/>
    </row>
    <row r="221" spans="3:81" s="2" customFormat="1" x14ac:dyDescent="0.25">
      <c r="C221" s="24"/>
      <c r="BO221"/>
      <c r="BP221"/>
      <c r="BQ221"/>
      <c r="BR221"/>
      <c r="CB221" s="10"/>
      <c r="CC221" s="10"/>
    </row>
    <row r="222" spans="3:81" s="2" customFormat="1" x14ac:dyDescent="0.25">
      <c r="C222" s="24"/>
      <c r="BO222"/>
      <c r="BP222"/>
      <c r="BQ222"/>
      <c r="BR222"/>
      <c r="CB222" s="10"/>
      <c r="CC222" s="10"/>
    </row>
    <row r="223" spans="3:81" s="2" customFormat="1" x14ac:dyDescent="0.25">
      <c r="C223" s="24"/>
      <c r="BO223"/>
      <c r="BP223"/>
      <c r="BQ223"/>
      <c r="BR223"/>
      <c r="CB223" s="10"/>
      <c r="CC223" s="10"/>
    </row>
    <row r="224" spans="3:81" s="2" customFormat="1" x14ac:dyDescent="0.25">
      <c r="C224" s="24"/>
      <c r="BO224"/>
      <c r="BP224"/>
      <c r="BQ224"/>
      <c r="BR224"/>
      <c r="CB224" s="10"/>
      <c r="CC224" s="10"/>
    </row>
    <row r="225" spans="3:81" s="2" customFormat="1" x14ac:dyDescent="0.25">
      <c r="C225" s="24"/>
      <c r="BO225"/>
      <c r="BP225"/>
      <c r="BQ225"/>
      <c r="BR225"/>
      <c r="CB225" s="10"/>
      <c r="CC225" s="10"/>
    </row>
    <row r="226" spans="3:81" s="2" customFormat="1" x14ac:dyDescent="0.25">
      <c r="C226" s="24"/>
      <c r="BO226"/>
      <c r="BP226"/>
      <c r="BQ226"/>
      <c r="BR226"/>
      <c r="CB226" s="10"/>
      <c r="CC226" s="10"/>
    </row>
    <row r="227" spans="3:81" s="2" customFormat="1" x14ac:dyDescent="0.25">
      <c r="C227" s="24"/>
      <c r="BO227"/>
      <c r="BP227"/>
      <c r="BQ227"/>
      <c r="BR227"/>
      <c r="CB227" s="10"/>
      <c r="CC227" s="10"/>
    </row>
    <row r="228" spans="3:81" s="2" customFormat="1" x14ac:dyDescent="0.25">
      <c r="C228" s="24"/>
      <c r="BO228"/>
      <c r="BP228"/>
      <c r="BQ228"/>
      <c r="BR228"/>
      <c r="CB228" s="10"/>
      <c r="CC228" s="10"/>
    </row>
    <row r="229" spans="3:81" s="2" customFormat="1" x14ac:dyDescent="0.25">
      <c r="C229" s="24"/>
      <c r="BO229"/>
      <c r="BP229"/>
      <c r="BQ229"/>
      <c r="BR229"/>
      <c r="CB229" s="10"/>
      <c r="CC229" s="10"/>
    </row>
    <row r="230" spans="3:81" s="2" customFormat="1" x14ac:dyDescent="0.25">
      <c r="C230" s="24"/>
      <c r="BO230"/>
      <c r="BP230"/>
      <c r="BQ230"/>
      <c r="BR230"/>
      <c r="CB230" s="10"/>
      <c r="CC230" s="10"/>
    </row>
    <row r="231" spans="3:81" s="2" customFormat="1" x14ac:dyDescent="0.25">
      <c r="C231" s="24"/>
      <c r="BO231"/>
      <c r="BP231"/>
      <c r="BQ231"/>
      <c r="BR231"/>
      <c r="CB231" s="10"/>
      <c r="CC231" s="10"/>
    </row>
    <row r="232" spans="3:81" s="2" customFormat="1" x14ac:dyDescent="0.25">
      <c r="C232" s="24"/>
      <c r="BO232"/>
      <c r="BP232"/>
      <c r="BQ232"/>
      <c r="BR232"/>
      <c r="CB232" s="10"/>
      <c r="CC232" s="10"/>
    </row>
    <row r="233" spans="3:81" s="2" customFormat="1" x14ac:dyDescent="0.25">
      <c r="C233" s="24"/>
      <c r="BO233"/>
      <c r="BP233"/>
      <c r="BQ233"/>
      <c r="BR233"/>
      <c r="CB233" s="10"/>
      <c r="CC233" s="10"/>
    </row>
    <row r="234" spans="3:81" s="2" customFormat="1" x14ac:dyDescent="0.25">
      <c r="C234" s="24"/>
      <c r="BO234"/>
      <c r="BP234"/>
      <c r="BQ234"/>
      <c r="BR234"/>
      <c r="CB234" s="10"/>
      <c r="CC234" s="10"/>
    </row>
    <row r="235" spans="3:81" s="2" customFormat="1" x14ac:dyDescent="0.25">
      <c r="C235" s="24"/>
      <c r="BO235"/>
      <c r="BP235"/>
      <c r="BQ235"/>
      <c r="BR235"/>
      <c r="CB235" s="10"/>
      <c r="CC235" s="10"/>
    </row>
    <row r="236" spans="3:81" s="2" customFormat="1" x14ac:dyDescent="0.25">
      <c r="C236" s="24"/>
      <c r="BO236"/>
      <c r="BP236"/>
      <c r="BQ236"/>
      <c r="BR236"/>
      <c r="CB236" s="10"/>
      <c r="CC236" s="10"/>
    </row>
    <row r="237" spans="3:81" s="2" customFormat="1" x14ac:dyDescent="0.25">
      <c r="C237" s="24"/>
      <c r="CB237" s="10"/>
      <c r="CC237" s="10"/>
    </row>
    <row r="238" spans="3:81" s="2" customFormat="1" x14ac:dyDescent="0.25">
      <c r="C238" s="24"/>
      <c r="CB238" s="10"/>
      <c r="CC238" s="10"/>
    </row>
    <row r="239" spans="3:81" s="2" customFormat="1" x14ac:dyDescent="0.25">
      <c r="C239" s="24"/>
      <c r="CB239" s="10"/>
      <c r="CC239" s="10"/>
    </row>
    <row r="240" spans="3:81" s="2" customFormat="1" x14ac:dyDescent="0.25">
      <c r="C240" s="24"/>
      <c r="CB240" s="10"/>
      <c r="CC240" s="10"/>
    </row>
    <row r="241" spans="3:81" s="2" customFormat="1" x14ac:dyDescent="0.25">
      <c r="C241" s="24"/>
      <c r="CB241" s="10"/>
      <c r="CC241" s="10"/>
    </row>
    <row r="242" spans="3:81" s="2" customFormat="1" x14ac:dyDescent="0.25">
      <c r="C242" s="24"/>
      <c r="CB242" s="10"/>
      <c r="CC242" s="10"/>
    </row>
    <row r="243" spans="3:81" s="2" customFormat="1" x14ac:dyDescent="0.25">
      <c r="C243" s="24"/>
      <c r="CB243" s="10"/>
      <c r="CC243" s="10"/>
    </row>
    <row r="244" spans="3:81" s="2" customFormat="1" x14ac:dyDescent="0.25">
      <c r="C244" s="24"/>
      <c r="CB244" s="10"/>
      <c r="CC244" s="10"/>
    </row>
    <row r="245" spans="3:81" s="2" customFormat="1" x14ac:dyDescent="0.25">
      <c r="C245" s="24"/>
      <c r="CB245" s="10"/>
      <c r="CC245" s="10"/>
    </row>
    <row r="246" spans="3:81" s="2" customFormat="1" x14ac:dyDescent="0.25">
      <c r="C246" s="24"/>
      <c r="CB246" s="10"/>
      <c r="CC246" s="10"/>
    </row>
    <row r="247" spans="3:81" s="2" customFormat="1" x14ac:dyDescent="0.25">
      <c r="C247" s="24"/>
      <c r="CB247" s="10"/>
      <c r="CC247" s="10"/>
    </row>
    <row r="248" spans="3:81" s="2" customFormat="1" x14ac:dyDescent="0.25">
      <c r="C248" s="24"/>
      <c r="CB248" s="10"/>
      <c r="CC248" s="10"/>
    </row>
    <row r="249" spans="3:81" s="2" customFormat="1" x14ac:dyDescent="0.25">
      <c r="C249" s="24"/>
      <c r="CB249" s="10"/>
      <c r="CC249" s="10"/>
    </row>
    <row r="250" spans="3:81" s="2" customFormat="1" x14ac:dyDescent="0.25">
      <c r="C250" s="24"/>
      <c r="CB250" s="10"/>
      <c r="CC250" s="10"/>
    </row>
    <row r="251" spans="3:81" s="2" customFormat="1" x14ac:dyDescent="0.25">
      <c r="C251" s="24"/>
      <c r="CB251" s="10"/>
      <c r="CC251" s="10"/>
    </row>
    <row r="252" spans="3:81" s="2" customFormat="1" x14ac:dyDescent="0.25">
      <c r="C252" s="24"/>
      <c r="CB252" s="10"/>
      <c r="CC252" s="10"/>
    </row>
    <row r="253" spans="3:81" s="2" customFormat="1" x14ac:dyDescent="0.25">
      <c r="C253" s="24"/>
      <c r="CB253" s="10"/>
      <c r="CC253" s="10"/>
    </row>
    <row r="254" spans="3:81" s="2" customFormat="1" x14ac:dyDescent="0.25">
      <c r="C254" s="24"/>
      <c r="CB254" s="10"/>
      <c r="CC254" s="10"/>
    </row>
    <row r="255" spans="3:81" s="2" customFormat="1" x14ac:dyDescent="0.25">
      <c r="C255" s="24"/>
      <c r="CB255" s="10"/>
      <c r="CC255" s="10"/>
    </row>
    <row r="256" spans="3:81" s="2" customFormat="1" x14ac:dyDescent="0.25">
      <c r="C256" s="24"/>
      <c r="CB256" s="10"/>
      <c r="CC256" s="10"/>
    </row>
    <row r="257" spans="3:81" s="2" customFormat="1" x14ac:dyDescent="0.25">
      <c r="C257" s="24"/>
      <c r="CB257" s="10"/>
      <c r="CC257" s="10"/>
    </row>
    <row r="258" spans="3:81" s="2" customFormat="1" x14ac:dyDescent="0.25">
      <c r="C258" s="24"/>
      <c r="CB258" s="10"/>
      <c r="CC258" s="10"/>
    </row>
    <row r="259" spans="3:81" s="2" customFormat="1" x14ac:dyDescent="0.25">
      <c r="C259" s="24"/>
      <c r="CB259" s="10"/>
      <c r="CC259" s="10"/>
    </row>
    <row r="260" spans="3:81" s="2" customFormat="1" x14ac:dyDescent="0.25">
      <c r="C260" s="24"/>
      <c r="CB260" s="10"/>
      <c r="CC260" s="10"/>
    </row>
    <row r="261" spans="3:81" s="2" customFormat="1" x14ac:dyDescent="0.25">
      <c r="C261" s="24"/>
      <c r="CB261" s="10"/>
      <c r="CC261" s="10"/>
    </row>
    <row r="262" spans="3:81" s="2" customFormat="1" x14ac:dyDescent="0.25">
      <c r="C262" s="24"/>
      <c r="CB262" s="10"/>
      <c r="CC262" s="10"/>
    </row>
    <row r="263" spans="3:81" s="2" customFormat="1" x14ac:dyDescent="0.25">
      <c r="C263" s="24"/>
      <c r="CB263" s="10"/>
      <c r="CC263" s="10"/>
    </row>
    <row r="264" spans="3:81" s="2" customFormat="1" x14ac:dyDescent="0.25">
      <c r="C264" s="24"/>
      <c r="CB264" s="10"/>
      <c r="CC264" s="10"/>
    </row>
    <row r="265" spans="3:81" s="2" customFormat="1" x14ac:dyDescent="0.25">
      <c r="C265" s="24"/>
      <c r="CB265" s="10"/>
      <c r="CC265" s="10"/>
    </row>
    <row r="266" spans="3:81" s="2" customFormat="1" x14ac:dyDescent="0.25">
      <c r="C266" s="24"/>
      <c r="CB266" s="10"/>
      <c r="CC266" s="10"/>
    </row>
    <row r="267" spans="3:81" s="2" customFormat="1" x14ac:dyDescent="0.25">
      <c r="C267" s="24"/>
      <c r="CB267" s="10"/>
      <c r="CC267" s="10"/>
    </row>
    <row r="268" spans="3:81" s="2" customFormat="1" x14ac:dyDescent="0.25">
      <c r="C268" s="24"/>
      <c r="CB268" s="10"/>
      <c r="CC268" s="10"/>
    </row>
    <row r="269" spans="3:81" s="2" customFormat="1" x14ac:dyDescent="0.25">
      <c r="C269" s="24"/>
      <c r="CB269" s="10"/>
      <c r="CC269" s="10"/>
    </row>
    <row r="270" spans="3:81" s="2" customFormat="1" x14ac:dyDescent="0.25">
      <c r="C270" s="24"/>
      <c r="CB270" s="10"/>
      <c r="CC270" s="10"/>
    </row>
    <row r="271" spans="3:81" s="2" customFormat="1" x14ac:dyDescent="0.25">
      <c r="C271" s="24"/>
      <c r="CB271" s="10"/>
      <c r="CC271" s="10"/>
    </row>
    <row r="272" spans="3:81" s="2" customFormat="1" x14ac:dyDescent="0.25">
      <c r="C272" s="24"/>
      <c r="CB272" s="10"/>
      <c r="CC272" s="10"/>
    </row>
    <row r="273" spans="3:81" s="2" customFormat="1" x14ac:dyDescent="0.25">
      <c r="C273" s="24"/>
      <c r="CB273" s="10"/>
      <c r="CC273" s="10"/>
    </row>
    <row r="274" spans="3:81" s="2" customFormat="1" x14ac:dyDescent="0.25">
      <c r="C274" s="24"/>
      <c r="CB274" s="10"/>
      <c r="CC274" s="10"/>
    </row>
    <row r="275" spans="3:81" s="2" customFormat="1" x14ac:dyDescent="0.25">
      <c r="C275" s="24"/>
      <c r="CB275" s="10"/>
      <c r="CC275" s="10"/>
    </row>
    <row r="276" spans="3:81" s="2" customFormat="1" x14ac:dyDescent="0.25">
      <c r="C276" s="24"/>
      <c r="CB276" s="10"/>
      <c r="CC276" s="10"/>
    </row>
    <row r="277" spans="3:81" s="2" customFormat="1" x14ac:dyDescent="0.25">
      <c r="C277" s="24"/>
      <c r="CB277" s="10"/>
      <c r="CC277" s="10"/>
    </row>
    <row r="278" spans="3:81" s="2" customFormat="1" x14ac:dyDescent="0.25">
      <c r="C278" s="24"/>
      <c r="CB278" s="10"/>
      <c r="CC278" s="10"/>
    </row>
    <row r="279" spans="3:81" s="2" customFormat="1" x14ac:dyDescent="0.25">
      <c r="C279" s="24"/>
      <c r="CB279" s="10"/>
      <c r="CC279" s="10"/>
    </row>
    <row r="280" spans="3:81" s="2" customFormat="1" x14ac:dyDescent="0.25">
      <c r="C280" s="24"/>
      <c r="CB280" s="10"/>
      <c r="CC280" s="10"/>
    </row>
    <row r="281" spans="3:81" s="2" customFormat="1" x14ac:dyDescent="0.25">
      <c r="C281" s="24"/>
      <c r="CB281" s="10"/>
      <c r="CC281" s="10"/>
    </row>
    <row r="282" spans="3:81" s="2" customFormat="1" x14ac:dyDescent="0.25">
      <c r="C282" s="24"/>
      <c r="CB282" s="10"/>
      <c r="CC282" s="10"/>
    </row>
    <row r="283" spans="3:81" s="2" customFormat="1" x14ac:dyDescent="0.25">
      <c r="C283" s="24"/>
      <c r="CB283" s="10"/>
      <c r="CC283" s="10"/>
    </row>
    <row r="284" spans="3:81" s="2" customFormat="1" x14ac:dyDescent="0.25">
      <c r="C284" s="24"/>
      <c r="CB284" s="10"/>
      <c r="CC284" s="10"/>
    </row>
    <row r="285" spans="3:81" s="2" customFormat="1" x14ac:dyDescent="0.25">
      <c r="C285" s="24"/>
      <c r="CB285" s="10"/>
      <c r="CC285" s="10"/>
    </row>
    <row r="286" spans="3:81" s="2" customFormat="1" x14ac:dyDescent="0.25">
      <c r="C286" s="24"/>
      <c r="CB286" s="10"/>
      <c r="CC286" s="10"/>
    </row>
    <row r="287" spans="3:81" s="2" customFormat="1" x14ac:dyDescent="0.25">
      <c r="C287" s="24"/>
      <c r="CB287" s="10"/>
      <c r="CC287" s="10"/>
    </row>
    <row r="288" spans="3:81" s="2" customFormat="1" x14ac:dyDescent="0.25">
      <c r="C288" s="24"/>
      <c r="CB288" s="10"/>
      <c r="CC288" s="10"/>
    </row>
    <row r="289" spans="3:81" s="2" customFormat="1" x14ac:dyDescent="0.25">
      <c r="C289" s="24"/>
      <c r="CB289" s="10"/>
      <c r="CC289" s="10"/>
    </row>
    <row r="290" spans="3:81" s="2" customFormat="1" x14ac:dyDescent="0.25">
      <c r="C290" s="24"/>
      <c r="CB290" s="10"/>
      <c r="CC290" s="10"/>
    </row>
    <row r="291" spans="3:81" s="2" customFormat="1" x14ac:dyDescent="0.25">
      <c r="C291" s="24"/>
      <c r="CB291" s="10"/>
      <c r="CC291" s="10"/>
    </row>
    <row r="292" spans="3:81" s="2" customFormat="1" x14ac:dyDescent="0.25">
      <c r="C292" s="24"/>
      <c r="CB292" s="10"/>
      <c r="CC292" s="10"/>
    </row>
    <row r="293" spans="3:81" s="2" customFormat="1" x14ac:dyDescent="0.25">
      <c r="C293" s="24"/>
      <c r="CB293" s="10"/>
      <c r="CC293" s="10"/>
    </row>
    <row r="294" spans="3:81" s="2" customFormat="1" x14ac:dyDescent="0.25">
      <c r="C294" s="24"/>
      <c r="CB294" s="10"/>
      <c r="CC294" s="10"/>
    </row>
    <row r="295" spans="3:81" s="2" customFormat="1" x14ac:dyDescent="0.25">
      <c r="C295" s="24"/>
      <c r="CB295" s="10"/>
      <c r="CC295" s="10"/>
    </row>
    <row r="296" spans="3:81" s="2" customFormat="1" x14ac:dyDescent="0.25">
      <c r="C296" s="24"/>
      <c r="CB296" s="10"/>
      <c r="CC296" s="10"/>
    </row>
    <row r="297" spans="3:81" s="2" customFormat="1" x14ac:dyDescent="0.25">
      <c r="C297" s="24"/>
      <c r="CB297" s="10"/>
      <c r="CC297" s="10"/>
    </row>
    <row r="298" spans="3:81" s="2" customFormat="1" x14ac:dyDescent="0.25">
      <c r="C298" s="24"/>
      <c r="CB298" s="10"/>
      <c r="CC298" s="10"/>
    </row>
    <row r="299" spans="3:81" s="2" customFormat="1" x14ac:dyDescent="0.25">
      <c r="C299" s="24"/>
      <c r="CB299" s="10"/>
      <c r="CC299" s="10"/>
    </row>
    <row r="300" spans="3:81" s="2" customFormat="1" x14ac:dyDescent="0.25">
      <c r="C300" s="24"/>
      <c r="CB300" s="10"/>
      <c r="CC300" s="10"/>
    </row>
    <row r="301" spans="3:81" s="2" customFormat="1" x14ac:dyDescent="0.25">
      <c r="C301" s="24"/>
      <c r="CB301" s="10"/>
      <c r="CC301" s="10"/>
    </row>
    <row r="302" spans="3:81" s="2" customFormat="1" x14ac:dyDescent="0.25">
      <c r="C302" s="24"/>
      <c r="CB302" s="10"/>
      <c r="CC302" s="10"/>
    </row>
    <row r="303" spans="3:81" s="2" customFormat="1" x14ac:dyDescent="0.25">
      <c r="C303" s="24"/>
      <c r="CB303" s="10"/>
      <c r="CC303" s="10"/>
    </row>
    <row r="304" spans="3:81" s="2" customFormat="1" x14ac:dyDescent="0.25">
      <c r="C304" s="24"/>
      <c r="CB304" s="10"/>
      <c r="CC304" s="10"/>
    </row>
    <row r="305" spans="3:81" s="2" customFormat="1" x14ac:dyDescent="0.25">
      <c r="C305" s="24"/>
      <c r="CB305" s="10"/>
      <c r="CC305" s="10"/>
    </row>
    <row r="306" spans="3:81" s="2" customFormat="1" x14ac:dyDescent="0.25">
      <c r="C306" s="24"/>
      <c r="CB306" s="10"/>
      <c r="CC306" s="10"/>
    </row>
    <row r="307" spans="3:81" s="2" customFormat="1" x14ac:dyDescent="0.25">
      <c r="C307" s="24"/>
      <c r="CB307" s="10"/>
      <c r="CC307" s="10"/>
    </row>
    <row r="308" spans="3:81" s="2" customFormat="1" x14ac:dyDescent="0.25">
      <c r="C308" s="24"/>
      <c r="CB308" s="10"/>
      <c r="CC308" s="10"/>
    </row>
    <row r="309" spans="3:81" s="2" customFormat="1" x14ac:dyDescent="0.25">
      <c r="C309" s="24"/>
      <c r="CB309" s="10"/>
      <c r="CC309" s="10"/>
    </row>
    <row r="310" spans="3:81" s="2" customFormat="1" x14ac:dyDescent="0.25">
      <c r="C310" s="24"/>
      <c r="CB310" s="10"/>
      <c r="CC310" s="10"/>
    </row>
    <row r="311" spans="3:81" s="2" customFormat="1" x14ac:dyDescent="0.25">
      <c r="C311" s="24"/>
      <c r="CB311" s="10"/>
      <c r="CC311" s="10"/>
    </row>
    <row r="312" spans="3:81" s="2" customFormat="1" x14ac:dyDescent="0.25">
      <c r="C312" s="24"/>
      <c r="CB312" s="10"/>
      <c r="CC312" s="10"/>
    </row>
    <row r="313" spans="3:81" s="2" customFormat="1" x14ac:dyDescent="0.25">
      <c r="C313" s="24"/>
      <c r="CB313" s="10"/>
      <c r="CC313" s="10"/>
    </row>
    <row r="314" spans="3:81" s="2" customFormat="1" x14ac:dyDescent="0.25">
      <c r="C314" s="24"/>
      <c r="CB314" s="10"/>
      <c r="CC314" s="10"/>
    </row>
    <row r="315" spans="3:81" s="2" customFormat="1" x14ac:dyDescent="0.25">
      <c r="C315" s="24"/>
      <c r="CB315" s="10"/>
      <c r="CC315" s="10"/>
    </row>
    <row r="316" spans="3:81" s="2" customFormat="1" x14ac:dyDescent="0.25">
      <c r="C316" s="24"/>
      <c r="CB316" s="10"/>
      <c r="CC316" s="10"/>
    </row>
    <row r="317" spans="3:81" s="2" customFormat="1" x14ac:dyDescent="0.25">
      <c r="C317" s="24"/>
      <c r="CB317" s="10"/>
      <c r="CC317" s="10"/>
    </row>
    <row r="318" spans="3:81" s="2" customFormat="1" x14ac:dyDescent="0.25">
      <c r="C318" s="24"/>
      <c r="CB318" s="10"/>
      <c r="CC318" s="10"/>
    </row>
    <row r="319" spans="3:81" s="2" customFormat="1" x14ac:dyDescent="0.25">
      <c r="C319" s="24"/>
      <c r="CB319" s="10"/>
      <c r="CC319" s="10"/>
    </row>
    <row r="320" spans="3:81" s="2" customFormat="1" x14ac:dyDescent="0.25">
      <c r="C320" s="24"/>
      <c r="CB320" s="10"/>
      <c r="CC320" s="10"/>
    </row>
    <row r="321" spans="3:81" s="2" customFormat="1" x14ac:dyDescent="0.25">
      <c r="C321" s="24"/>
      <c r="CB321" s="10"/>
      <c r="CC321" s="10"/>
    </row>
    <row r="322" spans="3:81" s="2" customFormat="1" x14ac:dyDescent="0.25">
      <c r="C322" s="24"/>
      <c r="CB322" s="10"/>
      <c r="CC322" s="10"/>
    </row>
    <row r="323" spans="3:81" s="2" customFormat="1" x14ac:dyDescent="0.25">
      <c r="C323" s="24"/>
      <c r="CB323" s="10"/>
      <c r="CC323" s="10"/>
    </row>
    <row r="324" spans="3:81" s="2" customFormat="1" x14ac:dyDescent="0.25">
      <c r="C324" s="24"/>
      <c r="CB324" s="10"/>
      <c r="CC324" s="10"/>
    </row>
    <row r="325" spans="3:81" s="2" customFormat="1" x14ac:dyDescent="0.25">
      <c r="C325" s="24"/>
      <c r="CB325" s="10"/>
      <c r="CC325" s="10"/>
    </row>
    <row r="326" spans="3:81" s="2" customFormat="1" x14ac:dyDescent="0.25">
      <c r="C326" s="24"/>
      <c r="CB326" s="10"/>
      <c r="CC326" s="10"/>
    </row>
    <row r="327" spans="3:81" s="2" customFormat="1" x14ac:dyDescent="0.25">
      <c r="C327" s="24"/>
      <c r="CB327" s="10"/>
      <c r="CC327" s="10"/>
    </row>
    <row r="328" spans="3:81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10"/>
      <c r="CC328" s="10"/>
    </row>
    <row r="329" spans="3:81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10"/>
      <c r="CC329" s="10"/>
    </row>
    <row r="330" spans="3:81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10"/>
      <c r="CC330" s="10"/>
    </row>
    <row r="331" spans="3:81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10"/>
      <c r="CC331" s="10"/>
    </row>
    <row r="332" spans="3:81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10"/>
      <c r="CC332" s="10"/>
    </row>
    <row r="333" spans="3:81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10"/>
      <c r="CC333" s="10"/>
    </row>
    <row r="334" spans="3:81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10"/>
      <c r="CC334" s="10"/>
    </row>
    <row r="335" spans="3:81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10"/>
      <c r="CC335" s="10"/>
    </row>
    <row r="336" spans="3:81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10"/>
      <c r="CC336" s="10"/>
    </row>
    <row r="337" spans="5:81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10"/>
      <c r="CC337" s="10"/>
    </row>
    <row r="338" spans="5:81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10"/>
      <c r="CC338" s="10"/>
    </row>
    <row r="339" spans="5:81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10"/>
      <c r="CC339" s="10"/>
    </row>
    <row r="340" spans="5:81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10"/>
      <c r="CC340" s="10"/>
    </row>
    <row r="341" spans="5:81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10"/>
      <c r="CC341" s="10"/>
    </row>
    <row r="342" spans="5:81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10"/>
      <c r="CC342" s="10"/>
    </row>
    <row r="343" spans="5:81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10"/>
      <c r="CC343" s="10"/>
    </row>
    <row r="344" spans="5:81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10"/>
      <c r="CC344" s="10"/>
    </row>
    <row r="345" spans="5:81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10"/>
      <c r="CC345" s="10"/>
    </row>
    <row r="346" spans="5:81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10"/>
      <c r="CC346" s="10"/>
    </row>
    <row r="347" spans="5:81" x14ac:dyDescent="0.2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10"/>
      <c r="CC347" s="10"/>
    </row>
    <row r="348" spans="5:81" x14ac:dyDescent="0.2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10"/>
      <c r="CC348" s="10"/>
    </row>
    <row r="349" spans="5:81" x14ac:dyDescent="0.2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10"/>
      <c r="CC349" s="10"/>
    </row>
  </sheetData>
  <mergeCells count="10">
    <mergeCell ref="BZ6:BZ7"/>
    <mergeCell ref="CA6:CA7"/>
    <mergeCell ref="CB6:CB7"/>
    <mergeCell ref="CC6:CC7"/>
    <mergeCell ref="BQ6:BQ7"/>
    <mergeCell ref="BR6:BR7"/>
    <mergeCell ref="BS6:BS7"/>
    <mergeCell ref="BV6:BV7"/>
    <mergeCell ref="BW6:BW7"/>
    <mergeCell ref="BY6:BY7"/>
  </mergeCells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46"/>
  <sheetViews>
    <sheetView showGridLines="0" showRowColHeader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bestFit="1" customWidth="1"/>
    <col min="4" max="4" width="11.5546875" style="2" customWidth="1" outlineLevel="1"/>
    <col min="5" max="9" width="11.5546875" customWidth="1" outlineLevel="1"/>
    <col min="10" max="10" width="13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88671875" customWidth="1" outlineLevel="1"/>
    <col min="30" max="36" width="11.5546875" customWidth="1" outlineLevel="1"/>
    <col min="37" max="37" width="14" customWidth="1" outlineLevel="1"/>
    <col min="38" max="41" width="11.5546875" customWidth="1" outlineLevel="1"/>
    <col min="42" max="42" width="13.218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7" width="11.5546875" customWidth="1" outlineLevel="1"/>
    <col min="48" max="48" width="14.109375" customWidth="1" outlineLevel="1"/>
    <col min="49" max="54" width="11.5546875" customWidth="1" outlineLevel="1"/>
    <col min="55" max="55" width="15.6640625" customWidth="1" outlineLevel="1"/>
    <col min="56" max="56" width="16.109375" customWidth="1" outlineLevel="1"/>
    <col min="57" max="57" width="13.109375" customWidth="1" outlineLevel="1"/>
    <col min="58" max="60" width="11.5546875" customWidth="1" outlineLevel="1"/>
    <col min="61" max="61" width="16.5546875" customWidth="1" outlineLevel="1"/>
    <col min="62" max="62" width="12.44140625" customWidth="1" outlineLevel="1"/>
    <col min="63" max="63" width="12.88671875" customWidth="1" outlineLevel="1"/>
    <col min="64" max="65" width="11.5546875" customWidth="1" outlineLevel="1"/>
    <col min="66" max="66" width="15.44140625" customWidth="1" outlineLevel="1"/>
    <col min="67" max="67" width="13.6640625" customWidth="1"/>
  </cols>
  <sheetData>
    <row r="2" spans="2:67" s="7" customFormat="1" ht="33" customHeight="1" x14ac:dyDescent="0.35">
      <c r="B2" s="6" t="s">
        <v>209</v>
      </c>
      <c r="C2" s="2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2:67" ht="25.5" customHeight="1" x14ac:dyDescent="0.3">
      <c r="B3" s="48" t="s">
        <v>208</v>
      </c>
    </row>
    <row r="4" spans="2:67" ht="24.75" customHeight="1" x14ac:dyDescent="0.25">
      <c r="B4" s="157" t="str">
        <f>'Lista Tablas'!B12 &amp;" "&amp; 'Lista Tablas'!C12</f>
        <v>Tabla 4. Coeficientes técnicos totales</v>
      </c>
      <c r="C4" s="158"/>
      <c r="D4" s="73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</row>
    <row r="5" spans="2:67" s="5" customFormat="1" x14ac:dyDescent="0.25">
      <c r="B5" s="160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</row>
    <row r="6" spans="2:67" s="1" customFormat="1" ht="107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210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" t="s">
        <v>97</v>
      </c>
      <c r="AW6" s="16" t="s">
        <v>98</v>
      </c>
      <c r="AX6" s="16" t="s">
        <v>99</v>
      </c>
      <c r="AY6" s="16" t="s">
        <v>100</v>
      </c>
      <c r="AZ6" s="16" t="s">
        <v>101</v>
      </c>
      <c r="BA6" s="16" t="s">
        <v>102</v>
      </c>
      <c r="BB6" s="16" t="s">
        <v>103</v>
      </c>
      <c r="BC6" s="16" t="s">
        <v>104</v>
      </c>
      <c r="BD6" s="16" t="s">
        <v>105</v>
      </c>
      <c r="BE6" s="16" t="s">
        <v>106</v>
      </c>
      <c r="BF6" s="49" t="s">
        <v>107</v>
      </c>
      <c r="BG6" s="16" t="s">
        <v>108</v>
      </c>
      <c r="BH6" s="16" t="s">
        <v>109</v>
      </c>
      <c r="BI6" s="16" t="s">
        <v>110</v>
      </c>
      <c r="BJ6" s="16" t="s">
        <v>111</v>
      </c>
      <c r="BK6" s="16" t="s">
        <v>112</v>
      </c>
      <c r="BL6" s="16" t="s">
        <v>113</v>
      </c>
      <c r="BM6" s="16" t="s">
        <v>46</v>
      </c>
      <c r="BN6" s="16" t="s">
        <v>114</v>
      </c>
      <c r="BO6" s="16" t="s">
        <v>115</v>
      </c>
    </row>
    <row r="7" spans="2:67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06">
        <v>45</v>
      </c>
      <c r="AW7" s="106">
        <v>46</v>
      </c>
      <c r="AX7" s="106">
        <v>47</v>
      </c>
      <c r="AY7" s="106">
        <v>48</v>
      </c>
      <c r="AZ7" s="106">
        <v>49</v>
      </c>
      <c r="BA7" s="106">
        <v>50</v>
      </c>
      <c r="BB7" s="106">
        <v>51</v>
      </c>
      <c r="BC7" s="106">
        <v>52</v>
      </c>
      <c r="BD7" s="106">
        <v>53</v>
      </c>
      <c r="BE7" s="106">
        <v>54</v>
      </c>
      <c r="BF7" s="106">
        <v>55</v>
      </c>
      <c r="BG7" s="106">
        <v>56</v>
      </c>
      <c r="BH7" s="106">
        <v>57</v>
      </c>
      <c r="BI7" s="106">
        <v>58</v>
      </c>
      <c r="BJ7" s="106">
        <v>59</v>
      </c>
      <c r="BK7" s="106">
        <v>60</v>
      </c>
      <c r="BL7" s="106">
        <v>61</v>
      </c>
      <c r="BM7" s="106">
        <v>62</v>
      </c>
      <c r="BN7" s="106">
        <v>63</v>
      </c>
      <c r="BO7" s="106">
        <v>64</v>
      </c>
    </row>
    <row r="8" spans="2:67" x14ac:dyDescent="0.25">
      <c r="B8" s="108" t="s">
        <v>54</v>
      </c>
      <c r="C8" s="27">
        <v>1</v>
      </c>
      <c r="D8" s="145">
        <v>5.7025764492665401E-2</v>
      </c>
      <c r="E8" s="146">
        <v>3.3269259204495001E-3</v>
      </c>
      <c r="F8" s="146">
        <v>2.0243768714942401E-3</v>
      </c>
      <c r="G8" s="145">
        <v>0</v>
      </c>
      <c r="H8" s="146">
        <v>0.20512029543708499</v>
      </c>
      <c r="I8" s="146">
        <v>1.09392782309959E-2</v>
      </c>
      <c r="J8" s="146">
        <v>1.15811591085816E-4</v>
      </c>
      <c r="K8" s="145">
        <v>1.22744568552842E-3</v>
      </c>
      <c r="L8" s="146">
        <v>1.27587184576127E-4</v>
      </c>
      <c r="M8" s="146">
        <v>0</v>
      </c>
      <c r="N8" s="146">
        <v>2.6076607934618899E-3</v>
      </c>
      <c r="O8" s="146">
        <v>8.4972817369137498E-4</v>
      </c>
      <c r="P8" s="146">
        <v>3.7280641903878202E-3</v>
      </c>
      <c r="Q8" s="146">
        <v>6.7285695061229997E-6</v>
      </c>
      <c r="R8" s="146">
        <v>0</v>
      </c>
      <c r="S8" s="146">
        <v>0</v>
      </c>
      <c r="T8" s="146">
        <v>0</v>
      </c>
      <c r="U8" s="146">
        <v>0</v>
      </c>
      <c r="V8" s="146">
        <v>0</v>
      </c>
      <c r="W8" s="147">
        <v>2.0791677784438801E-5</v>
      </c>
      <c r="X8" s="146">
        <v>0</v>
      </c>
      <c r="Y8" s="147">
        <v>1.46272489395245E-4</v>
      </c>
      <c r="Z8" s="146">
        <v>3.1045134451303103E-5</v>
      </c>
      <c r="AA8" s="147">
        <v>1.53421868977724E-4</v>
      </c>
      <c r="AB8" s="146">
        <v>0</v>
      </c>
      <c r="AC8" s="147">
        <v>0</v>
      </c>
      <c r="AD8" s="146">
        <v>4.4192222443335799E-4</v>
      </c>
      <c r="AE8" s="147">
        <v>1.94504849005886E-5</v>
      </c>
      <c r="AF8" s="146">
        <v>3.43598023950945E-3</v>
      </c>
      <c r="AG8" s="147">
        <v>1.34089942589836E-3</v>
      </c>
      <c r="AH8" s="146">
        <v>3.9955888698876402E-6</v>
      </c>
      <c r="AI8" s="147">
        <v>0</v>
      </c>
      <c r="AJ8" s="146">
        <v>0</v>
      </c>
      <c r="AK8" s="147">
        <v>1.2555160376737101E-4</v>
      </c>
      <c r="AL8" s="146">
        <v>0</v>
      </c>
      <c r="AM8" s="147">
        <v>3.84944358692709E-3</v>
      </c>
      <c r="AN8" s="146">
        <v>0</v>
      </c>
      <c r="AO8" s="147">
        <v>8.7903501489476006E-5</v>
      </c>
      <c r="AP8" s="146">
        <v>9.7487448491006794E-5</v>
      </c>
      <c r="AQ8" s="147">
        <v>1.8124862175527201E-5</v>
      </c>
      <c r="AR8" s="146">
        <v>2.5110626259018898E-5</v>
      </c>
      <c r="AS8" s="147">
        <v>6.4366632337796096E-6</v>
      </c>
      <c r="AT8" s="146">
        <v>2.5663234209091199E-5</v>
      </c>
      <c r="AU8" s="146">
        <v>4.65035322754444E-6</v>
      </c>
      <c r="AV8" s="147">
        <v>5.8136661851013199E-6</v>
      </c>
      <c r="AW8" s="146">
        <v>1.03704763267058E-4</v>
      </c>
      <c r="AX8" s="147">
        <v>2.5858920353551301E-3</v>
      </c>
      <c r="AY8" s="146">
        <v>1.33078709402676E-5</v>
      </c>
      <c r="AZ8" s="147">
        <v>0</v>
      </c>
      <c r="BA8" s="146">
        <v>0</v>
      </c>
      <c r="BB8" s="147">
        <v>0</v>
      </c>
      <c r="BC8" s="146">
        <v>1.02320108459315E-4</v>
      </c>
      <c r="BD8" s="147">
        <v>3.1852662915027902E-3</v>
      </c>
      <c r="BE8" s="146">
        <v>4.71488556729102E-4</v>
      </c>
      <c r="BF8" s="147">
        <v>3.4536613914682698E-4</v>
      </c>
      <c r="BG8" s="146">
        <v>4.3839834905597298E-4</v>
      </c>
      <c r="BH8" s="147">
        <v>5.6749087961086302E-4</v>
      </c>
      <c r="BI8" s="146">
        <v>2.8703794067499901E-5</v>
      </c>
      <c r="BJ8" s="147">
        <v>3.2941323267929E-3</v>
      </c>
      <c r="BK8" s="146">
        <v>3.9179323764871797E-5</v>
      </c>
      <c r="BL8" s="147">
        <v>4.4656812396731098E-5</v>
      </c>
      <c r="BM8" s="146">
        <v>3.7370917799234299E-4</v>
      </c>
      <c r="BN8" s="146">
        <v>0</v>
      </c>
      <c r="BO8" s="148">
        <v>0</v>
      </c>
    </row>
    <row r="9" spans="2:67" x14ac:dyDescent="0.25">
      <c r="B9" s="108" t="s">
        <v>55</v>
      </c>
      <c r="C9" s="27">
        <v>2</v>
      </c>
      <c r="D9" s="145">
        <v>6.3952060296392302E-4</v>
      </c>
      <c r="E9" s="146">
        <v>8.17684459559367E-2</v>
      </c>
      <c r="F9" s="146">
        <v>0</v>
      </c>
      <c r="G9" s="145">
        <v>2.3600747962166201E-4</v>
      </c>
      <c r="H9" s="146">
        <v>5.1900319223512798E-5</v>
      </c>
      <c r="I9" s="146">
        <v>5.3180740063178702E-6</v>
      </c>
      <c r="J9" s="146">
        <v>4.4686729646112901E-2</v>
      </c>
      <c r="K9" s="145">
        <v>3.5181661961458201E-2</v>
      </c>
      <c r="L9" s="146">
        <v>5.5287779982988398E-4</v>
      </c>
      <c r="M9" s="146">
        <v>0</v>
      </c>
      <c r="N9" s="146">
        <v>1.4533812176807E-4</v>
      </c>
      <c r="O9" s="146">
        <v>8.1504539109172696E-4</v>
      </c>
      <c r="P9" s="146">
        <v>2.5435987009088199E-3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7">
        <v>0</v>
      </c>
      <c r="X9" s="146">
        <v>0</v>
      </c>
      <c r="Y9" s="147">
        <v>2.7629247996879499E-4</v>
      </c>
      <c r="Z9" s="146">
        <v>0</v>
      </c>
      <c r="AA9" s="147">
        <v>4.3656629383905199E-4</v>
      </c>
      <c r="AB9" s="146">
        <v>1.1198459092028901E-5</v>
      </c>
      <c r="AC9" s="147">
        <v>1.2297702789119E-5</v>
      </c>
      <c r="AD9" s="146">
        <v>1.85277951237588E-5</v>
      </c>
      <c r="AE9" s="147">
        <v>0</v>
      </c>
      <c r="AF9" s="146">
        <v>8.4577975126386403E-5</v>
      </c>
      <c r="AG9" s="147">
        <v>0</v>
      </c>
      <c r="AH9" s="146">
        <v>3.9955888698876402E-6</v>
      </c>
      <c r="AI9" s="147">
        <v>0</v>
      </c>
      <c r="AJ9" s="146">
        <v>0</v>
      </c>
      <c r="AK9" s="147">
        <v>4.1164460251597197E-5</v>
      </c>
      <c r="AL9" s="146">
        <v>0</v>
      </c>
      <c r="AM9" s="147">
        <v>2.6812934201953202E-6</v>
      </c>
      <c r="AN9" s="146">
        <v>0</v>
      </c>
      <c r="AO9" s="147">
        <v>9.7670557210528903E-5</v>
      </c>
      <c r="AP9" s="146">
        <v>7.4990344993082103E-6</v>
      </c>
      <c r="AQ9" s="147">
        <v>1.2083241450351499E-5</v>
      </c>
      <c r="AR9" s="146">
        <v>0</v>
      </c>
      <c r="AS9" s="147">
        <v>0</v>
      </c>
      <c r="AT9" s="146">
        <v>0</v>
      </c>
      <c r="AU9" s="146">
        <v>0</v>
      </c>
      <c r="AV9" s="147">
        <v>8.7204992776519803E-6</v>
      </c>
      <c r="AW9" s="146">
        <v>3.5760263195537101E-6</v>
      </c>
      <c r="AX9" s="147">
        <v>1.02266916652463E-4</v>
      </c>
      <c r="AY9" s="146">
        <v>0</v>
      </c>
      <c r="AZ9" s="147">
        <v>0</v>
      </c>
      <c r="BA9" s="146">
        <v>0</v>
      </c>
      <c r="BB9" s="147">
        <v>0</v>
      </c>
      <c r="BC9" s="146">
        <v>8.5266757049429205E-6</v>
      </c>
      <c r="BD9" s="147">
        <v>0</v>
      </c>
      <c r="BE9" s="146">
        <v>2.0063342839536299E-4</v>
      </c>
      <c r="BF9" s="147">
        <v>0</v>
      </c>
      <c r="BG9" s="146">
        <v>0</v>
      </c>
      <c r="BH9" s="147">
        <v>0</v>
      </c>
      <c r="BI9" s="146">
        <v>1.14815176269999E-5</v>
      </c>
      <c r="BJ9" s="147">
        <v>1.2477773965124601E-5</v>
      </c>
      <c r="BK9" s="146">
        <v>0</v>
      </c>
      <c r="BL9" s="147">
        <v>0</v>
      </c>
      <c r="BM9" s="146">
        <v>0</v>
      </c>
      <c r="BN9" s="146">
        <v>0</v>
      </c>
      <c r="BO9" s="146">
        <v>0</v>
      </c>
    </row>
    <row r="10" spans="2:67" x14ac:dyDescent="0.25">
      <c r="B10" s="108" t="s">
        <v>56</v>
      </c>
      <c r="C10" s="27">
        <v>3</v>
      </c>
      <c r="D10" s="145">
        <v>7.3024843937056995E-5</v>
      </c>
      <c r="E10" s="146">
        <v>0</v>
      </c>
      <c r="F10" s="146">
        <v>2.0538990342035299E-2</v>
      </c>
      <c r="G10" s="145">
        <v>0</v>
      </c>
      <c r="H10" s="146">
        <v>2.8398977490612298E-3</v>
      </c>
      <c r="I10" s="146">
        <v>5.3180740063178702E-6</v>
      </c>
      <c r="J10" s="146">
        <v>0</v>
      </c>
      <c r="K10" s="145">
        <v>0</v>
      </c>
      <c r="L10" s="146">
        <v>0</v>
      </c>
      <c r="M10" s="146">
        <v>0</v>
      </c>
      <c r="N10" s="146">
        <v>3.3701593453465502E-5</v>
      </c>
      <c r="O10" s="146">
        <v>8.6706956499119905E-5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7">
        <v>0</v>
      </c>
      <c r="X10" s="146">
        <v>0</v>
      </c>
      <c r="Y10" s="147">
        <v>2.4378748232540799E-5</v>
      </c>
      <c r="Z10" s="146">
        <v>0</v>
      </c>
      <c r="AA10" s="147">
        <v>1.2473322681115799E-6</v>
      </c>
      <c r="AB10" s="146">
        <v>0</v>
      </c>
      <c r="AC10" s="147">
        <v>0</v>
      </c>
      <c r="AD10" s="146">
        <v>5.48971707370631E-6</v>
      </c>
      <c r="AE10" s="147">
        <v>7.7801939602354292E-6</v>
      </c>
      <c r="AF10" s="146">
        <v>4.4211214270611102E-5</v>
      </c>
      <c r="AG10" s="147">
        <v>6.6446948756113099E-6</v>
      </c>
      <c r="AH10" s="146">
        <v>0</v>
      </c>
      <c r="AI10" s="147">
        <v>0</v>
      </c>
      <c r="AJ10" s="146">
        <v>0</v>
      </c>
      <c r="AK10" s="147">
        <v>1.4407561088058999E-5</v>
      </c>
      <c r="AL10" s="146">
        <v>0</v>
      </c>
      <c r="AM10" s="147">
        <v>2.6884435359825101E-3</v>
      </c>
      <c r="AN10" s="146">
        <v>0</v>
      </c>
      <c r="AO10" s="147">
        <v>0</v>
      </c>
      <c r="AP10" s="146">
        <v>3.7495172496541098E-6</v>
      </c>
      <c r="AQ10" s="147">
        <v>0</v>
      </c>
      <c r="AR10" s="146">
        <v>0</v>
      </c>
      <c r="AS10" s="147">
        <v>0</v>
      </c>
      <c r="AT10" s="146">
        <v>0</v>
      </c>
      <c r="AU10" s="146">
        <v>0</v>
      </c>
      <c r="AV10" s="147">
        <v>0</v>
      </c>
      <c r="AW10" s="146">
        <v>3.5760263195537101E-6</v>
      </c>
      <c r="AX10" s="147">
        <v>4.8698531739268103E-5</v>
      </c>
      <c r="AY10" s="146">
        <v>0</v>
      </c>
      <c r="AZ10" s="147">
        <v>0</v>
      </c>
      <c r="BA10" s="146">
        <v>0</v>
      </c>
      <c r="BB10" s="147">
        <v>0</v>
      </c>
      <c r="BC10" s="146">
        <v>6.8213405639543296E-5</v>
      </c>
      <c r="BD10" s="147">
        <v>0</v>
      </c>
      <c r="BE10" s="146">
        <v>7.3087891772596306E-5</v>
      </c>
      <c r="BF10" s="147">
        <v>1.97352079512472E-4</v>
      </c>
      <c r="BG10" s="146">
        <v>5.8809534629459802E-5</v>
      </c>
      <c r="BH10" s="147">
        <v>6.1041035790076103E-4</v>
      </c>
      <c r="BI10" s="146">
        <v>5.7407588134999702E-6</v>
      </c>
      <c r="BJ10" s="147">
        <v>1.93405496459432E-4</v>
      </c>
      <c r="BK10" s="146">
        <v>5.2239098353162399E-5</v>
      </c>
      <c r="BL10" s="147">
        <v>0</v>
      </c>
      <c r="BM10" s="146">
        <v>2.36428255464543E-4</v>
      </c>
      <c r="BN10" s="146">
        <v>0</v>
      </c>
      <c r="BO10" s="146">
        <v>0</v>
      </c>
    </row>
    <row r="11" spans="2:67" x14ac:dyDescent="0.25">
      <c r="B11" s="108" t="s">
        <v>44</v>
      </c>
      <c r="C11" s="27">
        <v>4</v>
      </c>
      <c r="D11" s="145">
        <v>3.5405984939179197E-5</v>
      </c>
      <c r="E11" s="146">
        <v>2.2179506136329999E-4</v>
      </c>
      <c r="F11" s="146">
        <v>2.27742398043102E-3</v>
      </c>
      <c r="G11" s="145">
        <v>1.3343499809378601E-2</v>
      </c>
      <c r="H11" s="146">
        <v>2.0394632483605699E-4</v>
      </c>
      <c r="I11" s="146">
        <v>8.5089184101086004E-5</v>
      </c>
      <c r="J11" s="146">
        <v>0</v>
      </c>
      <c r="K11" s="145">
        <v>3.1453295691665599E-3</v>
      </c>
      <c r="L11" s="146">
        <v>1.27587184576127E-4</v>
      </c>
      <c r="M11" s="146">
        <v>0.70597332697450199</v>
      </c>
      <c r="N11" s="146">
        <v>2.22114564354246E-2</v>
      </c>
      <c r="O11" s="146">
        <v>5.9827799984392698E-4</v>
      </c>
      <c r="P11" s="146">
        <v>8.3513004557735895E-4</v>
      </c>
      <c r="Q11" s="146">
        <v>4.2255416498452401E-2</v>
      </c>
      <c r="R11" s="146">
        <v>9.9036013571088793E-2</v>
      </c>
      <c r="S11" s="146">
        <v>5.0943193663788803E-3</v>
      </c>
      <c r="T11" s="146">
        <v>1.41115873771851E-4</v>
      </c>
      <c r="U11" s="146">
        <v>8.1206496519721603E-4</v>
      </c>
      <c r="V11" s="146">
        <v>0</v>
      </c>
      <c r="W11" s="147">
        <v>2.39104294521046E-4</v>
      </c>
      <c r="X11" s="146">
        <v>8.95540984627844E-4</v>
      </c>
      <c r="Y11" s="147">
        <v>3.00671228201336E-4</v>
      </c>
      <c r="Z11" s="146">
        <v>2.4318688653520801E-4</v>
      </c>
      <c r="AA11" s="147">
        <v>9.9441070410659194E-2</v>
      </c>
      <c r="AB11" s="146">
        <v>3.3595377276086802E-5</v>
      </c>
      <c r="AC11" s="147">
        <v>1.0391558856805501E-3</v>
      </c>
      <c r="AD11" s="146">
        <v>8.4239708496023392E-3</v>
      </c>
      <c r="AE11" s="147">
        <v>0</v>
      </c>
      <c r="AF11" s="146">
        <v>2.89967898813986E-3</v>
      </c>
      <c r="AG11" s="147">
        <v>5.3157559004890503E-6</v>
      </c>
      <c r="AH11" s="146">
        <v>2.1975738784382498E-5</v>
      </c>
      <c r="AI11" s="147">
        <v>0</v>
      </c>
      <c r="AJ11" s="146">
        <v>0</v>
      </c>
      <c r="AK11" s="147">
        <v>8.9326878745965902E-4</v>
      </c>
      <c r="AL11" s="146">
        <v>0</v>
      </c>
      <c r="AM11" s="147">
        <v>4.8263281563515797E-5</v>
      </c>
      <c r="AN11" s="146">
        <v>1.2337386393233599E-4</v>
      </c>
      <c r="AO11" s="147">
        <v>2.6371050446842798E-4</v>
      </c>
      <c r="AP11" s="146">
        <v>2.2497103497924601E-5</v>
      </c>
      <c r="AQ11" s="147">
        <v>1.2083241450351501E-4</v>
      </c>
      <c r="AR11" s="146">
        <v>7.8121948361392095E-5</v>
      </c>
      <c r="AS11" s="147">
        <v>1.2873326467559201E-5</v>
      </c>
      <c r="AT11" s="146">
        <v>2.5663234209091199E-5</v>
      </c>
      <c r="AU11" s="146">
        <v>9.1678392200161805E-5</v>
      </c>
      <c r="AV11" s="147">
        <v>8.7204992776519803E-6</v>
      </c>
      <c r="AW11" s="146">
        <v>4.07667000429123E-4</v>
      </c>
      <c r="AX11" s="147">
        <v>3.4137670749226899E-3</v>
      </c>
      <c r="AY11" s="146">
        <v>6.6539354701338101E-6</v>
      </c>
      <c r="AZ11" s="147">
        <v>0</v>
      </c>
      <c r="BA11" s="146">
        <v>2.50622378907621E-5</v>
      </c>
      <c r="BB11" s="147">
        <v>2.0724100055955098E-5</v>
      </c>
      <c r="BC11" s="146">
        <v>5.9686729934600397E-5</v>
      </c>
      <c r="BD11" s="147">
        <v>0</v>
      </c>
      <c r="BE11" s="146">
        <v>2.2786225082044699E-4</v>
      </c>
      <c r="BF11" s="147">
        <v>8.5065551513996696E-6</v>
      </c>
      <c r="BG11" s="146">
        <v>1.3365803324877199E-6</v>
      </c>
      <c r="BH11" s="147">
        <v>4.7688309210996897E-6</v>
      </c>
      <c r="BI11" s="146">
        <v>6.8889105761999606E-5</v>
      </c>
      <c r="BJ11" s="147">
        <v>6.2388869825623095E-5</v>
      </c>
      <c r="BK11" s="146">
        <v>0</v>
      </c>
      <c r="BL11" s="147">
        <v>1.33970437190193E-4</v>
      </c>
      <c r="BM11" s="146">
        <v>4.57603075092665E-5</v>
      </c>
      <c r="BN11" s="146">
        <v>0</v>
      </c>
      <c r="BO11" s="146">
        <v>0</v>
      </c>
    </row>
    <row r="12" spans="2:67" x14ac:dyDescent="0.25">
      <c r="B12" s="108" t="s">
        <v>57</v>
      </c>
      <c r="C12" s="27">
        <v>5</v>
      </c>
      <c r="D12" s="145">
        <v>0.166890535758938</v>
      </c>
      <c r="E12" s="146">
        <v>2.2179506136329999E-4</v>
      </c>
      <c r="F12" s="146">
        <v>4.9681582387921197E-2</v>
      </c>
      <c r="G12" s="145">
        <v>1.99698636602945E-4</v>
      </c>
      <c r="H12" s="146">
        <v>0.36615163518900101</v>
      </c>
      <c r="I12" s="146">
        <v>2.35697039960008E-2</v>
      </c>
      <c r="J12" s="146">
        <v>9.9267078073556894E-5</v>
      </c>
      <c r="K12" s="145">
        <v>1.1913894685160201E-2</v>
      </c>
      <c r="L12" s="146">
        <v>2.1264530762687801E-4</v>
      </c>
      <c r="M12" s="146">
        <v>0</v>
      </c>
      <c r="N12" s="146">
        <v>1.43421343640404E-2</v>
      </c>
      <c r="O12" s="146">
        <v>1.33095178226149E-2</v>
      </c>
      <c r="P12" s="146">
        <v>1.7958025163068701E-3</v>
      </c>
      <c r="Q12" s="146">
        <v>8.4779975777149799E-4</v>
      </c>
      <c r="R12" s="146">
        <v>3.0581998964916999E-4</v>
      </c>
      <c r="S12" s="146">
        <v>7.2726517127094802E-5</v>
      </c>
      <c r="T12" s="146">
        <v>0</v>
      </c>
      <c r="U12" s="146">
        <v>9.0229440577468395E-5</v>
      </c>
      <c r="V12" s="146">
        <v>6.7924976863054703E-5</v>
      </c>
      <c r="W12" s="147">
        <v>1.7326398153699E-6</v>
      </c>
      <c r="X12" s="146">
        <v>7.7873129098073402E-6</v>
      </c>
      <c r="Y12" s="147">
        <v>2.7629247996879499E-4</v>
      </c>
      <c r="Z12" s="146">
        <v>5.63986609198673E-4</v>
      </c>
      <c r="AA12" s="147">
        <v>1.53671335431346E-3</v>
      </c>
      <c r="AB12" s="146">
        <v>4.4793836368115799E-5</v>
      </c>
      <c r="AC12" s="147">
        <v>4.9190811156476001E-5</v>
      </c>
      <c r="AD12" s="146">
        <v>1.3504704001317501E-3</v>
      </c>
      <c r="AE12" s="147">
        <v>8.9472230542707402E-5</v>
      </c>
      <c r="AF12" s="146">
        <v>7.76579589796821E-3</v>
      </c>
      <c r="AG12" s="147">
        <v>4.4984584307888598E-3</v>
      </c>
      <c r="AH12" s="146">
        <v>5.5938244178427002E-5</v>
      </c>
      <c r="AI12" s="147">
        <v>4.029156441156E-4</v>
      </c>
      <c r="AJ12" s="146">
        <v>3.18461522656996E-4</v>
      </c>
      <c r="AK12" s="147">
        <v>1.5519001514852099E-3</v>
      </c>
      <c r="AL12" s="146">
        <v>0</v>
      </c>
      <c r="AM12" s="147">
        <v>0.168484434644814</v>
      </c>
      <c r="AN12" s="146">
        <v>2.7416414207185799E-5</v>
      </c>
      <c r="AO12" s="147">
        <v>7.1299506763686097E-4</v>
      </c>
      <c r="AP12" s="146">
        <v>9.3737931241352694E-5</v>
      </c>
      <c r="AQ12" s="147">
        <v>9.3645121240223904E-5</v>
      </c>
      <c r="AR12" s="146">
        <v>7.8121948361392095E-5</v>
      </c>
      <c r="AS12" s="147">
        <v>0</v>
      </c>
      <c r="AT12" s="146">
        <v>6.4158085522727997E-5</v>
      </c>
      <c r="AU12" s="146">
        <v>5.9790255782714199E-6</v>
      </c>
      <c r="AV12" s="147">
        <v>5.2322995665911899E-5</v>
      </c>
      <c r="AW12" s="146">
        <v>3.36146474038049E-4</v>
      </c>
      <c r="AX12" s="147">
        <v>6.1993230904088198E-3</v>
      </c>
      <c r="AY12" s="146">
        <v>1.26424773932542E-4</v>
      </c>
      <c r="AZ12" s="147">
        <v>0</v>
      </c>
      <c r="BA12" s="146">
        <v>0</v>
      </c>
      <c r="BB12" s="147">
        <v>0</v>
      </c>
      <c r="BC12" s="146">
        <v>3.2316100921733599E-3</v>
      </c>
      <c r="BD12" s="147">
        <v>0</v>
      </c>
      <c r="BE12" s="146">
        <v>3.5583771621834699E-3</v>
      </c>
      <c r="BF12" s="147">
        <v>4.1307831815196802E-3</v>
      </c>
      <c r="BG12" s="146">
        <v>6.4971169962228202E-3</v>
      </c>
      <c r="BH12" s="147">
        <v>1.6481079663320498E-2</v>
      </c>
      <c r="BI12" s="146">
        <v>2.4283409781104899E-3</v>
      </c>
      <c r="BJ12" s="147">
        <v>2.3576753907102999E-2</v>
      </c>
      <c r="BK12" s="146">
        <v>1.6977706964777801E-3</v>
      </c>
      <c r="BL12" s="147">
        <v>6.2519537355423599E-4</v>
      </c>
      <c r="BM12" s="146">
        <v>1.3850119739471299E-2</v>
      </c>
      <c r="BN12" s="146">
        <v>0</v>
      </c>
      <c r="BO12" s="146">
        <v>0</v>
      </c>
    </row>
    <row r="13" spans="2:67" x14ac:dyDescent="0.25">
      <c r="B13" s="108" t="s">
        <v>58</v>
      </c>
      <c r="C13" s="27">
        <v>6</v>
      </c>
      <c r="D13" s="145">
        <v>5.9305024773125101E-4</v>
      </c>
      <c r="E13" s="146">
        <v>3.6965843560550097E-4</v>
      </c>
      <c r="F13" s="146">
        <v>1.5056302981738399E-2</v>
      </c>
      <c r="G13" s="145">
        <v>6.7171359584626805E-4</v>
      </c>
      <c r="H13" s="146">
        <v>1.3084728367618E-3</v>
      </c>
      <c r="I13" s="146">
        <v>0.49872366223848402</v>
      </c>
      <c r="J13" s="146">
        <v>3.5901593236603098E-3</v>
      </c>
      <c r="K13" s="145">
        <v>7.0961703694611498E-3</v>
      </c>
      <c r="L13" s="146">
        <v>4.4371987524808596E-3</v>
      </c>
      <c r="M13" s="146">
        <v>1.36260666655312E-5</v>
      </c>
      <c r="N13" s="146">
        <v>5.2616612779222997E-3</v>
      </c>
      <c r="O13" s="146">
        <v>2.4798189558748302E-3</v>
      </c>
      <c r="P13" s="146">
        <v>1.4366420130455001E-2</v>
      </c>
      <c r="Q13" s="146">
        <v>0</v>
      </c>
      <c r="R13" s="146">
        <v>2.1146014668904098E-3</v>
      </c>
      <c r="S13" s="146">
        <v>1.6796362288876701E-3</v>
      </c>
      <c r="T13" s="146">
        <v>1.1994849270607301E-3</v>
      </c>
      <c r="U13" s="146">
        <v>1.6563547306006701E-3</v>
      </c>
      <c r="V13" s="146">
        <v>2.1481273932941101E-3</v>
      </c>
      <c r="W13" s="147">
        <v>1.03317312190507E-2</v>
      </c>
      <c r="X13" s="146">
        <v>2.9669662186365998E-3</v>
      </c>
      <c r="Y13" s="147">
        <v>1.2270636610378799E-2</v>
      </c>
      <c r="Z13" s="146">
        <v>4.6567701676954702E-4</v>
      </c>
      <c r="AA13" s="147">
        <v>1.24733226811158E-5</v>
      </c>
      <c r="AB13" s="146">
        <v>5.7112141369347602E-4</v>
      </c>
      <c r="AC13" s="147">
        <v>1.27896109006838E-3</v>
      </c>
      <c r="AD13" s="146">
        <v>4.3917736589650499E-3</v>
      </c>
      <c r="AE13" s="147">
        <v>2.25625624846827E-4</v>
      </c>
      <c r="AF13" s="146">
        <v>3.7050919785479499E-3</v>
      </c>
      <c r="AG13" s="147">
        <v>3.8273442483521201E-4</v>
      </c>
      <c r="AH13" s="146">
        <v>7.3918394092921402E-5</v>
      </c>
      <c r="AI13" s="147">
        <v>3.6628694919600002E-5</v>
      </c>
      <c r="AJ13" s="146">
        <v>1.51012399453479E-3</v>
      </c>
      <c r="AK13" s="147">
        <v>5.3307976025818399E-4</v>
      </c>
      <c r="AL13" s="146">
        <v>1.9131026273276101E-4</v>
      </c>
      <c r="AM13" s="147">
        <v>5.4385568206295103E-3</v>
      </c>
      <c r="AN13" s="146">
        <v>2.7416414207185799E-5</v>
      </c>
      <c r="AO13" s="147">
        <v>5.4402500366264603E-3</v>
      </c>
      <c r="AP13" s="146">
        <v>5.3618096670053704E-4</v>
      </c>
      <c r="AQ13" s="147">
        <v>1.51040518129393E-4</v>
      </c>
      <c r="AR13" s="146">
        <v>1.22763061710759E-4</v>
      </c>
      <c r="AS13" s="147">
        <v>4.5056642636457297E-5</v>
      </c>
      <c r="AT13" s="146">
        <v>7.6989702627273601E-5</v>
      </c>
      <c r="AU13" s="146">
        <v>7.3076979289984101E-6</v>
      </c>
      <c r="AV13" s="147">
        <v>4.0114296677199102E-4</v>
      </c>
      <c r="AW13" s="146">
        <v>5.1280217422400203E-3</v>
      </c>
      <c r="AX13" s="147">
        <v>3.34558913048772E-3</v>
      </c>
      <c r="AY13" s="146">
        <v>1.59694451283211E-3</v>
      </c>
      <c r="AZ13" s="147">
        <v>3.9253476673356304E-3</v>
      </c>
      <c r="BA13" s="146">
        <v>1.2531118945381E-4</v>
      </c>
      <c r="BB13" s="147">
        <v>0</v>
      </c>
      <c r="BC13" s="146">
        <v>4.1780710954220302E-4</v>
      </c>
      <c r="BD13" s="147">
        <v>2.2269085555419199E-3</v>
      </c>
      <c r="BE13" s="146">
        <v>1.5176485762192101E-3</v>
      </c>
      <c r="BF13" s="147">
        <v>7.0604407756617198E-4</v>
      </c>
      <c r="BG13" s="146">
        <v>1.1093616759648101E-3</v>
      </c>
      <c r="BH13" s="147">
        <v>4.0201244664870399E-3</v>
      </c>
      <c r="BI13" s="146">
        <v>2.94500927132548E-3</v>
      </c>
      <c r="BJ13" s="147">
        <v>3.0009046386124702E-3</v>
      </c>
      <c r="BK13" s="146">
        <v>7.235115121913E-3</v>
      </c>
      <c r="BL13" s="147">
        <v>2.5588353503326899E-2</v>
      </c>
      <c r="BM13" s="146">
        <v>4.2252017266889404E-3</v>
      </c>
      <c r="BN13" s="146">
        <v>0</v>
      </c>
      <c r="BO13" s="146">
        <v>0</v>
      </c>
    </row>
    <row r="14" spans="2:67" x14ac:dyDescent="0.25">
      <c r="B14" s="108" t="s">
        <v>59</v>
      </c>
      <c r="C14" s="27">
        <v>7</v>
      </c>
      <c r="D14" s="145">
        <v>1.20159061387339E-3</v>
      </c>
      <c r="E14" s="146">
        <v>2.9572674848440001E-4</v>
      </c>
      <c r="F14" s="146">
        <v>2.9522162709291E-3</v>
      </c>
      <c r="G14" s="145">
        <v>7.3888495543089497E-3</v>
      </c>
      <c r="H14" s="146">
        <v>3.7412089265625101E-3</v>
      </c>
      <c r="I14" s="146">
        <v>7.8707495293504502E-4</v>
      </c>
      <c r="J14" s="146">
        <v>0.30066343497179199</v>
      </c>
      <c r="K14" s="145">
        <v>4.7256658892844E-3</v>
      </c>
      <c r="L14" s="146">
        <v>4.6781967677913199E-4</v>
      </c>
      <c r="M14" s="146">
        <v>3.7471683330210701E-5</v>
      </c>
      <c r="N14" s="146">
        <v>1.7651209571252499E-3</v>
      </c>
      <c r="O14" s="146">
        <v>4.8555895639507102E-4</v>
      </c>
      <c r="P14" s="146">
        <v>2.42897300837859E-3</v>
      </c>
      <c r="Q14" s="146">
        <v>3.3710133225676201E-3</v>
      </c>
      <c r="R14" s="146">
        <v>1.58921840774953E-3</v>
      </c>
      <c r="S14" s="146">
        <v>1.2294244561961299E-3</v>
      </c>
      <c r="T14" s="146">
        <v>1.2347638955037001E-3</v>
      </c>
      <c r="U14" s="146">
        <v>2.7133281773653001E-3</v>
      </c>
      <c r="V14" s="146">
        <v>1.04859183032341E-3</v>
      </c>
      <c r="W14" s="147">
        <v>8.1087543359311396E-4</v>
      </c>
      <c r="X14" s="146">
        <v>2.9747535315464099E-3</v>
      </c>
      <c r="Y14" s="147">
        <v>6.9316907474524195E-2</v>
      </c>
      <c r="Z14" s="146">
        <v>1.25215375620256E-3</v>
      </c>
      <c r="AA14" s="147">
        <v>0</v>
      </c>
      <c r="AB14" s="146">
        <v>5.5992295460144701E-5</v>
      </c>
      <c r="AC14" s="147">
        <v>4.9129322642530397E-3</v>
      </c>
      <c r="AD14" s="146">
        <v>8.1014499715220904E-3</v>
      </c>
      <c r="AE14" s="147">
        <v>4.2791066781294901E-5</v>
      </c>
      <c r="AF14" s="146">
        <v>1.5099090786767401E-3</v>
      </c>
      <c r="AG14" s="147">
        <v>9.3025728258558396E-5</v>
      </c>
      <c r="AH14" s="146">
        <v>3.7958094263932602E-5</v>
      </c>
      <c r="AI14" s="147">
        <v>0</v>
      </c>
      <c r="AJ14" s="146">
        <v>0</v>
      </c>
      <c r="AK14" s="147">
        <v>1.5560165975103701E-3</v>
      </c>
      <c r="AL14" s="146">
        <v>0</v>
      </c>
      <c r="AM14" s="147">
        <v>1.61413863895758E-3</v>
      </c>
      <c r="AN14" s="146">
        <v>0</v>
      </c>
      <c r="AO14" s="147">
        <v>4.1607657371685296E-3</v>
      </c>
      <c r="AP14" s="146">
        <v>0</v>
      </c>
      <c r="AQ14" s="147">
        <v>5.7395396889169501E-5</v>
      </c>
      <c r="AR14" s="146">
        <v>7.8121948361392095E-5</v>
      </c>
      <c r="AS14" s="147">
        <v>0</v>
      </c>
      <c r="AT14" s="146">
        <v>2.5663234209091199E-5</v>
      </c>
      <c r="AU14" s="146">
        <v>3.98601705218095E-6</v>
      </c>
      <c r="AV14" s="147">
        <v>3.6044730347628199E-4</v>
      </c>
      <c r="AW14" s="146">
        <v>2.0669432127020499E-3</v>
      </c>
      <c r="AX14" s="147">
        <v>1.0031897538289199E-3</v>
      </c>
      <c r="AY14" s="146">
        <v>1.3574028359072999E-3</v>
      </c>
      <c r="AZ14" s="147">
        <v>4.5618905323089702E-3</v>
      </c>
      <c r="BA14" s="146">
        <v>4.6782844062755798E-4</v>
      </c>
      <c r="BB14" s="147">
        <v>4.9737840134292204E-4</v>
      </c>
      <c r="BC14" s="146">
        <v>1.87586865508744E-4</v>
      </c>
      <c r="BD14" s="147">
        <v>2.3773753498353002E-3</v>
      </c>
      <c r="BE14" s="146">
        <v>1.16080769285888E-4</v>
      </c>
      <c r="BF14" s="147">
        <v>5.9545886059797697E-5</v>
      </c>
      <c r="BG14" s="146">
        <v>1.1761906925892E-4</v>
      </c>
      <c r="BH14" s="147">
        <v>8.1070125658694802E-4</v>
      </c>
      <c r="BI14" s="146">
        <v>5.2814981084199695E-4</v>
      </c>
      <c r="BJ14" s="147">
        <v>6.42605359203918E-4</v>
      </c>
      <c r="BK14" s="146">
        <v>9.4030377035692395E-4</v>
      </c>
      <c r="BL14" s="147">
        <v>2.8580359933907899E-3</v>
      </c>
      <c r="BM14" s="146">
        <v>1.9219329153891899E-3</v>
      </c>
      <c r="BN14" s="146">
        <v>0</v>
      </c>
      <c r="BO14" s="146">
        <v>0</v>
      </c>
    </row>
    <row r="15" spans="2:67" x14ac:dyDescent="0.25">
      <c r="B15" s="108" t="s">
        <v>60</v>
      </c>
      <c r="C15" s="27">
        <v>8</v>
      </c>
      <c r="D15" s="145">
        <v>1.0002190745318101E-3</v>
      </c>
      <c r="E15" s="146">
        <v>0</v>
      </c>
      <c r="F15" s="146">
        <v>6.7479229049808101E-4</v>
      </c>
      <c r="G15" s="145">
        <v>9.62184339996006E-4</v>
      </c>
      <c r="H15" s="146">
        <v>1.49787245240704E-2</v>
      </c>
      <c r="I15" s="146">
        <v>2.5048128569757199E-3</v>
      </c>
      <c r="J15" s="146">
        <v>1.0803566997005401E-2</v>
      </c>
      <c r="K15" s="145">
        <v>0.28950840800294603</v>
      </c>
      <c r="L15" s="146">
        <v>9.9447122200170102E-2</v>
      </c>
      <c r="M15" s="146">
        <v>9.53824666587181E-5</v>
      </c>
      <c r="N15" s="146">
        <v>4.4991627260376399E-3</v>
      </c>
      <c r="O15" s="146">
        <v>2.8266467818713098E-3</v>
      </c>
      <c r="P15" s="146">
        <v>1.7270271007887299E-2</v>
      </c>
      <c r="Q15" s="146">
        <v>6.2441125016821399E-3</v>
      </c>
      <c r="R15" s="146">
        <v>7.1880766797881703E-4</v>
      </c>
      <c r="S15" s="146">
        <v>1.9913213022895002E-3</v>
      </c>
      <c r="T15" s="146">
        <v>3.9688839498333104E-3</v>
      </c>
      <c r="U15" s="146">
        <v>3.3771590616138202E-3</v>
      </c>
      <c r="V15" s="146">
        <v>1.2396308277507499E-3</v>
      </c>
      <c r="W15" s="147">
        <v>1.4640806439875701E-3</v>
      </c>
      <c r="X15" s="146">
        <v>1.8222312208949201E-3</v>
      </c>
      <c r="Y15" s="147">
        <v>6.9967007427391998E-3</v>
      </c>
      <c r="Z15" s="146">
        <v>1.94549509228166E-3</v>
      </c>
      <c r="AA15" s="147">
        <v>7.3592603818582993E-5</v>
      </c>
      <c r="AB15" s="146">
        <v>6.94304463705794E-4</v>
      </c>
      <c r="AC15" s="147">
        <v>4.28697919228688E-2</v>
      </c>
      <c r="AD15" s="146">
        <v>3.8016290735416199E-4</v>
      </c>
      <c r="AE15" s="147">
        <v>3.1120775840941703E-5</v>
      </c>
      <c r="AF15" s="146">
        <v>2.72475635776483E-3</v>
      </c>
      <c r="AG15" s="147">
        <v>4.1064214331277898E-4</v>
      </c>
      <c r="AH15" s="146">
        <v>2.1975738784382E-5</v>
      </c>
      <c r="AI15" s="147">
        <v>0</v>
      </c>
      <c r="AJ15" s="146">
        <v>5.1364761718870398E-5</v>
      </c>
      <c r="AK15" s="147">
        <v>1.1114404267931199E-3</v>
      </c>
      <c r="AL15" s="146">
        <v>8.2901113850862996E-4</v>
      </c>
      <c r="AM15" s="147">
        <v>1.31383377589571E-3</v>
      </c>
      <c r="AN15" s="146">
        <v>0.15928936654375001</v>
      </c>
      <c r="AO15" s="147">
        <v>5.3132783122527699E-3</v>
      </c>
      <c r="AP15" s="146">
        <v>0</v>
      </c>
      <c r="AQ15" s="147">
        <v>1.51040518129393E-4</v>
      </c>
      <c r="AR15" s="146">
        <v>2.1399833711852798E-3</v>
      </c>
      <c r="AS15" s="147">
        <v>1.0234294541709599E-3</v>
      </c>
      <c r="AT15" s="146">
        <v>1.92474256568184E-3</v>
      </c>
      <c r="AU15" s="146">
        <v>8.4370694271163394E-5</v>
      </c>
      <c r="AV15" s="147">
        <v>1.22086989887128E-3</v>
      </c>
      <c r="AW15" s="146">
        <v>1.4064511514804701E-2</v>
      </c>
      <c r="AX15" s="147">
        <v>3.5306435510969298E-3</v>
      </c>
      <c r="AY15" s="146">
        <v>2.1219400214256699E-2</v>
      </c>
      <c r="AZ15" s="147">
        <v>8.7436235202588593E-3</v>
      </c>
      <c r="BA15" s="146">
        <v>2.1219361414178501E-3</v>
      </c>
      <c r="BB15" s="147">
        <v>1.55430750419663E-3</v>
      </c>
      <c r="BC15" s="146">
        <v>2.8990697396805902E-4</v>
      </c>
      <c r="BD15" s="147">
        <v>3.41675366733875E-3</v>
      </c>
      <c r="BE15" s="146">
        <v>1.6767222230183901E-3</v>
      </c>
      <c r="BF15" s="147">
        <v>2.35971839899827E-3</v>
      </c>
      <c r="BG15" s="146">
        <v>1.19222965657905E-3</v>
      </c>
      <c r="BH15" s="147">
        <v>1.7072414697536899E-3</v>
      </c>
      <c r="BI15" s="146">
        <v>9.0129913371949505E-4</v>
      </c>
      <c r="BJ15" s="147">
        <v>6.3636647222135596E-4</v>
      </c>
      <c r="BK15" s="146">
        <v>6.7257839129696599E-3</v>
      </c>
      <c r="BL15" s="147">
        <v>2.7240655562005998E-3</v>
      </c>
      <c r="BM15" s="146">
        <v>7.3216492014826302E-4</v>
      </c>
      <c r="BN15" s="146">
        <v>0</v>
      </c>
      <c r="BO15" s="146">
        <v>0</v>
      </c>
    </row>
    <row r="16" spans="2:67" x14ac:dyDescent="0.25">
      <c r="B16" s="108" t="s">
        <v>61</v>
      </c>
      <c r="C16" s="27">
        <v>9</v>
      </c>
      <c r="D16" s="145">
        <v>6.6386221760960897E-5</v>
      </c>
      <c r="E16" s="146">
        <v>0</v>
      </c>
      <c r="F16" s="146">
        <v>0</v>
      </c>
      <c r="G16" s="145">
        <v>3.6308843018717198E-4</v>
      </c>
      <c r="H16" s="146">
        <v>1.37499296421729E-3</v>
      </c>
      <c r="I16" s="146">
        <v>1.0104340612003999E-3</v>
      </c>
      <c r="J16" s="146">
        <v>6.4523600747812E-4</v>
      </c>
      <c r="K16" s="145">
        <v>8.4156744814041992E-3</v>
      </c>
      <c r="L16" s="146">
        <v>0.10399773178338501</v>
      </c>
      <c r="M16" s="146">
        <v>1.7373234998552199E-4</v>
      </c>
      <c r="N16" s="146">
        <v>6.4201535528851704E-3</v>
      </c>
      <c r="O16" s="146">
        <v>1.89801527776573E-2</v>
      </c>
      <c r="P16" s="146">
        <v>3.9354821102044104E-3</v>
      </c>
      <c r="Q16" s="146">
        <v>2.1329565334409898E-3</v>
      </c>
      <c r="R16" s="146">
        <v>7.3449074437108297E-4</v>
      </c>
      <c r="S16" s="146">
        <v>1.2259612887138801E-3</v>
      </c>
      <c r="T16" s="146">
        <v>6.1032615406325496E-3</v>
      </c>
      <c r="U16" s="146">
        <v>1.4565609693219901E-3</v>
      </c>
      <c r="V16" s="146">
        <v>4.8821077120320599E-4</v>
      </c>
      <c r="W16" s="147">
        <v>1.02745541051435E-3</v>
      </c>
      <c r="X16" s="146">
        <v>6.2298503278458695E-4</v>
      </c>
      <c r="Y16" s="147">
        <v>3.9818622113149899E-4</v>
      </c>
      <c r="Z16" s="146">
        <v>2.4525656216529499E-3</v>
      </c>
      <c r="AA16" s="147">
        <v>2.71918434448324E-4</v>
      </c>
      <c r="AB16" s="146">
        <v>9.6306748191448896E-4</v>
      </c>
      <c r="AC16" s="147">
        <v>8.6083919523832899E-5</v>
      </c>
      <c r="AD16" s="146">
        <v>8.8315823423250296E-4</v>
      </c>
      <c r="AE16" s="147">
        <v>1.6727417014506199E-4</v>
      </c>
      <c r="AF16" s="146">
        <v>3.2168463948638098E-3</v>
      </c>
      <c r="AG16" s="147">
        <v>8.2792898150116996E-4</v>
      </c>
      <c r="AH16" s="146">
        <v>7.9911777397752903E-5</v>
      </c>
      <c r="AI16" s="147">
        <v>3.6628694919600002E-5</v>
      </c>
      <c r="AJ16" s="146">
        <v>5.1364761718870398E-5</v>
      </c>
      <c r="AK16" s="147">
        <v>5.14555753144965E-4</v>
      </c>
      <c r="AL16" s="146">
        <v>1.06283479295978E-4</v>
      </c>
      <c r="AM16" s="147">
        <v>8.8572059313785502E-4</v>
      </c>
      <c r="AN16" s="146">
        <v>5.2639515277796797E-2</v>
      </c>
      <c r="AO16" s="147">
        <v>3.80915173121063E-3</v>
      </c>
      <c r="AP16" s="146">
        <v>5.6242758744811598E-4</v>
      </c>
      <c r="AQ16" s="147">
        <v>2.7135939487126799E-2</v>
      </c>
      <c r="AR16" s="146">
        <v>3.1778892565580601E-3</v>
      </c>
      <c r="AS16" s="147">
        <v>2.71627188465499E-3</v>
      </c>
      <c r="AT16" s="146">
        <v>3.0410932537773099E-3</v>
      </c>
      <c r="AU16" s="146">
        <v>7.4405651640710999E-5</v>
      </c>
      <c r="AV16" s="147">
        <v>2.4998764595935701E-3</v>
      </c>
      <c r="AW16" s="146">
        <v>3.79523673294236E-2</v>
      </c>
      <c r="AX16" s="147">
        <v>3.8082251820107599E-3</v>
      </c>
      <c r="AY16" s="146">
        <v>6.0324578972233103E-2</v>
      </c>
      <c r="AZ16" s="147">
        <v>3.4302587723563601E-3</v>
      </c>
      <c r="BA16" s="146">
        <v>0</v>
      </c>
      <c r="BB16" s="147">
        <v>2.90137400783371E-4</v>
      </c>
      <c r="BC16" s="146">
        <v>7.0771408351026199E-4</v>
      </c>
      <c r="BD16" s="147">
        <v>5.4468979534201102E-3</v>
      </c>
      <c r="BE16" s="146">
        <v>1.45172616403216E-3</v>
      </c>
      <c r="BF16" s="147">
        <v>6.9243358932393297E-4</v>
      </c>
      <c r="BG16" s="146">
        <v>2.8469161081988502E-4</v>
      </c>
      <c r="BH16" s="147">
        <v>1.3686544743556101E-3</v>
      </c>
      <c r="BI16" s="146">
        <v>6.6937247765409599E-3</v>
      </c>
      <c r="BJ16" s="147">
        <v>3.9741710078921898E-3</v>
      </c>
      <c r="BK16" s="146">
        <v>2.3638192004806001E-3</v>
      </c>
      <c r="BL16" s="147">
        <v>6.7878354843031296E-3</v>
      </c>
      <c r="BM16" s="146">
        <v>5.7963056178404195E-4</v>
      </c>
      <c r="BN16" s="146">
        <v>0</v>
      </c>
      <c r="BO16" s="146">
        <v>0</v>
      </c>
    </row>
    <row r="17" spans="2:67" x14ac:dyDescent="0.25">
      <c r="B17" s="108" t="s">
        <v>62</v>
      </c>
      <c r="C17" s="27">
        <v>10</v>
      </c>
      <c r="D17" s="145">
        <v>5.8043686559666801E-3</v>
      </c>
      <c r="E17" s="146">
        <v>1.8482921780274999E-3</v>
      </c>
      <c r="F17" s="146">
        <v>3.6818354350301501E-2</v>
      </c>
      <c r="G17" s="145">
        <v>1.36521249750377E-2</v>
      </c>
      <c r="H17" s="146">
        <v>5.1681022100033103E-4</v>
      </c>
      <c r="I17" s="146">
        <v>2.07404886246397E-4</v>
      </c>
      <c r="J17" s="146">
        <v>4.4670185133100599E-4</v>
      </c>
      <c r="K17" s="145">
        <v>7.8249662452436499E-4</v>
      </c>
      <c r="L17" s="146">
        <v>1.5593989225971101E-4</v>
      </c>
      <c r="M17" s="146">
        <v>0.107073631857744</v>
      </c>
      <c r="N17" s="146">
        <v>4.13771313624922E-2</v>
      </c>
      <c r="O17" s="146">
        <v>9.6244721714023099E-4</v>
      </c>
      <c r="P17" s="146">
        <v>1.95955350563576E-3</v>
      </c>
      <c r="Q17" s="146">
        <v>8.9489974431435895E-4</v>
      </c>
      <c r="R17" s="146">
        <v>1.9656122411638899E-3</v>
      </c>
      <c r="S17" s="146">
        <v>4.6406444262050999E-4</v>
      </c>
      <c r="T17" s="146">
        <v>2.1167381065777599E-4</v>
      </c>
      <c r="U17" s="146">
        <v>4.0603248259860801E-4</v>
      </c>
      <c r="V17" s="146">
        <v>3.4811550642315501E-4</v>
      </c>
      <c r="W17" s="147">
        <v>1.9752093895216899E-4</v>
      </c>
      <c r="X17" s="146">
        <v>3.6288878159702201E-3</v>
      </c>
      <c r="Y17" s="147">
        <v>2.43787482325408E-4</v>
      </c>
      <c r="Z17" s="146">
        <v>6.9851552515432002E-4</v>
      </c>
      <c r="AA17" s="147">
        <v>5.47391765860765E-2</v>
      </c>
      <c r="AB17" s="146">
        <v>3.7514837958296898E-3</v>
      </c>
      <c r="AC17" s="147">
        <v>1.06375129125879E-3</v>
      </c>
      <c r="AD17" s="146">
        <v>5.6200978542068404E-4</v>
      </c>
      <c r="AE17" s="147">
        <v>4.0029097925411298E-3</v>
      </c>
      <c r="AF17" s="146">
        <v>2.1259827384041701E-3</v>
      </c>
      <c r="AG17" s="147">
        <v>2.8970869657665298E-4</v>
      </c>
      <c r="AH17" s="146">
        <v>2.7215953587239699E-2</v>
      </c>
      <c r="AI17" s="147">
        <v>6.3624043075345194E-2</v>
      </c>
      <c r="AJ17" s="146">
        <v>0.130620589051087</v>
      </c>
      <c r="AK17" s="147">
        <v>1.0332279523150899E-3</v>
      </c>
      <c r="AL17" s="146">
        <v>2.76337046169543E-3</v>
      </c>
      <c r="AM17" s="147">
        <v>4.5313858801300998E-4</v>
      </c>
      <c r="AN17" s="146">
        <v>2.7416414207185799E-5</v>
      </c>
      <c r="AO17" s="147">
        <v>1.14274551936319E-3</v>
      </c>
      <c r="AP17" s="146">
        <v>2.99961379972329E-4</v>
      </c>
      <c r="AQ17" s="147">
        <v>1.4801970776680601E-4</v>
      </c>
      <c r="AR17" s="146">
        <v>2.0646514924082201E-4</v>
      </c>
      <c r="AS17" s="147">
        <v>3.4114315139031898E-4</v>
      </c>
      <c r="AT17" s="146">
        <v>2.3610175472363899E-3</v>
      </c>
      <c r="AU17" s="146">
        <v>3.72028258203555E-5</v>
      </c>
      <c r="AV17" s="147">
        <v>1.3662115534988101E-4</v>
      </c>
      <c r="AW17" s="146">
        <v>5.7574023744814799E-4</v>
      </c>
      <c r="AX17" s="147">
        <v>2.9754802892692799E-3</v>
      </c>
      <c r="AY17" s="146">
        <v>2.7946528974561998E-4</v>
      </c>
      <c r="AZ17" s="147">
        <v>2.4223992361485599E-3</v>
      </c>
      <c r="BA17" s="146">
        <v>6.7668042305057605E-4</v>
      </c>
      <c r="BB17" s="147">
        <v>8.2896400223820299E-5</v>
      </c>
      <c r="BC17" s="146">
        <v>7.7592748914980501E-4</v>
      </c>
      <c r="BD17" s="147">
        <v>2.1759813328580099E-4</v>
      </c>
      <c r="BE17" s="146">
        <v>1.5921695639089101E-3</v>
      </c>
      <c r="BF17" s="147">
        <v>1.5260759941611E-3</v>
      </c>
      <c r="BG17" s="146">
        <v>5.1725658867274901E-4</v>
      </c>
      <c r="BH17" s="147">
        <v>3.4717089105605801E-3</v>
      </c>
      <c r="BI17" s="146">
        <v>1.3777821152399899E-4</v>
      </c>
      <c r="BJ17" s="147">
        <v>3.4313878404092701E-4</v>
      </c>
      <c r="BK17" s="146">
        <v>2.2201616800093999E-3</v>
      </c>
      <c r="BL17" s="147">
        <v>1.33970437190193E-4</v>
      </c>
      <c r="BM17" s="146">
        <v>2.9744199881023202E-4</v>
      </c>
      <c r="BN17" s="146">
        <v>0</v>
      </c>
      <c r="BO17" s="146">
        <v>0</v>
      </c>
    </row>
    <row r="18" spans="2:67" x14ac:dyDescent="0.25">
      <c r="B18" s="108" t="s">
        <v>63</v>
      </c>
      <c r="C18" s="27">
        <v>11</v>
      </c>
      <c r="D18" s="145">
        <v>2.7010340760476301E-2</v>
      </c>
      <c r="E18" s="146">
        <v>5.3230814727192096E-3</v>
      </c>
      <c r="F18" s="146">
        <v>7.84446037704019E-3</v>
      </c>
      <c r="G18" s="145">
        <v>5.6405787629577202E-2</v>
      </c>
      <c r="H18" s="146">
        <v>1.0287959052841101E-2</v>
      </c>
      <c r="I18" s="146">
        <v>2.5271487678022501E-2</v>
      </c>
      <c r="J18" s="146">
        <v>2.4039177406812998E-2</v>
      </c>
      <c r="K18" s="145">
        <v>6.9550141156253797E-2</v>
      </c>
      <c r="L18" s="146">
        <v>3.3583782251205001E-2</v>
      </c>
      <c r="M18" s="146">
        <v>1.04648191991279E-2</v>
      </c>
      <c r="N18" s="146">
        <v>0.35549704584469899</v>
      </c>
      <c r="O18" s="146">
        <v>0.196582011774805</v>
      </c>
      <c r="P18" s="146">
        <v>0.13452689609999699</v>
      </c>
      <c r="Q18" s="146">
        <v>1.9008208854797499E-2</v>
      </c>
      <c r="R18" s="146">
        <v>5.9587848752411299E-2</v>
      </c>
      <c r="S18" s="146">
        <v>2.3726160420844099E-2</v>
      </c>
      <c r="T18" s="146">
        <v>1.9897338201831E-2</v>
      </c>
      <c r="U18" s="146">
        <v>2.60956432070121E-2</v>
      </c>
      <c r="V18" s="146">
        <v>1.08849775423045E-2</v>
      </c>
      <c r="W18" s="147">
        <v>2.4785412558866401E-2</v>
      </c>
      <c r="X18" s="146">
        <v>3.0121326335134799E-2</v>
      </c>
      <c r="Y18" s="147">
        <v>1.7308911245103899E-2</v>
      </c>
      <c r="Z18" s="146">
        <v>8.5891538648605308E-3</v>
      </c>
      <c r="AA18" s="147">
        <v>1.75936216417138E-2</v>
      </c>
      <c r="AB18" s="146">
        <v>6.9083294138726506E-2</v>
      </c>
      <c r="AC18" s="147">
        <v>1.6060799842589402E-2</v>
      </c>
      <c r="AD18" s="146">
        <v>2.45095280901961E-2</v>
      </c>
      <c r="AE18" s="147">
        <v>2.7927006220265099E-2</v>
      </c>
      <c r="AF18" s="146">
        <v>5.8032024296945598E-3</v>
      </c>
      <c r="AG18" s="147">
        <v>1.3448862428237301E-3</v>
      </c>
      <c r="AH18" s="146">
        <v>5.0264507983186603E-3</v>
      </c>
      <c r="AI18" s="147">
        <v>0</v>
      </c>
      <c r="AJ18" s="146">
        <v>1.5409428515661099E-4</v>
      </c>
      <c r="AK18" s="147">
        <v>6.3722584469472401E-3</v>
      </c>
      <c r="AL18" s="146">
        <v>2.5508035031034798E-4</v>
      </c>
      <c r="AM18" s="147">
        <v>1.16403885015413E-2</v>
      </c>
      <c r="AN18" s="146">
        <v>0</v>
      </c>
      <c r="AO18" s="147">
        <v>1.3253894613468801E-2</v>
      </c>
      <c r="AP18" s="146">
        <v>3.7495172496541098E-5</v>
      </c>
      <c r="AQ18" s="147">
        <v>5.4374586526581602E-4</v>
      </c>
      <c r="AR18" s="146">
        <v>1.0100051895294299E-3</v>
      </c>
      <c r="AS18" s="147">
        <v>3.5401647785787802E-4</v>
      </c>
      <c r="AT18" s="146">
        <v>7.8914445192955398E-4</v>
      </c>
      <c r="AU18" s="146">
        <v>1.4814696710605899E-4</v>
      </c>
      <c r="AV18" s="147">
        <v>3.7498146893903499E-4</v>
      </c>
      <c r="AW18" s="146">
        <v>2.2571878129023001E-2</v>
      </c>
      <c r="AX18" s="147">
        <v>1.6508802259611901E-2</v>
      </c>
      <c r="AY18" s="146">
        <v>6.2546993419257801E-3</v>
      </c>
      <c r="AZ18" s="147">
        <v>3.0695511488714598E-2</v>
      </c>
      <c r="BA18" s="146">
        <v>1.1695711015689E-4</v>
      </c>
      <c r="BB18" s="147">
        <v>0</v>
      </c>
      <c r="BC18" s="146">
        <v>3.7773173372897101E-3</v>
      </c>
      <c r="BD18" s="147">
        <v>7.1853681459481599E-3</v>
      </c>
      <c r="BE18" s="146">
        <v>3.29325441751816E-3</v>
      </c>
      <c r="BF18" s="147">
        <v>7.1284932168729203E-4</v>
      </c>
      <c r="BG18" s="146">
        <v>2.3972904843499801E-2</v>
      </c>
      <c r="BH18" s="147">
        <v>1.24657240277546E-2</v>
      </c>
      <c r="BI18" s="146">
        <v>2.8359348538689799E-3</v>
      </c>
      <c r="BJ18" s="147">
        <v>4.6042985931309902E-3</v>
      </c>
      <c r="BK18" s="146">
        <v>2.1809823562445301E-3</v>
      </c>
      <c r="BL18" s="147">
        <v>3.5725449917384899E-3</v>
      </c>
      <c r="BM18" s="146">
        <v>7.4360499702558003E-3</v>
      </c>
      <c r="BN18" s="146">
        <v>0</v>
      </c>
      <c r="BO18" s="146">
        <v>0</v>
      </c>
    </row>
    <row r="19" spans="2:67" x14ac:dyDescent="0.25">
      <c r="B19" s="108" t="s">
        <v>64</v>
      </c>
      <c r="C19" s="27">
        <v>12</v>
      </c>
      <c r="D19" s="145">
        <v>2.0070767712397201E-3</v>
      </c>
      <c r="E19" s="146">
        <v>0</v>
      </c>
      <c r="F19" s="146">
        <v>2.9522162709291001E-4</v>
      </c>
      <c r="G19" s="145">
        <v>1.8154421509358598E-5</v>
      </c>
      <c r="H19" s="146">
        <v>3.2017380028026202E-4</v>
      </c>
      <c r="I19" s="146">
        <v>2.6590370031589399E-5</v>
      </c>
      <c r="J19" s="146">
        <v>1.65445130122595E-5</v>
      </c>
      <c r="K19" s="145">
        <v>4.6029213207315602E-5</v>
      </c>
      <c r="L19" s="146">
        <v>1.41763538417919E-5</v>
      </c>
      <c r="M19" s="146">
        <v>3.4065166663827899E-6</v>
      </c>
      <c r="N19" s="146">
        <v>2.5065560131015E-3</v>
      </c>
      <c r="O19" s="146">
        <v>8.4227137543245095E-2</v>
      </c>
      <c r="P19" s="146">
        <v>4.9125296798668197E-5</v>
      </c>
      <c r="Q19" s="146">
        <v>1.3457139012245999E-5</v>
      </c>
      <c r="R19" s="146">
        <v>5.2276921307550401E-6</v>
      </c>
      <c r="S19" s="146">
        <v>3.4631674822426099E-6</v>
      </c>
      <c r="T19" s="146">
        <v>1.7639484221481402E-5</v>
      </c>
      <c r="U19" s="146">
        <v>1.9334880123743201E-5</v>
      </c>
      <c r="V19" s="146">
        <v>4.2453110539409198E-6</v>
      </c>
      <c r="W19" s="147">
        <v>0</v>
      </c>
      <c r="X19" s="146">
        <v>2.3361938729422E-5</v>
      </c>
      <c r="Y19" s="147">
        <v>1.6252498821693799E-5</v>
      </c>
      <c r="Z19" s="146">
        <v>5.1741890752171901E-6</v>
      </c>
      <c r="AA19" s="147">
        <v>2.4946645362231501E-6</v>
      </c>
      <c r="AB19" s="146">
        <v>5.5992295460144701E-5</v>
      </c>
      <c r="AC19" s="147">
        <v>1.2297702789119E-5</v>
      </c>
      <c r="AD19" s="146">
        <v>3.43107317106645E-5</v>
      </c>
      <c r="AE19" s="147">
        <v>3.8900969801177104E-6</v>
      </c>
      <c r="AF19" s="146">
        <v>7.0834054168348595E-4</v>
      </c>
      <c r="AG19" s="147">
        <v>1.38209653412715E-4</v>
      </c>
      <c r="AH19" s="146">
        <v>1.9977944349438201E-6</v>
      </c>
      <c r="AI19" s="147">
        <v>0</v>
      </c>
      <c r="AJ19" s="146">
        <v>0</v>
      </c>
      <c r="AK19" s="147">
        <v>3.0873345188697898E-5</v>
      </c>
      <c r="AL19" s="146">
        <v>0</v>
      </c>
      <c r="AM19" s="147">
        <v>1.3406467100976599E-5</v>
      </c>
      <c r="AN19" s="146">
        <v>1.37082071035929E-5</v>
      </c>
      <c r="AO19" s="147">
        <v>1.3673878009473999E-4</v>
      </c>
      <c r="AP19" s="146">
        <v>7.4990344993082103E-6</v>
      </c>
      <c r="AQ19" s="147">
        <v>6.0416207251757403E-6</v>
      </c>
      <c r="AR19" s="146">
        <v>5.5801391686708704E-6</v>
      </c>
      <c r="AS19" s="147">
        <v>6.4366632337796096E-6</v>
      </c>
      <c r="AT19" s="146">
        <v>1.92474256568184E-5</v>
      </c>
      <c r="AU19" s="146">
        <v>1.32867235072698E-6</v>
      </c>
      <c r="AV19" s="147">
        <v>5.8136661851013199E-6</v>
      </c>
      <c r="AW19" s="146">
        <v>1.07280789586611E-5</v>
      </c>
      <c r="AX19" s="147">
        <v>8.4053665781976695E-3</v>
      </c>
      <c r="AY19" s="146">
        <v>3.9923612820802903E-5</v>
      </c>
      <c r="AZ19" s="147">
        <v>1.4852666849377999E-3</v>
      </c>
      <c r="BA19" s="146">
        <v>8.3540792969206906E-6</v>
      </c>
      <c r="BB19" s="147">
        <v>0</v>
      </c>
      <c r="BC19" s="146">
        <v>1.70533514098858E-5</v>
      </c>
      <c r="BD19" s="147">
        <v>0</v>
      </c>
      <c r="BE19" s="146">
        <v>2.3646082632310599E-4</v>
      </c>
      <c r="BF19" s="147">
        <v>5.2740641938677901E-5</v>
      </c>
      <c r="BG19" s="146">
        <v>9.3322711974957798E-2</v>
      </c>
      <c r="BH19" s="147">
        <v>4.4636257421493096E-3</v>
      </c>
      <c r="BI19" s="146">
        <v>3.4444552880999803E-5</v>
      </c>
      <c r="BJ19" s="147">
        <v>9.3583304738434697E-5</v>
      </c>
      <c r="BK19" s="146">
        <v>7.4440715153256502E-4</v>
      </c>
      <c r="BL19" s="147">
        <v>0</v>
      </c>
      <c r="BM19" s="146">
        <v>3.7370917799234299E-4</v>
      </c>
      <c r="BN19" s="146">
        <v>0</v>
      </c>
      <c r="BO19" s="146">
        <v>0</v>
      </c>
    </row>
    <row r="20" spans="2:67" x14ac:dyDescent="0.25">
      <c r="B20" s="108" t="s">
        <v>65</v>
      </c>
      <c r="C20" s="27">
        <v>13</v>
      </c>
      <c r="D20" s="145">
        <v>5.0298627354221402E-3</v>
      </c>
      <c r="E20" s="146">
        <v>1.1089753068165E-3</v>
      </c>
      <c r="F20" s="146">
        <v>9.4049175488169993E-3</v>
      </c>
      <c r="G20" s="145">
        <v>8.0968719931739392E-3</v>
      </c>
      <c r="H20" s="146">
        <v>1.1594969908779699E-2</v>
      </c>
      <c r="I20" s="146">
        <v>1.0487241940458801E-2</v>
      </c>
      <c r="J20" s="146">
        <v>1.6809225220455599E-2</v>
      </c>
      <c r="K20" s="145">
        <v>1.7414385663434399E-2</v>
      </c>
      <c r="L20" s="146">
        <v>2.13637652395804E-2</v>
      </c>
      <c r="M20" s="146">
        <v>1.3966718332169401E-4</v>
      </c>
      <c r="N20" s="146">
        <v>2.88780528904382E-2</v>
      </c>
      <c r="O20" s="146">
        <v>1.7098611821626399E-2</v>
      </c>
      <c r="P20" s="146">
        <v>0.23686034769793399</v>
      </c>
      <c r="Q20" s="146">
        <v>8.0406405598169792E-3</v>
      </c>
      <c r="R20" s="146">
        <v>3.69075064431306E-3</v>
      </c>
      <c r="S20" s="146">
        <v>1.1961780483666E-2</v>
      </c>
      <c r="T20" s="146">
        <v>2.1185020549999101E-2</v>
      </c>
      <c r="U20" s="146">
        <v>4.3000773395205E-2</v>
      </c>
      <c r="V20" s="146">
        <v>1.12882820924289E-2</v>
      </c>
      <c r="W20" s="147">
        <v>5.4288803334985099E-2</v>
      </c>
      <c r="X20" s="146">
        <v>5.9689753453673298E-2</v>
      </c>
      <c r="Y20" s="147">
        <v>2.60202506135318E-2</v>
      </c>
      <c r="Z20" s="146">
        <v>9.2980177681652801E-3</v>
      </c>
      <c r="AA20" s="147">
        <v>1.70884520731286E-4</v>
      </c>
      <c r="AB20" s="146">
        <v>1.0078613182826E-4</v>
      </c>
      <c r="AC20" s="147">
        <v>5.0605046977224696E-3</v>
      </c>
      <c r="AD20" s="146">
        <v>1.0210873757093701E-2</v>
      </c>
      <c r="AE20" s="147">
        <v>3.7379941881951102E-2</v>
      </c>
      <c r="AF20" s="146">
        <v>3.1928185610210899E-3</v>
      </c>
      <c r="AG20" s="147">
        <v>5.6081224750159501E-4</v>
      </c>
      <c r="AH20" s="146">
        <v>2.0057856126836E-3</v>
      </c>
      <c r="AI20" s="147">
        <v>0</v>
      </c>
      <c r="AJ20" s="146">
        <v>0</v>
      </c>
      <c r="AK20" s="147">
        <v>4.16995982348679E-3</v>
      </c>
      <c r="AL20" s="146">
        <v>1.2754017515517399E-4</v>
      </c>
      <c r="AM20" s="147">
        <v>7.8115014975023802E-4</v>
      </c>
      <c r="AN20" s="146">
        <v>2.7416414207185799E-5</v>
      </c>
      <c r="AO20" s="147">
        <v>4.7467890804317103E-3</v>
      </c>
      <c r="AP20" s="146">
        <v>4.1244689746195198E-5</v>
      </c>
      <c r="AQ20" s="147">
        <v>1.0270755232798699E-4</v>
      </c>
      <c r="AR20" s="146">
        <v>4.3804092474066301E-4</v>
      </c>
      <c r="AS20" s="147">
        <v>9.0113285272914499E-5</v>
      </c>
      <c r="AT20" s="146">
        <v>3.4003785327045799E-4</v>
      </c>
      <c r="AU20" s="146">
        <v>1.44825286229241E-4</v>
      </c>
      <c r="AV20" s="147">
        <v>2.8486964306996499E-4</v>
      </c>
      <c r="AW20" s="146">
        <v>3.5903304248319301E-3</v>
      </c>
      <c r="AX20" s="147">
        <v>6.7447466458886302E-3</v>
      </c>
      <c r="AY20" s="146">
        <v>1.1311690299227501E-3</v>
      </c>
      <c r="AZ20" s="147">
        <v>9.3359620196090606E-3</v>
      </c>
      <c r="BA20" s="146">
        <v>1.4034853218826799E-3</v>
      </c>
      <c r="BB20" s="147">
        <v>0</v>
      </c>
      <c r="BC20" s="146">
        <v>6.8213405639543296E-5</v>
      </c>
      <c r="BD20" s="147">
        <v>5.4168045945614295E-4</v>
      </c>
      <c r="BE20" s="146">
        <v>2.8088679975350799E-4</v>
      </c>
      <c r="BF20" s="147">
        <v>5.9716017162825697E-4</v>
      </c>
      <c r="BG20" s="146">
        <v>8.5006509146219199E-4</v>
      </c>
      <c r="BH20" s="147">
        <v>2.7182336250268198E-3</v>
      </c>
      <c r="BI20" s="146">
        <v>2.2274144196379902E-3</v>
      </c>
      <c r="BJ20" s="147">
        <v>2.0276382693327501E-3</v>
      </c>
      <c r="BK20" s="146">
        <v>5.9813767614371001E-3</v>
      </c>
      <c r="BL20" s="147">
        <v>9.9584691644710403E-3</v>
      </c>
      <c r="BM20" s="146">
        <v>2.05921383791699E-3</v>
      </c>
      <c r="BN20" s="146">
        <v>0</v>
      </c>
      <c r="BO20" s="146">
        <v>0</v>
      </c>
    </row>
    <row r="21" spans="2:67" x14ac:dyDescent="0.25">
      <c r="B21" s="108" t="s">
        <v>66</v>
      </c>
      <c r="C21" s="27">
        <v>14</v>
      </c>
      <c r="D21" s="145">
        <v>9.5374871929913905E-4</v>
      </c>
      <c r="E21" s="146">
        <v>1.1089753068165E-3</v>
      </c>
      <c r="F21" s="146">
        <v>4.63919699717431E-4</v>
      </c>
      <c r="G21" s="145">
        <v>4.4659876913022197E-3</v>
      </c>
      <c r="H21" s="146">
        <v>4.9210274508829296E-3</v>
      </c>
      <c r="I21" s="146">
        <v>3.8821940246120502E-4</v>
      </c>
      <c r="J21" s="146">
        <v>5.1453435468127003E-3</v>
      </c>
      <c r="K21" s="145">
        <v>5.3700748741868196E-4</v>
      </c>
      <c r="L21" s="146">
        <v>3.6858519988658899E-4</v>
      </c>
      <c r="M21" s="146">
        <v>1.31150891655737E-3</v>
      </c>
      <c r="N21" s="146">
        <v>5.5291676759591799E-3</v>
      </c>
      <c r="O21" s="146">
        <v>3.26018156436691E-3</v>
      </c>
      <c r="P21" s="146">
        <v>2.9802680057858699E-3</v>
      </c>
      <c r="Q21" s="146">
        <v>0.17998923428878999</v>
      </c>
      <c r="R21" s="146">
        <v>3.48425680514823E-3</v>
      </c>
      <c r="S21" s="146">
        <v>7.4215679144459101E-3</v>
      </c>
      <c r="T21" s="146">
        <v>3.1398281914236802E-3</v>
      </c>
      <c r="U21" s="146">
        <v>3.2675947409126099E-3</v>
      </c>
      <c r="V21" s="146">
        <v>2.9504911824889402E-3</v>
      </c>
      <c r="W21" s="147">
        <v>6.7087813651122603E-3</v>
      </c>
      <c r="X21" s="146">
        <v>3.2550967962994698E-3</v>
      </c>
      <c r="Y21" s="147">
        <v>1.9665523574249502E-3</v>
      </c>
      <c r="Z21" s="146">
        <v>1.31941821418038E-3</v>
      </c>
      <c r="AA21" s="147">
        <v>7.5089402540316904E-4</v>
      </c>
      <c r="AB21" s="146">
        <v>3.2475531366883898E-4</v>
      </c>
      <c r="AC21" s="147">
        <v>2.4410940036401199E-3</v>
      </c>
      <c r="AD21" s="146">
        <v>3.5459455008337498E-2</v>
      </c>
      <c r="AE21" s="147">
        <v>1.08883814473495E-2</v>
      </c>
      <c r="AF21" s="146">
        <v>1.03704130865194E-3</v>
      </c>
      <c r="AG21" s="147">
        <v>7.1762704656602201E-5</v>
      </c>
      <c r="AH21" s="146">
        <v>5.7936038613370797E-5</v>
      </c>
      <c r="AI21" s="147">
        <v>0</v>
      </c>
      <c r="AJ21" s="146">
        <v>0</v>
      </c>
      <c r="AK21" s="147">
        <v>6.3187446486201698E-4</v>
      </c>
      <c r="AL21" s="146">
        <v>6.37700875775869E-5</v>
      </c>
      <c r="AM21" s="147">
        <v>1.1913880430401199E-3</v>
      </c>
      <c r="AN21" s="146">
        <v>0</v>
      </c>
      <c r="AO21" s="147">
        <v>1.17204668652635E-3</v>
      </c>
      <c r="AP21" s="146">
        <v>8.3614234667286598E-4</v>
      </c>
      <c r="AQ21" s="147">
        <v>8.4582690152460298E-5</v>
      </c>
      <c r="AR21" s="146">
        <v>2.6784668009620198E-4</v>
      </c>
      <c r="AS21" s="147">
        <v>6.4366632337796096E-6</v>
      </c>
      <c r="AT21" s="146">
        <v>3.2079042761363998E-5</v>
      </c>
      <c r="AU21" s="146">
        <v>3.1688835564838502E-4</v>
      </c>
      <c r="AV21" s="147">
        <v>2.2382614812640101E-4</v>
      </c>
      <c r="AW21" s="146">
        <v>1.1121441853812E-3</v>
      </c>
      <c r="AX21" s="147">
        <v>1.62653096009155E-3</v>
      </c>
      <c r="AY21" s="146">
        <v>4.32505805558698E-4</v>
      </c>
      <c r="AZ21" s="147">
        <v>3.1915551979913499E-3</v>
      </c>
      <c r="BA21" s="146">
        <v>3.2580909257990699E-4</v>
      </c>
      <c r="BB21" s="147">
        <v>0</v>
      </c>
      <c r="BC21" s="146">
        <v>1.87586865508744E-4</v>
      </c>
      <c r="BD21" s="147">
        <v>2.33802249594318E-4</v>
      </c>
      <c r="BE21" s="146">
        <v>3.7547113028275003E-4</v>
      </c>
      <c r="BF21" s="147">
        <v>3.7088580460102502E-4</v>
      </c>
      <c r="BG21" s="146">
        <v>2.11847982699304E-3</v>
      </c>
      <c r="BH21" s="147">
        <v>1.87415055199218E-3</v>
      </c>
      <c r="BI21" s="146">
        <v>2.7555642304799799E-4</v>
      </c>
      <c r="BJ21" s="147">
        <v>4.30483201796799E-4</v>
      </c>
      <c r="BK21" s="146">
        <v>3.2257643233077802E-3</v>
      </c>
      <c r="BL21" s="147">
        <v>1.25039074710847E-3</v>
      </c>
      <c r="BM21" s="146">
        <v>7.70298509739319E-4</v>
      </c>
      <c r="BN21" s="146">
        <v>0</v>
      </c>
      <c r="BO21" s="146">
        <v>0</v>
      </c>
    </row>
    <row r="22" spans="2:67" x14ac:dyDescent="0.25">
      <c r="B22" s="108" t="s">
        <v>67</v>
      </c>
      <c r="C22" s="27">
        <v>15</v>
      </c>
      <c r="D22" s="145">
        <v>3.0980236821781803E-4</v>
      </c>
      <c r="E22" s="146">
        <v>5.1752180984770101E-4</v>
      </c>
      <c r="F22" s="146">
        <v>2.1087259078065001E-4</v>
      </c>
      <c r="G22" s="145">
        <v>8.3147250512862394E-3</v>
      </c>
      <c r="H22" s="146">
        <v>3.5672332086019999E-4</v>
      </c>
      <c r="I22" s="146">
        <v>3.6162903242961501E-4</v>
      </c>
      <c r="J22" s="146">
        <v>1.6544513012259499E-3</v>
      </c>
      <c r="K22" s="145">
        <v>1.98692770344912E-3</v>
      </c>
      <c r="L22" s="146">
        <v>7.6552310745676196E-3</v>
      </c>
      <c r="M22" s="146">
        <v>4.42847166629763E-4</v>
      </c>
      <c r="N22" s="146">
        <v>8.3158681846426108E-3</v>
      </c>
      <c r="O22" s="146">
        <v>4.4307254771050299E-3</v>
      </c>
      <c r="P22" s="146">
        <v>1.0556480445402701E-2</v>
      </c>
      <c r="Q22" s="146">
        <v>1.1330911048311101E-2</v>
      </c>
      <c r="R22" s="146">
        <v>0.200296410143814</v>
      </c>
      <c r="S22" s="146">
        <v>0.30962795191738302</v>
      </c>
      <c r="T22" s="146">
        <v>4.37106419008308E-2</v>
      </c>
      <c r="U22" s="146">
        <v>0.21041505542665601</v>
      </c>
      <c r="V22" s="146">
        <v>0.16872988783888199</v>
      </c>
      <c r="W22" s="147">
        <v>7.4543362776659294E-2</v>
      </c>
      <c r="X22" s="146">
        <v>7.7951002227171495E-2</v>
      </c>
      <c r="Y22" s="147">
        <v>2.02749922800631E-2</v>
      </c>
      <c r="Z22" s="146">
        <v>2.3873708393052102E-2</v>
      </c>
      <c r="AA22" s="147">
        <v>4.77728258686734E-4</v>
      </c>
      <c r="AB22" s="146">
        <v>4.03144527313042E-4</v>
      </c>
      <c r="AC22" s="147">
        <v>2.6243297751979901E-2</v>
      </c>
      <c r="AD22" s="146">
        <v>2.0665353709333201E-2</v>
      </c>
      <c r="AE22" s="147">
        <v>1.98394945986003E-4</v>
      </c>
      <c r="AF22" s="146">
        <v>3.2005074678507599E-3</v>
      </c>
      <c r="AG22" s="147">
        <v>1.7276206676589398E-5</v>
      </c>
      <c r="AH22" s="146">
        <v>6.9922805223033798E-5</v>
      </c>
      <c r="AI22" s="147">
        <v>0</v>
      </c>
      <c r="AJ22" s="146">
        <v>6.1637714062644401E-5</v>
      </c>
      <c r="AK22" s="147">
        <v>4.96031746031746E-4</v>
      </c>
      <c r="AL22" s="146">
        <v>0</v>
      </c>
      <c r="AM22" s="147">
        <v>1.9752194862105601E-4</v>
      </c>
      <c r="AN22" s="146">
        <v>2.8787234917545097E-4</v>
      </c>
      <c r="AO22" s="147">
        <v>7.8136445768423095E-5</v>
      </c>
      <c r="AP22" s="146">
        <v>4.8743724245503397E-5</v>
      </c>
      <c r="AQ22" s="147">
        <v>8.1561879789872398E-5</v>
      </c>
      <c r="AR22" s="146">
        <v>1.3392334004810099E-4</v>
      </c>
      <c r="AS22" s="147">
        <v>0</v>
      </c>
      <c r="AT22" s="146">
        <v>0</v>
      </c>
      <c r="AU22" s="146">
        <v>2.2587429962358702E-5</v>
      </c>
      <c r="AV22" s="147">
        <v>6.6857161128665207E-5</v>
      </c>
      <c r="AW22" s="146">
        <v>2.1134315548562402E-3</v>
      </c>
      <c r="AX22" s="147">
        <v>1.0182862986681E-2</v>
      </c>
      <c r="AY22" s="146">
        <v>3.32696773506691E-5</v>
      </c>
      <c r="AZ22" s="147">
        <v>0</v>
      </c>
      <c r="BA22" s="146">
        <v>0</v>
      </c>
      <c r="BB22" s="147">
        <v>0</v>
      </c>
      <c r="BC22" s="146">
        <v>4.2633378524714601E-5</v>
      </c>
      <c r="BD22" s="147">
        <v>0</v>
      </c>
      <c r="BE22" s="146">
        <v>1.74837701887387E-4</v>
      </c>
      <c r="BF22" s="147">
        <v>3.8279498181298502E-4</v>
      </c>
      <c r="BG22" s="146">
        <v>1.3365803324877199E-6</v>
      </c>
      <c r="BH22" s="147">
        <v>0</v>
      </c>
      <c r="BI22" s="146">
        <v>1.14815176269999E-5</v>
      </c>
      <c r="BJ22" s="147">
        <v>7.4866643790747706E-5</v>
      </c>
      <c r="BK22" s="146">
        <v>0</v>
      </c>
      <c r="BL22" s="147">
        <v>4.0191131157058001E-4</v>
      </c>
      <c r="BM22" s="146">
        <v>1.2202748669137699E-4</v>
      </c>
      <c r="BN22" s="146">
        <v>0</v>
      </c>
      <c r="BO22" s="146">
        <v>0</v>
      </c>
    </row>
    <row r="23" spans="2:67" x14ac:dyDescent="0.25">
      <c r="B23" s="108" t="s">
        <v>68</v>
      </c>
      <c r="C23" s="27">
        <v>16</v>
      </c>
      <c r="D23" s="145">
        <v>9.1590857289539102E-3</v>
      </c>
      <c r="E23" s="146">
        <v>2.5876090492384998E-3</v>
      </c>
      <c r="F23" s="146">
        <v>6.2840032052633799E-3</v>
      </c>
      <c r="G23" s="145">
        <v>2.96280159032732E-2</v>
      </c>
      <c r="H23" s="146">
        <v>6.5387092317510101E-3</v>
      </c>
      <c r="I23" s="146">
        <v>2.4037694508556801E-3</v>
      </c>
      <c r="J23" s="146">
        <v>7.1637741343083599E-3</v>
      </c>
      <c r="K23" s="145">
        <v>4.8714250644409001E-3</v>
      </c>
      <c r="L23" s="146">
        <v>4.11114261411965E-3</v>
      </c>
      <c r="M23" s="146">
        <v>1.4579891332118301E-3</v>
      </c>
      <c r="N23" s="146">
        <v>4.9709850343861604E-3</v>
      </c>
      <c r="O23" s="146">
        <v>3.2254987817672601E-3</v>
      </c>
      <c r="P23" s="146">
        <v>1.0998608116590701E-2</v>
      </c>
      <c r="Q23" s="146">
        <v>1.19566680123806E-2</v>
      </c>
      <c r="R23" s="146">
        <v>6.4528017815974795E-2</v>
      </c>
      <c r="S23" s="146">
        <v>0.122564960364048</v>
      </c>
      <c r="T23" s="146">
        <v>1.7092660210615399E-2</v>
      </c>
      <c r="U23" s="146">
        <v>5.8771590616138202E-2</v>
      </c>
      <c r="V23" s="146">
        <v>0.105767679597884</v>
      </c>
      <c r="W23" s="147">
        <v>5.1220298221964999E-2</v>
      </c>
      <c r="X23" s="146">
        <v>4.15297397480026E-2</v>
      </c>
      <c r="Y23" s="147">
        <v>3.3862081294999097E-2</v>
      </c>
      <c r="Z23" s="146">
        <v>2.0789891704222699E-2</v>
      </c>
      <c r="AA23" s="147">
        <v>7.4041643435103204E-3</v>
      </c>
      <c r="AB23" s="146">
        <v>9.7762547873412597E-3</v>
      </c>
      <c r="AC23" s="147">
        <v>6.4458409169167202E-2</v>
      </c>
      <c r="AD23" s="146">
        <v>2.2409711309503401E-2</v>
      </c>
      <c r="AE23" s="147">
        <v>7.6985019236529596E-3</v>
      </c>
      <c r="AF23" s="146">
        <v>2.40278338427234E-3</v>
      </c>
      <c r="AG23" s="147">
        <v>1.43525409313204E-4</v>
      </c>
      <c r="AH23" s="146">
        <v>3.7958094263932602E-5</v>
      </c>
      <c r="AI23" s="147">
        <v>0</v>
      </c>
      <c r="AJ23" s="146">
        <v>1.3354838046906301E-4</v>
      </c>
      <c r="AK23" s="147">
        <v>2.9309095699137202E-3</v>
      </c>
      <c r="AL23" s="146">
        <v>7.2272765921265196E-4</v>
      </c>
      <c r="AM23" s="147">
        <v>7.4897462870789403E-4</v>
      </c>
      <c r="AN23" s="146">
        <v>6.8541035517964593E-5</v>
      </c>
      <c r="AO23" s="147">
        <v>1.12321140792108E-3</v>
      </c>
      <c r="AP23" s="146">
        <v>0</v>
      </c>
      <c r="AQ23" s="147">
        <v>9.3645121240223904E-5</v>
      </c>
      <c r="AR23" s="146">
        <v>3.2085800219857502E-4</v>
      </c>
      <c r="AS23" s="147">
        <v>1.09423274974253E-4</v>
      </c>
      <c r="AT23" s="146">
        <v>1.6681102235909301E-4</v>
      </c>
      <c r="AU23" s="146">
        <v>9.2342728375525304E-5</v>
      </c>
      <c r="AV23" s="147">
        <v>1.2790065607222901E-4</v>
      </c>
      <c r="AW23" s="146">
        <v>5.44271205836075E-3</v>
      </c>
      <c r="AX23" s="147">
        <v>5.6246804158854597E-3</v>
      </c>
      <c r="AY23" s="146">
        <v>1.5170972871905099E-3</v>
      </c>
      <c r="AZ23" s="147">
        <v>0</v>
      </c>
      <c r="BA23" s="146">
        <v>3.7092112078327901E-3</v>
      </c>
      <c r="BB23" s="147">
        <v>0</v>
      </c>
      <c r="BC23" s="146">
        <v>1.36426811279087E-4</v>
      </c>
      <c r="BD23" s="147">
        <v>8.1946531045929403E-4</v>
      </c>
      <c r="BE23" s="146">
        <v>2.79453703836398E-4</v>
      </c>
      <c r="BF23" s="147">
        <v>5.5122477381069803E-4</v>
      </c>
      <c r="BG23" s="146">
        <v>6.0146114961947598E-5</v>
      </c>
      <c r="BH23" s="147">
        <v>3.6243115000357702E-4</v>
      </c>
      <c r="BI23" s="146">
        <v>4.8796449914749701E-4</v>
      </c>
      <c r="BJ23" s="147">
        <v>8.8592195152384801E-4</v>
      </c>
      <c r="BK23" s="146">
        <v>7.7052670070914598E-4</v>
      </c>
      <c r="BL23" s="147">
        <v>4.3763676148796497E-3</v>
      </c>
      <c r="BM23" s="146">
        <v>2.88289937308379E-3</v>
      </c>
      <c r="BN23" s="146">
        <v>0</v>
      </c>
      <c r="BO23" s="146">
        <v>0</v>
      </c>
    </row>
    <row r="24" spans="2:67" x14ac:dyDescent="0.25">
      <c r="B24" s="108" t="s">
        <v>69</v>
      </c>
      <c r="C24" s="27">
        <v>17</v>
      </c>
      <c r="D24" s="145">
        <v>3.3193110880480503E-5</v>
      </c>
      <c r="E24" s="146">
        <v>0</v>
      </c>
      <c r="F24" s="146">
        <v>8.0131584496647096E-4</v>
      </c>
      <c r="G24" s="145">
        <v>1.6338979358422701E-4</v>
      </c>
      <c r="H24" s="146">
        <v>1.26534440247747E-3</v>
      </c>
      <c r="I24" s="146">
        <v>3.29720588391708E-4</v>
      </c>
      <c r="J24" s="146">
        <v>8.5866022533626699E-3</v>
      </c>
      <c r="K24" s="145">
        <v>3.5442494169633E-3</v>
      </c>
      <c r="L24" s="146">
        <v>4.25290615253757E-4</v>
      </c>
      <c r="M24" s="146">
        <v>7.4943366660421403E-5</v>
      </c>
      <c r="N24" s="146">
        <v>2.9594211751324401E-3</v>
      </c>
      <c r="O24" s="146">
        <v>4.2659822597567003E-3</v>
      </c>
      <c r="P24" s="146">
        <v>3.14947736142572E-3</v>
      </c>
      <c r="Q24" s="146">
        <v>4.0505988426860397E-3</v>
      </c>
      <c r="R24" s="146">
        <v>1.93424608837936E-4</v>
      </c>
      <c r="S24" s="146">
        <v>2.7670708183118401E-3</v>
      </c>
      <c r="T24" s="146">
        <v>0.22580303751918299</v>
      </c>
      <c r="U24" s="146">
        <v>2.6359886568703299E-2</v>
      </c>
      <c r="V24" s="146">
        <v>4.9712592441648199E-3</v>
      </c>
      <c r="W24" s="147">
        <v>9.31467164742859E-3</v>
      </c>
      <c r="X24" s="146">
        <v>2.5020636379210998E-2</v>
      </c>
      <c r="Y24" s="147">
        <v>6.3709795381039899E-3</v>
      </c>
      <c r="Z24" s="146">
        <v>8.8323407513957296E-3</v>
      </c>
      <c r="AA24" s="147">
        <v>1.67391990380573E-3</v>
      </c>
      <c r="AB24" s="146">
        <v>1.8253488320007199E-3</v>
      </c>
      <c r="AC24" s="147">
        <v>1.2297702789119001E-4</v>
      </c>
      <c r="AD24" s="146">
        <v>1.4726166050217199E-3</v>
      </c>
      <c r="AE24" s="147">
        <v>2.9564737048894601E-4</v>
      </c>
      <c r="AF24" s="146">
        <v>5.1900121100282605E-4</v>
      </c>
      <c r="AG24" s="147">
        <v>1.64256857325112E-3</v>
      </c>
      <c r="AH24" s="146">
        <v>1.5383017149067399E-4</v>
      </c>
      <c r="AI24" s="147">
        <v>0</v>
      </c>
      <c r="AJ24" s="146">
        <v>2.56823808594352E-4</v>
      </c>
      <c r="AK24" s="147">
        <v>5.8453533557267995E-4</v>
      </c>
      <c r="AL24" s="146">
        <v>2.5508035031034798E-4</v>
      </c>
      <c r="AM24" s="147">
        <v>5.3625868403906499E-5</v>
      </c>
      <c r="AN24" s="146">
        <v>3.1528876338263699E-4</v>
      </c>
      <c r="AO24" s="147">
        <v>6.9932118962738703E-3</v>
      </c>
      <c r="AP24" s="146">
        <v>4.1165949883952398E-2</v>
      </c>
      <c r="AQ24" s="147">
        <v>7.6517126484350701E-3</v>
      </c>
      <c r="AR24" s="146">
        <v>3.4317855887325797E-4</v>
      </c>
      <c r="AS24" s="147">
        <v>0</v>
      </c>
      <c r="AT24" s="146">
        <v>2.88711384852276E-4</v>
      </c>
      <c r="AU24" s="146">
        <v>6.1783264308804702E-5</v>
      </c>
      <c r="AV24" s="147">
        <v>1.5987582009028599E-4</v>
      </c>
      <c r="AW24" s="146">
        <v>1.55628665426978E-2</v>
      </c>
      <c r="AX24" s="147">
        <v>5.7805157174511202E-3</v>
      </c>
      <c r="AY24" s="146">
        <v>5.4296113436291902E-3</v>
      </c>
      <c r="AZ24" s="147">
        <v>8.9823270946238695E-3</v>
      </c>
      <c r="BA24" s="146">
        <v>2.5897645820454102E-3</v>
      </c>
      <c r="BB24" s="147">
        <v>1.8651690050359599E-4</v>
      </c>
      <c r="BC24" s="146">
        <v>4.2633378524714601E-5</v>
      </c>
      <c r="BD24" s="147">
        <v>6.4584977858232499E-3</v>
      </c>
      <c r="BE24" s="146">
        <v>6.1193195660585596E-4</v>
      </c>
      <c r="BF24" s="147">
        <v>8.1322667247380799E-4</v>
      </c>
      <c r="BG24" s="146">
        <v>2.2802060472240601E-3</v>
      </c>
      <c r="BH24" s="147">
        <v>7.9639476382364904E-3</v>
      </c>
      <c r="BI24" s="146">
        <v>1.2744484565969899E-3</v>
      </c>
      <c r="BJ24" s="147">
        <v>1.0294163521227799E-3</v>
      </c>
      <c r="BK24" s="146">
        <v>4.6231602042548703E-3</v>
      </c>
      <c r="BL24" s="147">
        <v>4.9211807261197699E-2</v>
      </c>
      <c r="BM24" s="146">
        <v>1.0677405085495501E-3</v>
      </c>
      <c r="BN24" s="146">
        <v>0</v>
      </c>
      <c r="BO24" s="146">
        <v>0</v>
      </c>
    </row>
    <row r="25" spans="2:67" x14ac:dyDescent="0.25">
      <c r="B25" s="108" t="s">
        <v>70</v>
      </c>
      <c r="C25" s="27">
        <v>18</v>
      </c>
      <c r="D25" s="145">
        <v>1.2613382134582599E-4</v>
      </c>
      <c r="E25" s="146">
        <v>8.8718024545320095E-4</v>
      </c>
      <c r="F25" s="146">
        <v>6.7479229049808101E-4</v>
      </c>
      <c r="G25" s="145">
        <v>1.3615816132019E-3</v>
      </c>
      <c r="H25" s="146">
        <v>1.6776229946191799E-3</v>
      </c>
      <c r="I25" s="146">
        <v>2.28677182271669E-4</v>
      </c>
      <c r="J25" s="146">
        <v>3.67288188872161E-3</v>
      </c>
      <c r="K25" s="145">
        <v>3.0686142138210398E-4</v>
      </c>
      <c r="L25" s="146">
        <v>7.0881769208959498E-4</v>
      </c>
      <c r="M25" s="146">
        <v>3.9515593330040398E-4</v>
      </c>
      <c r="N25" s="146">
        <v>1.05528114501164E-3</v>
      </c>
      <c r="O25" s="146">
        <v>1.9075530429806401E-3</v>
      </c>
      <c r="P25" s="146">
        <v>2.17788815807429E-3</v>
      </c>
      <c r="Q25" s="146">
        <v>1.46682815233481E-3</v>
      </c>
      <c r="R25" s="146">
        <v>1.5134168718535801E-3</v>
      </c>
      <c r="S25" s="146">
        <v>4.7168341108144302E-3</v>
      </c>
      <c r="T25" s="146">
        <v>5.1260341147624802E-2</v>
      </c>
      <c r="U25" s="146">
        <v>0.152307295694767</v>
      </c>
      <c r="V25" s="146">
        <v>2.10864600049246E-2</v>
      </c>
      <c r="W25" s="147">
        <v>2.4338391486501E-2</v>
      </c>
      <c r="X25" s="146">
        <v>1.18990141261856E-2</v>
      </c>
      <c r="Y25" s="147">
        <v>8.7682231143038306E-3</v>
      </c>
      <c r="Z25" s="146">
        <v>1.92790284942592E-2</v>
      </c>
      <c r="AA25" s="147">
        <v>4.6113873952085003E-3</v>
      </c>
      <c r="AB25" s="146">
        <v>1.4121256915048499E-2</v>
      </c>
      <c r="AC25" s="147">
        <v>8.6698804663288903E-4</v>
      </c>
      <c r="AD25" s="146">
        <v>3.4415722549699101E-2</v>
      </c>
      <c r="AE25" s="147">
        <v>4.1235027989247799E-3</v>
      </c>
      <c r="AF25" s="146">
        <v>6.8911827460930704E-4</v>
      </c>
      <c r="AG25" s="147">
        <v>2.6312991707420799E-4</v>
      </c>
      <c r="AH25" s="146">
        <v>6.7925010788089996E-5</v>
      </c>
      <c r="AI25" s="147">
        <v>3.6628694919600002E-5</v>
      </c>
      <c r="AJ25" s="146">
        <v>1.3354838046906301E-4</v>
      </c>
      <c r="AK25" s="147">
        <v>8.0888164394388499E-4</v>
      </c>
      <c r="AL25" s="146">
        <v>3.1885043788793498E-4</v>
      </c>
      <c r="AM25" s="147">
        <v>2.7688823385883699E-3</v>
      </c>
      <c r="AN25" s="146">
        <v>1.37082071035929E-4</v>
      </c>
      <c r="AO25" s="147">
        <v>1.6799335840210999E-3</v>
      </c>
      <c r="AP25" s="146">
        <v>6.4041754624092201E-3</v>
      </c>
      <c r="AQ25" s="147">
        <v>3.8364291604865898E-4</v>
      </c>
      <c r="AR25" s="146">
        <v>3.5991897637927098E-4</v>
      </c>
      <c r="AS25" s="147">
        <v>7.7239958805355298E-5</v>
      </c>
      <c r="AT25" s="146">
        <v>1.2831617104545599E-4</v>
      </c>
      <c r="AU25" s="146">
        <v>0</v>
      </c>
      <c r="AV25" s="147">
        <v>1.4534165462753301E-4</v>
      </c>
      <c r="AW25" s="146">
        <v>2.2028322128450901E-3</v>
      </c>
      <c r="AX25" s="147">
        <v>4.1004163724463697E-3</v>
      </c>
      <c r="AY25" s="146">
        <v>7.7185651453552195E-4</v>
      </c>
      <c r="AZ25" s="147">
        <v>3.4744631379795099E-3</v>
      </c>
      <c r="BA25" s="146">
        <v>3.9264172695527202E-4</v>
      </c>
      <c r="BB25" s="147">
        <v>4.1448200111910197E-5</v>
      </c>
      <c r="BC25" s="146">
        <v>1.70533514098858E-4</v>
      </c>
      <c r="BD25" s="147">
        <v>2.3958943399021702E-3</v>
      </c>
      <c r="BE25" s="146">
        <v>3.12414909929922E-4</v>
      </c>
      <c r="BF25" s="147">
        <v>3.1984647369262802E-4</v>
      </c>
      <c r="BG25" s="146">
        <v>2.4058445984779E-5</v>
      </c>
      <c r="BH25" s="147">
        <v>1.5880206967262001E-3</v>
      </c>
      <c r="BI25" s="146">
        <v>4.0185311694499799E-4</v>
      </c>
      <c r="BJ25" s="147">
        <v>6.7379979411673005E-4</v>
      </c>
      <c r="BK25" s="146">
        <v>2.3115801021274399E-3</v>
      </c>
      <c r="BL25" s="147">
        <v>5.9393560487652399E-3</v>
      </c>
      <c r="BM25" s="146">
        <v>2.3490291188090098E-3</v>
      </c>
      <c r="BN25" s="146">
        <v>0</v>
      </c>
      <c r="BO25" s="146">
        <v>0</v>
      </c>
    </row>
    <row r="26" spans="2:67" x14ac:dyDescent="0.25">
      <c r="B26" s="108" t="s">
        <v>71</v>
      </c>
      <c r="C26" s="27">
        <v>19</v>
      </c>
      <c r="D26" s="145">
        <v>4.9524121433676804E-3</v>
      </c>
      <c r="E26" s="146">
        <v>1.9222238651485999E-3</v>
      </c>
      <c r="F26" s="146">
        <v>2.5304710893678001E-4</v>
      </c>
      <c r="G26" s="145">
        <v>2.7286095528566E-2</v>
      </c>
      <c r="H26" s="146">
        <v>3.5080229852625E-3</v>
      </c>
      <c r="I26" s="146">
        <v>1.3082462055542001E-3</v>
      </c>
      <c r="J26" s="146">
        <v>2.3410485912347199E-2</v>
      </c>
      <c r="K26" s="145">
        <v>4.9481404197864202E-3</v>
      </c>
      <c r="L26" s="146">
        <v>5.5996597675078003E-3</v>
      </c>
      <c r="M26" s="146">
        <v>2.4799441331266698E-3</v>
      </c>
      <c r="N26" s="146">
        <v>4.9836231319312103E-3</v>
      </c>
      <c r="O26" s="146">
        <v>6.5550459113334599E-3</v>
      </c>
      <c r="P26" s="146">
        <v>7.18866843153844E-3</v>
      </c>
      <c r="Q26" s="146">
        <v>8.5721975508007003E-3</v>
      </c>
      <c r="R26" s="146">
        <v>8.8008197021261E-3</v>
      </c>
      <c r="S26" s="146">
        <v>9.1566148230494606E-3</v>
      </c>
      <c r="T26" s="146">
        <v>7.0381542043710596E-3</v>
      </c>
      <c r="U26" s="146">
        <v>6.6640886826501702E-3</v>
      </c>
      <c r="V26" s="146">
        <v>0.103844553690449</v>
      </c>
      <c r="W26" s="147">
        <v>1.73905058268677E-2</v>
      </c>
      <c r="X26" s="146">
        <v>1.3962652047284601E-2</v>
      </c>
      <c r="Y26" s="147">
        <v>4.6563409124152902E-3</v>
      </c>
      <c r="Z26" s="146">
        <v>1.8218319733839701E-2</v>
      </c>
      <c r="AA26" s="147">
        <v>4.55151544633914E-3</v>
      </c>
      <c r="AB26" s="146">
        <v>4.3696387377096899E-2</v>
      </c>
      <c r="AC26" s="147">
        <v>3.8491809729942401E-3</v>
      </c>
      <c r="AD26" s="146">
        <v>5.5597109663960698E-3</v>
      </c>
      <c r="AE26" s="147">
        <v>2.6417648591979401E-2</v>
      </c>
      <c r="AF26" s="146">
        <v>3.16014070699498E-3</v>
      </c>
      <c r="AG26" s="147">
        <v>5.5948330852647297E-4</v>
      </c>
      <c r="AH26" s="146">
        <v>6.2331186370247205E-4</v>
      </c>
      <c r="AI26" s="147">
        <v>7.3257389839200004E-5</v>
      </c>
      <c r="AJ26" s="146">
        <v>2.05459046875482E-4</v>
      </c>
      <c r="AK26" s="147">
        <v>2.2908022130013802E-3</v>
      </c>
      <c r="AL26" s="146">
        <v>6.3770087577586898E-4</v>
      </c>
      <c r="AM26" s="147">
        <v>1.37997234692719E-3</v>
      </c>
      <c r="AN26" s="146">
        <v>1.2063222251161799E-3</v>
      </c>
      <c r="AO26" s="147">
        <v>1.5138936367632E-3</v>
      </c>
      <c r="AP26" s="146">
        <v>6.3554317381637098E-3</v>
      </c>
      <c r="AQ26" s="147">
        <v>2.4770644973220503E-4</v>
      </c>
      <c r="AR26" s="146">
        <v>4.9942245559604203E-4</v>
      </c>
      <c r="AS26" s="147">
        <v>1.80226570545829E-4</v>
      </c>
      <c r="AT26" s="146">
        <v>4.1702755589773202E-4</v>
      </c>
      <c r="AU26" s="146">
        <v>1.39510596826333E-5</v>
      </c>
      <c r="AV26" s="147">
        <v>1.4534165462753299E-5</v>
      </c>
      <c r="AW26" s="146">
        <v>5.99342011157202E-3</v>
      </c>
      <c r="AX26" s="147">
        <v>3.74004723757579E-3</v>
      </c>
      <c r="AY26" s="146">
        <v>1.14447690086302E-3</v>
      </c>
      <c r="AZ26" s="147">
        <v>6.7102227015940104E-3</v>
      </c>
      <c r="BA26" s="146">
        <v>1.2806803562179401E-2</v>
      </c>
      <c r="BB26" s="147">
        <v>0</v>
      </c>
      <c r="BC26" s="146">
        <v>2.7285362255817302E-4</v>
      </c>
      <c r="BD26" s="147">
        <v>1.37040526494888E-3</v>
      </c>
      <c r="BE26" s="146">
        <v>3.2531277318390901E-4</v>
      </c>
      <c r="BF26" s="147">
        <v>3.1304122957150798E-4</v>
      </c>
      <c r="BG26" s="146">
        <v>7.8858239616775704E-5</v>
      </c>
      <c r="BH26" s="147">
        <v>7.7255060921814999E-4</v>
      </c>
      <c r="BI26" s="146">
        <v>1.8542650967604899E-3</v>
      </c>
      <c r="BJ26" s="147">
        <v>1.72817169416976E-3</v>
      </c>
      <c r="BK26" s="146">
        <v>5.6157030729649603E-4</v>
      </c>
      <c r="BL26" s="147">
        <v>5.0908766132273502E-3</v>
      </c>
      <c r="BM26" s="146">
        <v>1.73126496743391E-3</v>
      </c>
      <c r="BN26" s="146">
        <v>0</v>
      </c>
      <c r="BO26" s="146">
        <v>0</v>
      </c>
    </row>
    <row r="27" spans="2:67" x14ac:dyDescent="0.25">
      <c r="B27" s="108" t="s">
        <v>72</v>
      </c>
      <c r="C27" s="27">
        <v>20</v>
      </c>
      <c r="D27" s="145">
        <v>2.87673627630831E-5</v>
      </c>
      <c r="E27" s="146">
        <v>5.1752180984770101E-4</v>
      </c>
      <c r="F27" s="146">
        <v>3.7957066340517099E-4</v>
      </c>
      <c r="G27" s="145">
        <v>2.3600747962166201E-4</v>
      </c>
      <c r="H27" s="146">
        <v>1.2573035079498901E-4</v>
      </c>
      <c r="I27" s="146">
        <v>0</v>
      </c>
      <c r="J27" s="146">
        <v>3.4743477325744899E-4</v>
      </c>
      <c r="K27" s="145">
        <v>3.4521909905486703E-4</v>
      </c>
      <c r="L27" s="146">
        <v>2.8352707683583798E-4</v>
      </c>
      <c r="M27" s="146">
        <v>4.4284716662976303E-5</v>
      </c>
      <c r="N27" s="146">
        <v>1.79039715221535E-4</v>
      </c>
      <c r="O27" s="146">
        <v>4.335347824956E-5</v>
      </c>
      <c r="P27" s="146">
        <v>3.33506181599847E-3</v>
      </c>
      <c r="Q27" s="146">
        <v>1.48028529134706E-3</v>
      </c>
      <c r="R27" s="146">
        <v>1.6728614818416101E-4</v>
      </c>
      <c r="S27" s="146">
        <v>1.3146183762592901E-2</v>
      </c>
      <c r="T27" s="146">
        <v>1.9932617170273898E-3</v>
      </c>
      <c r="U27" s="146">
        <v>6.9025522041763297E-3</v>
      </c>
      <c r="V27" s="146">
        <v>2.0848722585903898E-2</v>
      </c>
      <c r="W27" s="147">
        <v>0.38980584038228999</v>
      </c>
      <c r="X27" s="146">
        <v>2.26844425062688E-2</v>
      </c>
      <c r="Y27" s="147">
        <v>1.17017991516196E-3</v>
      </c>
      <c r="Z27" s="146">
        <v>3.1303843905064002E-3</v>
      </c>
      <c r="AA27" s="147">
        <v>2.9935974434677801E-5</v>
      </c>
      <c r="AB27" s="146">
        <v>3.3595377276086799E-4</v>
      </c>
      <c r="AC27" s="147">
        <v>1.5864036597963501E-3</v>
      </c>
      <c r="AD27" s="146">
        <v>1.6434840489408301E-3</v>
      </c>
      <c r="AE27" s="147">
        <v>3.1638158739297401E-2</v>
      </c>
      <c r="AF27" s="146">
        <v>3.4263691059723601E-3</v>
      </c>
      <c r="AG27" s="147">
        <v>6.2460131830746306E-5</v>
      </c>
      <c r="AH27" s="146">
        <v>3.3503012674007899E-3</v>
      </c>
      <c r="AI27" s="147">
        <v>0</v>
      </c>
      <c r="AJ27" s="146">
        <v>2.05459046875482E-4</v>
      </c>
      <c r="AK27" s="147">
        <v>6.6068958703813501E-4</v>
      </c>
      <c r="AL27" s="146">
        <v>6.37700875775869E-5</v>
      </c>
      <c r="AM27" s="147">
        <v>4.20069302497267E-5</v>
      </c>
      <c r="AN27" s="146">
        <v>0</v>
      </c>
      <c r="AO27" s="147">
        <v>1.2697172437368799E-4</v>
      </c>
      <c r="AP27" s="146">
        <v>0</v>
      </c>
      <c r="AQ27" s="147">
        <v>6.64578279769331E-5</v>
      </c>
      <c r="AR27" s="146">
        <v>5.5801391686708704E-6</v>
      </c>
      <c r="AS27" s="147">
        <v>6.4366632337796096E-6</v>
      </c>
      <c r="AT27" s="146">
        <v>0</v>
      </c>
      <c r="AU27" s="146">
        <v>2.6573447014539701E-6</v>
      </c>
      <c r="AV27" s="147">
        <v>7.2670827313766506E-5</v>
      </c>
      <c r="AW27" s="146">
        <v>8.2606207981690701E-4</v>
      </c>
      <c r="AX27" s="147">
        <v>7.4216562370644501E-3</v>
      </c>
      <c r="AY27" s="146">
        <v>4.6577548290936699E-5</v>
      </c>
      <c r="AZ27" s="147">
        <v>0</v>
      </c>
      <c r="BA27" s="146">
        <v>1.9782459775108199E-2</v>
      </c>
      <c r="BB27" s="147">
        <v>0</v>
      </c>
      <c r="BC27" s="146">
        <v>8.5266757049429205E-6</v>
      </c>
      <c r="BD27" s="147">
        <v>8.3335455300945194E-5</v>
      </c>
      <c r="BE27" s="146">
        <v>1.7340460597027799E-4</v>
      </c>
      <c r="BF27" s="147">
        <v>4.9508150981146103E-4</v>
      </c>
      <c r="BG27" s="146">
        <v>6.14826952944353E-5</v>
      </c>
      <c r="BH27" s="147">
        <v>6.6763632895395703E-5</v>
      </c>
      <c r="BI27" s="146">
        <v>8.0370623388999605E-5</v>
      </c>
      <c r="BJ27" s="147">
        <v>2.37077705337368E-4</v>
      </c>
      <c r="BK27" s="146">
        <v>2.6119549176581199E-5</v>
      </c>
      <c r="BL27" s="147">
        <v>1.7862724958692399E-4</v>
      </c>
      <c r="BM27" s="146">
        <v>6.1013743345688599E-5</v>
      </c>
      <c r="BN27" s="146">
        <v>0</v>
      </c>
      <c r="BO27" s="146">
        <v>0</v>
      </c>
    </row>
    <row r="28" spans="2:67" x14ac:dyDescent="0.25">
      <c r="B28" s="108" t="s">
        <v>73</v>
      </c>
      <c r="C28" s="27">
        <v>21</v>
      </c>
      <c r="D28" s="145">
        <v>2.6554488704384401E-5</v>
      </c>
      <c r="E28" s="146">
        <v>7.3931687121100097E-5</v>
      </c>
      <c r="F28" s="146">
        <v>2.4334696976087099E-2</v>
      </c>
      <c r="G28" s="145">
        <v>1.3615816132019E-3</v>
      </c>
      <c r="H28" s="146">
        <v>1.3011629326458099E-4</v>
      </c>
      <c r="I28" s="146">
        <v>0</v>
      </c>
      <c r="J28" s="146">
        <v>1.15811591085816E-4</v>
      </c>
      <c r="K28" s="145">
        <v>2.3014606603657801E-5</v>
      </c>
      <c r="L28" s="146">
        <v>2.8352707683583801E-5</v>
      </c>
      <c r="M28" s="146">
        <v>3.40651666638279E-5</v>
      </c>
      <c r="N28" s="146">
        <v>4.21269918168319E-5</v>
      </c>
      <c r="O28" s="146">
        <v>8.6706956499119898E-6</v>
      </c>
      <c r="P28" s="146">
        <v>2.4562648399334099E-4</v>
      </c>
      <c r="Q28" s="146">
        <v>1.3457139012245999E-5</v>
      </c>
      <c r="R28" s="146">
        <v>3.3979998849907698E-4</v>
      </c>
      <c r="S28" s="146">
        <v>3.5635993392276401E-3</v>
      </c>
      <c r="T28" s="146">
        <v>3.70429168651109E-4</v>
      </c>
      <c r="U28" s="146">
        <v>1.9077081722093301E-3</v>
      </c>
      <c r="V28" s="146">
        <v>1.4603870025556799E-3</v>
      </c>
      <c r="W28" s="147">
        <v>3.3266684455102099E-4</v>
      </c>
      <c r="X28" s="146">
        <v>0.15038079960129</v>
      </c>
      <c r="Y28" s="147">
        <v>3.4130247525557099E-4</v>
      </c>
      <c r="Z28" s="146">
        <v>3.0444928518577899E-2</v>
      </c>
      <c r="AA28" s="147">
        <v>1.24733226811158E-5</v>
      </c>
      <c r="AB28" s="146">
        <v>0</v>
      </c>
      <c r="AC28" s="147">
        <v>4.7346155738108101E-4</v>
      </c>
      <c r="AD28" s="146">
        <v>3.77418048817309E-4</v>
      </c>
      <c r="AE28" s="147">
        <v>5.6795415909718602E-4</v>
      </c>
      <c r="AF28" s="146">
        <v>9.4189108663475803E-5</v>
      </c>
      <c r="AG28" s="147">
        <v>4.5183925154156901E-5</v>
      </c>
      <c r="AH28" s="146">
        <v>6.5068164746120297E-3</v>
      </c>
      <c r="AI28" s="147">
        <v>6.9594520347239996E-4</v>
      </c>
      <c r="AJ28" s="146">
        <v>1.9867889832859101E-2</v>
      </c>
      <c r="AK28" s="147">
        <v>2.8382895343476299E-3</v>
      </c>
      <c r="AL28" s="146">
        <v>6.37700875775869E-5</v>
      </c>
      <c r="AM28" s="147">
        <v>3.48568144625392E-5</v>
      </c>
      <c r="AN28" s="146">
        <v>0</v>
      </c>
      <c r="AO28" s="147">
        <v>3.9068222884211602E-5</v>
      </c>
      <c r="AP28" s="146">
        <v>1.2373406923858599E-4</v>
      </c>
      <c r="AQ28" s="147">
        <v>3.9270534713642303E-5</v>
      </c>
      <c r="AR28" s="146">
        <v>2.7900695843354301E-6</v>
      </c>
      <c r="AS28" s="147">
        <v>6.4366632337796096E-6</v>
      </c>
      <c r="AT28" s="146">
        <v>0</v>
      </c>
      <c r="AU28" s="146">
        <v>6.6433617536349199E-7</v>
      </c>
      <c r="AV28" s="147">
        <v>0</v>
      </c>
      <c r="AW28" s="146">
        <v>5.6751537691317397E-3</v>
      </c>
      <c r="AX28" s="147">
        <v>3.7887457693150501E-3</v>
      </c>
      <c r="AY28" s="146">
        <v>1.06462967522141E-4</v>
      </c>
      <c r="AZ28" s="147">
        <v>3.0235786086233898E-3</v>
      </c>
      <c r="BA28" s="146">
        <v>9.2980902574727308E-3</v>
      </c>
      <c r="BB28" s="147">
        <v>4.1448200111910197E-5</v>
      </c>
      <c r="BC28" s="146">
        <v>1.27900135574144E-4</v>
      </c>
      <c r="BD28" s="147">
        <v>1.4352217301829401E-4</v>
      </c>
      <c r="BE28" s="146">
        <v>2.6798893649952E-4</v>
      </c>
      <c r="BF28" s="147">
        <v>3.7769104872214501E-4</v>
      </c>
      <c r="BG28" s="146">
        <v>1.7375544322340401E-5</v>
      </c>
      <c r="BH28" s="147">
        <v>1.0300674789575301E-3</v>
      </c>
      <c r="BI28" s="146">
        <v>8.6111382202499497E-5</v>
      </c>
      <c r="BJ28" s="147">
        <v>2.80749914215304E-4</v>
      </c>
      <c r="BK28" s="146">
        <v>2.28546055295086E-3</v>
      </c>
      <c r="BL28" s="147">
        <v>2.23284061983656E-4</v>
      </c>
      <c r="BM28" s="146">
        <v>7.6267179182110806E-5</v>
      </c>
      <c r="BN28" s="146">
        <v>0</v>
      </c>
      <c r="BO28" s="146">
        <v>0</v>
      </c>
    </row>
    <row r="29" spans="2:67" x14ac:dyDescent="0.25">
      <c r="B29" s="108" t="s">
        <v>74</v>
      </c>
      <c r="C29" s="27">
        <v>22</v>
      </c>
      <c r="D29" s="145">
        <v>2.87673627630831E-5</v>
      </c>
      <c r="E29" s="146">
        <v>2.9572674848440001E-4</v>
      </c>
      <c r="F29" s="146">
        <v>4.63919699717431E-4</v>
      </c>
      <c r="G29" s="145">
        <v>2.3600747962166201E-4</v>
      </c>
      <c r="H29" s="146">
        <v>2.0687028648245199E-4</v>
      </c>
      <c r="I29" s="146">
        <v>7.7643880492241004E-4</v>
      </c>
      <c r="J29" s="146">
        <v>6.6508942309283104E-3</v>
      </c>
      <c r="K29" s="145">
        <v>6.0605130722965505E-4</v>
      </c>
      <c r="L29" s="146">
        <v>7.9387581514034605E-4</v>
      </c>
      <c r="M29" s="146">
        <v>4.0878199996593502E-5</v>
      </c>
      <c r="N29" s="146">
        <v>4.1073817021411099E-4</v>
      </c>
      <c r="O29" s="146">
        <v>5.0290034769489504E-4</v>
      </c>
      <c r="P29" s="146">
        <v>1.23904915258863E-3</v>
      </c>
      <c r="Q29" s="146">
        <v>1.38608531826134E-3</v>
      </c>
      <c r="R29" s="146">
        <v>5.1492767487937101E-4</v>
      </c>
      <c r="S29" s="146">
        <v>7.3419150623543305E-4</v>
      </c>
      <c r="T29" s="146">
        <v>2.8575964438799801E-3</v>
      </c>
      <c r="U29" s="146">
        <v>1.9979376127867999E-4</v>
      </c>
      <c r="V29" s="146">
        <v>9.38213742920943E-4</v>
      </c>
      <c r="W29" s="147">
        <v>8.1953863266996305E-4</v>
      </c>
      <c r="X29" s="146">
        <v>1.2381827526593699E-3</v>
      </c>
      <c r="Y29" s="147">
        <v>0.16002210339839801</v>
      </c>
      <c r="Z29" s="146">
        <v>6.82992957928669E-4</v>
      </c>
      <c r="AA29" s="147">
        <v>1.40948546296608E-4</v>
      </c>
      <c r="AB29" s="146">
        <v>1.2318305001231801E-4</v>
      </c>
      <c r="AC29" s="147">
        <v>5.5339662551035505E-4</v>
      </c>
      <c r="AD29" s="146">
        <v>8.7121809959719194E-3</v>
      </c>
      <c r="AE29" s="147">
        <v>1.75054364105297E-4</v>
      </c>
      <c r="AF29" s="146">
        <v>6.6220710070545705E-4</v>
      </c>
      <c r="AG29" s="147">
        <v>3.4153731660642201E-4</v>
      </c>
      <c r="AH29" s="146">
        <v>2.07770621234157E-4</v>
      </c>
      <c r="AI29" s="147">
        <v>0</v>
      </c>
      <c r="AJ29" s="146">
        <v>9.2456571093966697E-5</v>
      </c>
      <c r="AK29" s="147">
        <v>1.35431074227755E-3</v>
      </c>
      <c r="AL29" s="146">
        <v>1.06283479295978E-4</v>
      </c>
      <c r="AM29" s="147">
        <v>2.9217160635395E-3</v>
      </c>
      <c r="AN29" s="146">
        <v>1.0966565682874299E-4</v>
      </c>
      <c r="AO29" s="147">
        <v>6.7881037261317599E-3</v>
      </c>
      <c r="AP29" s="146">
        <v>3.5732899389203602E-3</v>
      </c>
      <c r="AQ29" s="147">
        <v>3.08122656983962E-4</v>
      </c>
      <c r="AR29" s="146">
        <v>5.9428482146344701E-4</v>
      </c>
      <c r="AS29" s="147">
        <v>3.7976313079299701E-4</v>
      </c>
      <c r="AT29" s="146">
        <v>5.5817534404773404E-4</v>
      </c>
      <c r="AU29" s="146">
        <v>6.0388158340541405E-4</v>
      </c>
      <c r="AV29" s="147">
        <v>7.4996293787806998E-4</v>
      </c>
      <c r="AW29" s="146">
        <v>3.4294092404520099E-3</v>
      </c>
      <c r="AX29" s="147">
        <v>4.3146899120991497E-3</v>
      </c>
      <c r="AY29" s="146">
        <v>3.9324758628490799E-3</v>
      </c>
      <c r="AZ29" s="147">
        <v>5.2426377629054702E-3</v>
      </c>
      <c r="BA29" s="146">
        <v>6.3240380277689596E-3</v>
      </c>
      <c r="BB29" s="147">
        <v>9.5330860257393404E-4</v>
      </c>
      <c r="BC29" s="146">
        <v>9.7204103036349198E-4</v>
      </c>
      <c r="BD29" s="147">
        <v>2.74081052989775E-3</v>
      </c>
      <c r="BE29" s="146">
        <v>4.2849567921580999E-4</v>
      </c>
      <c r="BF29" s="147">
        <v>2.7510199359626502E-3</v>
      </c>
      <c r="BG29" s="146">
        <v>4.4514807973503601E-2</v>
      </c>
      <c r="BH29" s="147">
        <v>4.9071270178115802E-3</v>
      </c>
      <c r="BI29" s="146">
        <v>2.5661191896344899E-3</v>
      </c>
      <c r="BJ29" s="147">
        <v>2.7513491593099799E-3</v>
      </c>
      <c r="BK29" s="146">
        <v>9.2071410847448798E-3</v>
      </c>
      <c r="BL29" s="147">
        <v>1.6523020586790499E-3</v>
      </c>
      <c r="BM29" s="146">
        <v>1.8227855824524499E-3</v>
      </c>
      <c r="BN29" s="146">
        <v>0</v>
      </c>
      <c r="BO29" s="146">
        <v>0</v>
      </c>
    </row>
    <row r="30" spans="2:67" x14ac:dyDescent="0.25">
      <c r="B30" s="108" t="s">
        <v>75</v>
      </c>
      <c r="C30" s="27">
        <v>23</v>
      </c>
      <c r="D30" s="145">
        <v>5.2445115191159105E-4</v>
      </c>
      <c r="E30" s="146">
        <v>5.1752180984770101E-3</v>
      </c>
      <c r="F30" s="146">
        <v>3.2853949643625299E-2</v>
      </c>
      <c r="G30" s="145">
        <v>1.62663616723853E-2</v>
      </c>
      <c r="H30" s="146">
        <v>3.9093367212302303E-3</v>
      </c>
      <c r="I30" s="146">
        <v>1.6486029419585399E-3</v>
      </c>
      <c r="J30" s="146">
        <v>1.9621792432539701E-2</v>
      </c>
      <c r="K30" s="145">
        <v>1.2358843746164199E-2</v>
      </c>
      <c r="L30" s="146">
        <v>4.6923731216331199E-3</v>
      </c>
      <c r="M30" s="146">
        <v>2.96707601641941E-3</v>
      </c>
      <c r="N30" s="146">
        <v>7.4080315109898796E-3</v>
      </c>
      <c r="O30" s="146">
        <v>4.2659822597567003E-3</v>
      </c>
      <c r="P30" s="146">
        <v>6.1843290303212201E-3</v>
      </c>
      <c r="Q30" s="146">
        <v>1.1801910913739701E-2</v>
      </c>
      <c r="R30" s="146">
        <v>1.71494440349419E-2</v>
      </c>
      <c r="S30" s="146">
        <v>1.3908080608686301E-2</v>
      </c>
      <c r="T30" s="146">
        <v>8.0083258365525392E-3</v>
      </c>
      <c r="U30" s="146">
        <v>7.3536994070636796E-3</v>
      </c>
      <c r="V30" s="146">
        <v>3.5151175526630801E-3</v>
      </c>
      <c r="W30" s="147">
        <v>5.5791002054910799E-3</v>
      </c>
      <c r="X30" s="146">
        <v>6.2228417462270501E-2</v>
      </c>
      <c r="Y30" s="147">
        <v>2.6247785597035499E-3</v>
      </c>
      <c r="Z30" s="146">
        <v>9.7714560685476598E-2</v>
      </c>
      <c r="AA30" s="147">
        <v>7.0299646630768396E-3</v>
      </c>
      <c r="AB30" s="146">
        <v>1.6495330242558601E-2</v>
      </c>
      <c r="AC30" s="147">
        <v>6.0320232180628699E-3</v>
      </c>
      <c r="AD30" s="146">
        <v>7.4955224495117604E-3</v>
      </c>
      <c r="AE30" s="147">
        <v>5.4422456751846799E-3</v>
      </c>
      <c r="AF30" s="146">
        <v>2.1788439728581601E-3</v>
      </c>
      <c r="AG30" s="147">
        <v>1.40734637465448E-3</v>
      </c>
      <c r="AH30" s="146">
        <v>1.2666016717543801E-2</v>
      </c>
      <c r="AI30" s="147">
        <v>4.7983590344676003E-2</v>
      </c>
      <c r="AJ30" s="146">
        <v>6.9475976700944103E-2</v>
      </c>
      <c r="AK30" s="147">
        <v>9.6098432457353607E-3</v>
      </c>
      <c r="AL30" s="146">
        <v>5.4204574440948903E-3</v>
      </c>
      <c r="AM30" s="147">
        <v>1.3969538719217601E-3</v>
      </c>
      <c r="AN30" s="146">
        <v>6.1961096108239999E-3</v>
      </c>
      <c r="AO30" s="147">
        <v>2.4026957073790098E-3</v>
      </c>
      <c r="AP30" s="146">
        <v>1.24221506481041E-2</v>
      </c>
      <c r="AQ30" s="147">
        <v>2.1175880641741002E-3</v>
      </c>
      <c r="AR30" s="146">
        <v>1.1411384599931899E-3</v>
      </c>
      <c r="AS30" s="147">
        <v>4.82749742533471E-4</v>
      </c>
      <c r="AT30" s="146">
        <v>1.0008661341545601E-3</v>
      </c>
      <c r="AU30" s="146">
        <v>6.37762728348952E-5</v>
      </c>
      <c r="AV30" s="147">
        <v>1.8865346770653799E-3</v>
      </c>
      <c r="AW30" s="146">
        <v>2.4924903447289398E-3</v>
      </c>
      <c r="AX30" s="147">
        <v>4.3536487374905598E-3</v>
      </c>
      <c r="AY30" s="146">
        <v>1.59694451283211E-3</v>
      </c>
      <c r="AZ30" s="147">
        <v>5.4725004641458398E-3</v>
      </c>
      <c r="BA30" s="146">
        <v>1.5739085395398599E-2</v>
      </c>
      <c r="BB30" s="147">
        <v>1.2434460033572999E-4</v>
      </c>
      <c r="BC30" s="146">
        <v>2.78822295551633E-3</v>
      </c>
      <c r="BD30" s="147">
        <v>2.0000509272226799E-3</v>
      </c>
      <c r="BE30" s="146">
        <v>3.8922885108700301E-3</v>
      </c>
      <c r="BF30" s="147">
        <v>1.69110316409825E-3</v>
      </c>
      <c r="BG30" s="146">
        <v>3.10888585336644E-3</v>
      </c>
      <c r="BH30" s="147">
        <v>2.49886740265624E-3</v>
      </c>
      <c r="BI30" s="146">
        <v>3.1344543121709801E-3</v>
      </c>
      <c r="BJ30" s="147">
        <v>2.1118632435973402E-2</v>
      </c>
      <c r="BK30" s="146">
        <v>1.2537383604758999E-3</v>
      </c>
      <c r="BL30" s="147">
        <v>8.6634216049658406E-3</v>
      </c>
      <c r="BM30" s="146">
        <v>1.1211275339770301E-3</v>
      </c>
      <c r="BN30" s="146">
        <v>0</v>
      </c>
      <c r="BO30" s="146">
        <v>0</v>
      </c>
    </row>
    <row r="31" spans="2:67" x14ac:dyDescent="0.25">
      <c r="B31" s="108" t="s">
        <v>76</v>
      </c>
      <c r="C31" s="27">
        <v>24</v>
      </c>
      <c r="D31" s="145">
        <v>8.2385301205352493E-3</v>
      </c>
      <c r="E31" s="146">
        <v>1.4047020553009E-3</v>
      </c>
      <c r="F31" s="146">
        <v>2.5684281557083199E-2</v>
      </c>
      <c r="G31" s="145">
        <v>6.11804004865385E-2</v>
      </c>
      <c r="H31" s="146">
        <v>1.6415851673273599E-2</v>
      </c>
      <c r="I31" s="146">
        <v>1.5480913432391301E-2</v>
      </c>
      <c r="J31" s="146">
        <v>2.1143887629667599E-2</v>
      </c>
      <c r="K31" s="145">
        <v>5.1506689578986103E-2</v>
      </c>
      <c r="L31" s="146">
        <v>2.2058406577828201E-2</v>
      </c>
      <c r="M31" s="146">
        <v>1.50806492820766E-2</v>
      </c>
      <c r="N31" s="146">
        <v>4.7748838874788098E-2</v>
      </c>
      <c r="O31" s="146">
        <v>1.86680077342605E-2</v>
      </c>
      <c r="P31" s="146">
        <v>3.7340683933298799E-2</v>
      </c>
      <c r="Q31" s="146">
        <v>0.12718342080473699</v>
      </c>
      <c r="R31" s="146">
        <v>7.3914339036745505E-2</v>
      </c>
      <c r="S31" s="146">
        <v>2.8124383123292199E-2</v>
      </c>
      <c r="T31" s="146">
        <v>1.10952355753118E-2</v>
      </c>
      <c r="U31" s="146">
        <v>1.0369940706367599E-2</v>
      </c>
      <c r="V31" s="146">
        <v>2.0453908657887401E-2</v>
      </c>
      <c r="W31" s="147">
        <v>1.377102125256E-2</v>
      </c>
      <c r="X31" s="146">
        <v>1.4328655754045501E-2</v>
      </c>
      <c r="Y31" s="147">
        <v>1.28313478197273E-2</v>
      </c>
      <c r="Z31" s="146">
        <v>1.77474685279949E-2</v>
      </c>
      <c r="AA31" s="147">
        <v>0.38485813466448598</v>
      </c>
      <c r="AB31" s="146">
        <v>8.9363703554390904E-3</v>
      </c>
      <c r="AC31" s="147">
        <v>1.7204486201977499E-2</v>
      </c>
      <c r="AD31" s="146">
        <v>1.8378200333500301E-2</v>
      </c>
      <c r="AE31" s="147">
        <v>1.35686582666506E-2</v>
      </c>
      <c r="AF31" s="146">
        <v>2.0428464333083401E-2</v>
      </c>
      <c r="AG31" s="147">
        <v>2.8649266425685702E-2</v>
      </c>
      <c r="AH31" s="146">
        <v>2.2353321932586399E-2</v>
      </c>
      <c r="AI31" s="147">
        <v>1.5750338815427999E-2</v>
      </c>
      <c r="AJ31" s="146">
        <v>1.1413250053933E-2</v>
      </c>
      <c r="AK31" s="147">
        <v>2.0115013501942999E-2</v>
      </c>
      <c r="AL31" s="146">
        <v>1.20100331604455E-2</v>
      </c>
      <c r="AM31" s="147">
        <v>9.1432105628660495E-3</v>
      </c>
      <c r="AN31" s="146">
        <v>7.4846810785617404E-3</v>
      </c>
      <c r="AO31" s="147">
        <v>2.28158421643796E-2</v>
      </c>
      <c r="AP31" s="146">
        <v>2.69440309560144E-2</v>
      </c>
      <c r="AQ31" s="147">
        <v>9.9596117654522E-3</v>
      </c>
      <c r="AR31" s="146">
        <v>5.7140625087189704E-3</v>
      </c>
      <c r="AS31" s="147">
        <v>1.26802265705458E-3</v>
      </c>
      <c r="AT31" s="146">
        <v>5.0299939049818802E-3</v>
      </c>
      <c r="AU31" s="146">
        <v>1.79370767348143E-3</v>
      </c>
      <c r="AV31" s="147">
        <v>6.8891944293450599E-3</v>
      </c>
      <c r="AW31" s="146">
        <v>7.8672579030181697E-3</v>
      </c>
      <c r="AX31" s="147">
        <v>1.0976649054031E-2</v>
      </c>
      <c r="AY31" s="146">
        <v>9.6748221735745606E-3</v>
      </c>
      <c r="AZ31" s="147">
        <v>2.01218272316574E-2</v>
      </c>
      <c r="BA31" s="146">
        <v>7.0842592437887399E-3</v>
      </c>
      <c r="BB31" s="147">
        <v>1.7822726048121399E-3</v>
      </c>
      <c r="BC31" s="146">
        <v>3.0099165238448499E-3</v>
      </c>
      <c r="BD31" s="147">
        <v>5.5418077775128503E-3</v>
      </c>
      <c r="BE31" s="146">
        <v>1.43209274996776E-2</v>
      </c>
      <c r="BF31" s="147">
        <v>7.0383237322680803E-3</v>
      </c>
      <c r="BG31" s="146">
        <v>8.6650502955179093E-3</v>
      </c>
      <c r="BH31" s="147">
        <v>1.14165812251127E-2</v>
      </c>
      <c r="BI31" s="146">
        <v>8.0485438565269605E-3</v>
      </c>
      <c r="BJ31" s="147">
        <v>1.52727953333125E-2</v>
      </c>
      <c r="BK31" s="146">
        <v>1.1348944117224501E-2</v>
      </c>
      <c r="BL31" s="147">
        <v>1.5808511588442799E-2</v>
      </c>
      <c r="BM31" s="146">
        <v>1.5573757988987001E-2</v>
      </c>
      <c r="BN31" s="146">
        <v>0</v>
      </c>
      <c r="BO31" s="146">
        <v>0</v>
      </c>
    </row>
    <row r="32" spans="2:67" x14ac:dyDescent="0.25">
      <c r="B32" s="108" t="s">
        <v>77</v>
      </c>
      <c r="C32" s="27">
        <v>25</v>
      </c>
      <c r="D32" s="145">
        <v>7.5127074292820799E-3</v>
      </c>
      <c r="E32" s="146">
        <v>4.4359012272660102E-4</v>
      </c>
      <c r="F32" s="146">
        <v>5.56703639660917E-3</v>
      </c>
      <c r="G32" s="145">
        <v>4.9924659150736199E-3</v>
      </c>
      <c r="H32" s="146">
        <v>1.5913661260505299E-3</v>
      </c>
      <c r="I32" s="146">
        <v>8.7748221104244899E-4</v>
      </c>
      <c r="J32" s="146">
        <v>3.6397928626970901E-4</v>
      </c>
      <c r="K32" s="145">
        <v>7.1345280471339103E-4</v>
      </c>
      <c r="L32" s="146">
        <v>7.6552310745676196E-4</v>
      </c>
      <c r="M32" s="146">
        <v>1.2467850998960999E-3</v>
      </c>
      <c r="N32" s="146">
        <v>1.7208876157175799E-3</v>
      </c>
      <c r="O32" s="146">
        <v>8.5839886934128702E-4</v>
      </c>
      <c r="P32" s="146">
        <v>1.1953822221009199E-3</v>
      </c>
      <c r="Q32" s="146">
        <v>8.5452832727762103E-4</v>
      </c>
      <c r="R32" s="146">
        <v>7.4755997469796998E-4</v>
      </c>
      <c r="S32" s="146">
        <v>1.07704508697745E-3</v>
      </c>
      <c r="T32" s="146">
        <v>9.8781111640295596E-4</v>
      </c>
      <c r="U32" s="146">
        <v>3.2869296210363499E-4</v>
      </c>
      <c r="V32" s="146">
        <v>3.5236081747709602E-4</v>
      </c>
      <c r="W32" s="147">
        <v>2.8242028990529402E-4</v>
      </c>
      <c r="X32" s="146">
        <v>7.4758203934150499E-4</v>
      </c>
      <c r="Y32" s="147">
        <v>5.60711209348437E-4</v>
      </c>
      <c r="Z32" s="146">
        <v>3.9841255879172302E-4</v>
      </c>
      <c r="AA32" s="147">
        <v>4.0762818521886297E-3</v>
      </c>
      <c r="AB32" s="146">
        <v>0.121503281148514</v>
      </c>
      <c r="AC32" s="147">
        <v>1.84158099267057E-2</v>
      </c>
      <c r="AD32" s="146">
        <v>2.0346263904424001E-3</v>
      </c>
      <c r="AE32" s="147">
        <v>1.1864795789358999E-3</v>
      </c>
      <c r="AF32" s="146">
        <v>1.68387059569806E-3</v>
      </c>
      <c r="AG32" s="147">
        <v>2.3096959387624901E-3</v>
      </c>
      <c r="AH32" s="146">
        <v>8.6904057920056204E-4</v>
      </c>
      <c r="AI32" s="147">
        <v>2.1244643053368001E-3</v>
      </c>
      <c r="AJ32" s="146">
        <v>0</v>
      </c>
      <c r="AK32" s="147">
        <v>1.4592801159191201E-3</v>
      </c>
      <c r="AL32" s="146">
        <v>2.12566958591956E-4</v>
      </c>
      <c r="AM32" s="147">
        <v>3.1934204634526302E-3</v>
      </c>
      <c r="AN32" s="146">
        <v>3.4270517758982301E-4</v>
      </c>
      <c r="AO32" s="147">
        <v>4.7663231918738096E-3</v>
      </c>
      <c r="AP32" s="146">
        <v>1.0498648299031501E-3</v>
      </c>
      <c r="AQ32" s="147">
        <v>5.4978748599099196E-4</v>
      </c>
      <c r="AR32" s="146">
        <v>1.53453827138449E-4</v>
      </c>
      <c r="AS32" s="147">
        <v>1.2873326467559201E-5</v>
      </c>
      <c r="AT32" s="146">
        <v>1.4756359670227399E-4</v>
      </c>
      <c r="AU32" s="146">
        <v>1.40174933001697E-4</v>
      </c>
      <c r="AV32" s="147">
        <v>1.78770235191866E-3</v>
      </c>
      <c r="AW32" s="146">
        <v>8.29638106136461E-4</v>
      </c>
      <c r="AX32" s="147">
        <v>1.0811074046117499E-3</v>
      </c>
      <c r="AY32" s="146">
        <v>1.0978993525720801E-3</v>
      </c>
      <c r="AZ32" s="147">
        <v>1.7239702593028099E-3</v>
      </c>
      <c r="BA32" s="146">
        <v>1.6373995421964499E-3</v>
      </c>
      <c r="BB32" s="147">
        <v>1.65792800447641E-4</v>
      </c>
      <c r="BC32" s="146">
        <v>6.5655402928060404E-4</v>
      </c>
      <c r="BD32" s="147">
        <v>1.0949352877040899E-3</v>
      </c>
      <c r="BE32" s="146">
        <v>1.77273964946474E-3</v>
      </c>
      <c r="BF32" s="147">
        <v>1.17390461089315E-3</v>
      </c>
      <c r="BG32" s="146">
        <v>1.4515262410816699E-3</v>
      </c>
      <c r="BH32" s="147">
        <v>2.4177972769975401E-3</v>
      </c>
      <c r="BI32" s="146">
        <v>1.69926460879599E-3</v>
      </c>
      <c r="BJ32" s="147">
        <v>2.8324546900832899E-3</v>
      </c>
      <c r="BK32" s="146">
        <v>4.7929372739026503E-3</v>
      </c>
      <c r="BL32" s="147">
        <v>1.8755861206627099E-3</v>
      </c>
      <c r="BM32" s="146">
        <v>8.4046431458686104E-3</v>
      </c>
      <c r="BN32" s="146">
        <v>0</v>
      </c>
      <c r="BO32" s="146">
        <v>0</v>
      </c>
    </row>
    <row r="33" spans="2:67" x14ac:dyDescent="0.25">
      <c r="B33" s="108" t="s">
        <v>78</v>
      </c>
      <c r="C33" s="27">
        <v>26</v>
      </c>
      <c r="D33" s="145">
        <v>5.2223827785289299E-4</v>
      </c>
      <c r="E33" s="146">
        <v>1.478633742422E-4</v>
      </c>
      <c r="F33" s="146">
        <v>9.2783939943486199E-4</v>
      </c>
      <c r="G33" s="145">
        <v>7.44331281883703E-4</v>
      </c>
      <c r="H33" s="146">
        <v>1.21125111201916E-3</v>
      </c>
      <c r="I33" s="146">
        <v>2.0953211584892402E-3</v>
      </c>
      <c r="J33" s="146">
        <v>4.9137203646410698E-3</v>
      </c>
      <c r="K33" s="145">
        <v>2.0789861298637501E-3</v>
      </c>
      <c r="L33" s="146">
        <v>8.4491068897079701E-3</v>
      </c>
      <c r="M33" s="146">
        <v>4.8713188329273897E-3</v>
      </c>
      <c r="N33" s="146">
        <v>7.2985013322661198E-3</v>
      </c>
      <c r="O33" s="146">
        <v>2.3237464341764099E-3</v>
      </c>
      <c r="P33" s="146">
        <v>6.0478698725471404E-3</v>
      </c>
      <c r="Q33" s="146">
        <v>6.3517696137801102E-3</v>
      </c>
      <c r="R33" s="146">
        <v>0.13386028470011299</v>
      </c>
      <c r="S33" s="146">
        <v>6.2856489802703298E-3</v>
      </c>
      <c r="T33" s="146">
        <v>5.1154504242295899E-4</v>
      </c>
      <c r="U33" s="146">
        <v>8.3784480536220696E-4</v>
      </c>
      <c r="V33" s="146">
        <v>2.7339803187379501E-3</v>
      </c>
      <c r="W33" s="147">
        <v>5.7177113907206701E-4</v>
      </c>
      <c r="X33" s="146">
        <v>1.5730372077810801E-3</v>
      </c>
      <c r="Y33" s="147">
        <v>2.2672235856262902E-3</v>
      </c>
      <c r="Z33" s="146">
        <v>1.81096617632602E-3</v>
      </c>
      <c r="AA33" s="147">
        <v>3.3802704465823698E-4</v>
      </c>
      <c r="AB33" s="146">
        <v>6.4055186006405501E-3</v>
      </c>
      <c r="AC33" s="147">
        <v>0.23353952481676399</v>
      </c>
      <c r="AD33" s="146">
        <v>3.4420526052138601E-3</v>
      </c>
      <c r="AE33" s="147">
        <v>2.2562562484682702E-3</v>
      </c>
      <c r="AF33" s="146">
        <v>3.2764354227937599E-3</v>
      </c>
      <c r="AG33" s="147">
        <v>1.68110780352966E-3</v>
      </c>
      <c r="AH33" s="146">
        <v>1.8179929357988801E-4</v>
      </c>
      <c r="AI33" s="147">
        <v>2.1977216951759998E-3</v>
      </c>
      <c r="AJ33" s="146">
        <v>4.1091809375096302E-4</v>
      </c>
      <c r="AK33" s="147">
        <v>7.4096028452874907E-5</v>
      </c>
      <c r="AL33" s="146">
        <v>1.06283479295978E-3</v>
      </c>
      <c r="AM33" s="147">
        <v>9.777783338978949E-4</v>
      </c>
      <c r="AN33" s="146">
        <v>4.1124621310778801E-5</v>
      </c>
      <c r="AO33" s="147">
        <v>5.8602334326317301E-5</v>
      </c>
      <c r="AP33" s="146">
        <v>4.5744110445780102E-4</v>
      </c>
      <c r="AQ33" s="147">
        <v>1.2083241450351501E-4</v>
      </c>
      <c r="AR33" s="146">
        <v>2.7900695843354303E-4</v>
      </c>
      <c r="AS33" s="147">
        <v>6.4366632337796096E-6</v>
      </c>
      <c r="AT33" s="146">
        <v>2.5663234209091199E-4</v>
      </c>
      <c r="AU33" s="146">
        <v>9.34056662561069E-4</v>
      </c>
      <c r="AV33" s="147">
        <v>2.7033547760721102E-4</v>
      </c>
      <c r="AW33" s="146">
        <v>6.43684737519668E-4</v>
      </c>
      <c r="AX33" s="147">
        <v>1.28564123791668E-3</v>
      </c>
      <c r="AY33" s="146">
        <v>1.1910544491539499E-3</v>
      </c>
      <c r="AZ33" s="147">
        <v>2.9616924967509799E-3</v>
      </c>
      <c r="BA33" s="146">
        <v>1.7042321765718201E-3</v>
      </c>
      <c r="BB33" s="147">
        <v>3.7303380100719101E-4</v>
      </c>
      <c r="BC33" s="146">
        <v>5.1160054229657499E-5</v>
      </c>
      <c r="BD33" s="147">
        <v>1.57179928192616E-3</v>
      </c>
      <c r="BE33" s="146">
        <v>0</v>
      </c>
      <c r="BF33" s="147">
        <v>1.2759832727099501E-4</v>
      </c>
      <c r="BG33" s="146">
        <v>1.48360416906137E-4</v>
      </c>
      <c r="BH33" s="147">
        <v>4.1631893941200303E-3</v>
      </c>
      <c r="BI33" s="146">
        <v>3.76593778165598E-3</v>
      </c>
      <c r="BJ33" s="147">
        <v>3.49377671023489E-4</v>
      </c>
      <c r="BK33" s="146">
        <v>1.0709015162398299E-3</v>
      </c>
      <c r="BL33" s="147">
        <v>8.0382262314116003E-4</v>
      </c>
      <c r="BM33" s="146">
        <v>4.4921368538263203E-3</v>
      </c>
      <c r="BN33" s="146">
        <v>0</v>
      </c>
      <c r="BO33" s="146">
        <v>0</v>
      </c>
    </row>
    <row r="34" spans="2:67" x14ac:dyDescent="0.25">
      <c r="B34" s="108" t="s">
        <v>79</v>
      </c>
      <c r="C34" s="27">
        <v>27</v>
      </c>
      <c r="D34" s="145">
        <v>2.9741027348910501E-3</v>
      </c>
      <c r="E34" s="146">
        <v>5.76667159544581E-3</v>
      </c>
      <c r="F34" s="146">
        <v>5.9466070600143403E-3</v>
      </c>
      <c r="G34" s="145">
        <v>1.34705807599441E-2</v>
      </c>
      <c r="H34" s="146">
        <v>4.4466146737553299E-3</v>
      </c>
      <c r="I34" s="146">
        <v>4.9617630478945799E-3</v>
      </c>
      <c r="J34" s="146">
        <v>3.3089026024519001E-4</v>
      </c>
      <c r="K34" s="145">
        <v>5.9991407880201301E-3</v>
      </c>
      <c r="L34" s="146">
        <v>9.4130989509498206E-3</v>
      </c>
      <c r="M34" s="146">
        <v>2.2142358331488101E-3</v>
      </c>
      <c r="N34" s="146">
        <v>5.6723994481364098E-3</v>
      </c>
      <c r="O34" s="146">
        <v>7.4654689545742203E-3</v>
      </c>
      <c r="P34" s="146">
        <v>1.0632897573756199E-2</v>
      </c>
      <c r="Q34" s="146">
        <v>1.7938366303323901E-2</v>
      </c>
      <c r="R34" s="146">
        <v>4.3415983145920602E-3</v>
      </c>
      <c r="S34" s="146">
        <v>5.6241839911620002E-3</v>
      </c>
      <c r="T34" s="146">
        <v>8.2729180998747601E-3</v>
      </c>
      <c r="U34" s="146">
        <v>1.0183036865171399E-3</v>
      </c>
      <c r="V34" s="146">
        <v>6.3424947145877403E-3</v>
      </c>
      <c r="W34" s="147">
        <v>1.7326398153699E-4</v>
      </c>
      <c r="X34" s="146">
        <v>8.1844658682075199E-3</v>
      </c>
      <c r="Y34" s="147">
        <v>8.1912594061337007E-3</v>
      </c>
      <c r="Z34" s="146">
        <v>2.7583601959982801E-2</v>
      </c>
      <c r="AA34" s="147">
        <v>1.16463413873578E-2</v>
      </c>
      <c r="AB34" s="146">
        <v>9.7090640327890908E-3</v>
      </c>
      <c r="AC34" s="147">
        <v>1.3349156377588701E-2</v>
      </c>
      <c r="AD34" s="146">
        <v>0.18514345316928199</v>
      </c>
      <c r="AE34" s="147">
        <v>2.7541886619233398E-3</v>
      </c>
      <c r="AF34" s="146">
        <v>9.7245449128270205E-3</v>
      </c>
      <c r="AG34" s="147">
        <v>1.34103231979588E-2</v>
      </c>
      <c r="AH34" s="146">
        <v>5.1143537534561797E-3</v>
      </c>
      <c r="AI34" s="147">
        <v>1.05124354419252E-2</v>
      </c>
      <c r="AJ34" s="146">
        <v>3.5955333203209301E-3</v>
      </c>
      <c r="AK34" s="147">
        <v>2.3523430810775198E-2</v>
      </c>
      <c r="AL34" s="146">
        <v>8.58770512711504E-3</v>
      </c>
      <c r="AM34" s="147">
        <v>6.5530811189573697E-3</v>
      </c>
      <c r="AN34" s="146">
        <v>2.0151064442281599E-3</v>
      </c>
      <c r="AO34" s="147">
        <v>8.0089856912633692E-3</v>
      </c>
      <c r="AP34" s="146">
        <v>1.19872066471442E-2</v>
      </c>
      <c r="AQ34" s="147">
        <v>1.1639182327051099E-2</v>
      </c>
      <c r="AR34" s="146">
        <v>8.61294480684348E-3</v>
      </c>
      <c r="AS34" s="147">
        <v>7.6274459320288396E-3</v>
      </c>
      <c r="AT34" s="146">
        <v>8.1416610528341794E-3</v>
      </c>
      <c r="AU34" s="146">
        <v>3.11952337865435E-2</v>
      </c>
      <c r="AV34" s="147">
        <v>2.4126714668170501E-4</v>
      </c>
      <c r="AW34" s="146">
        <v>7.9423544557287902E-3</v>
      </c>
      <c r="AX34" s="147">
        <v>8.8923518955903499E-3</v>
      </c>
      <c r="AY34" s="146">
        <v>5.3497641179875797E-3</v>
      </c>
      <c r="AZ34" s="147">
        <v>7.9744675584160693E-3</v>
      </c>
      <c r="BA34" s="146">
        <v>2.02085178192511E-2</v>
      </c>
      <c r="BB34" s="147">
        <v>1.09837730296562E-3</v>
      </c>
      <c r="BC34" s="146">
        <v>2.5153693329581601E-3</v>
      </c>
      <c r="BD34" s="147">
        <v>5.5927350001967599E-3</v>
      </c>
      <c r="BE34" s="146">
        <v>9.97004829533241E-3</v>
      </c>
      <c r="BF34" s="147">
        <v>1.0457958903130799E-2</v>
      </c>
      <c r="BG34" s="146">
        <v>2.4058445984778999E-3</v>
      </c>
      <c r="BH34" s="147">
        <v>2.06204249028351E-2</v>
      </c>
      <c r="BI34" s="146">
        <v>7.3309490048394602E-3</v>
      </c>
      <c r="BJ34" s="147">
        <v>9.3583304738434694E-3</v>
      </c>
      <c r="BK34" s="146">
        <v>8.3843752856825708E-3</v>
      </c>
      <c r="BL34" s="147">
        <v>1.6523020586790499E-3</v>
      </c>
      <c r="BM34" s="146">
        <v>7.6648515078021296E-3</v>
      </c>
      <c r="BN34" s="146">
        <v>0</v>
      </c>
      <c r="BO34" s="146">
        <v>0</v>
      </c>
    </row>
    <row r="35" spans="2:67" x14ac:dyDescent="0.25">
      <c r="B35" s="108" t="s">
        <v>80</v>
      </c>
      <c r="C35" s="27">
        <v>28</v>
      </c>
      <c r="D35" s="145">
        <v>6.6386221760960902E-4</v>
      </c>
      <c r="E35" s="146">
        <v>1.36773621174035E-2</v>
      </c>
      <c r="F35" s="146">
        <v>9.2783939943486199E-4</v>
      </c>
      <c r="G35" s="145">
        <v>1.2526550841457399E-3</v>
      </c>
      <c r="H35" s="146">
        <v>2.9678210710910099E-4</v>
      </c>
      <c r="I35" s="146">
        <v>1.64860294195854E-4</v>
      </c>
      <c r="J35" s="146">
        <v>8.6031467663749304E-4</v>
      </c>
      <c r="K35" s="145">
        <v>5.9070823616055E-4</v>
      </c>
      <c r="L35" s="146">
        <v>3.9693790757017302E-4</v>
      </c>
      <c r="M35" s="146">
        <v>4.7691233329359099E-4</v>
      </c>
      <c r="N35" s="146">
        <v>3.05420690672031E-4</v>
      </c>
      <c r="O35" s="146">
        <v>7.71691912842167E-4</v>
      </c>
      <c r="P35" s="146">
        <v>7.5871291722387501E-4</v>
      </c>
      <c r="Q35" s="146">
        <v>1.15058538554703E-3</v>
      </c>
      <c r="R35" s="146">
        <v>9.0439073862062097E-4</v>
      </c>
      <c r="S35" s="146">
        <v>1.0458765796372701E-3</v>
      </c>
      <c r="T35" s="146">
        <v>4.5862658975851498E-4</v>
      </c>
      <c r="U35" s="146">
        <v>7.8628512503222498E-4</v>
      </c>
      <c r="V35" s="146">
        <v>1.5070854241490299E-3</v>
      </c>
      <c r="W35" s="147">
        <v>1.2726239443891899E-2</v>
      </c>
      <c r="X35" s="146">
        <v>1.1034622393197E-2</v>
      </c>
      <c r="Y35" s="147">
        <v>8.2075119049553904E-4</v>
      </c>
      <c r="Z35" s="146">
        <v>3.76163545768289E-3</v>
      </c>
      <c r="AA35" s="147">
        <v>2.2950913733253001E-4</v>
      </c>
      <c r="AB35" s="146">
        <v>4.0762391094985298E-3</v>
      </c>
      <c r="AC35" s="147">
        <v>5.87830193319888E-3</v>
      </c>
      <c r="AD35" s="146">
        <v>1.4547750245321701E-3</v>
      </c>
      <c r="AE35" s="147">
        <v>3.7329370621209598E-2</v>
      </c>
      <c r="AF35" s="146">
        <v>1.4061088364761699E-3</v>
      </c>
      <c r="AG35" s="147">
        <v>3.3489262173081E-4</v>
      </c>
      <c r="AH35" s="146">
        <v>1.3327286675510201E-2</v>
      </c>
      <c r="AI35" s="147">
        <v>1.8314347459800001E-4</v>
      </c>
      <c r="AJ35" s="146">
        <v>6.1637714062644496E-5</v>
      </c>
      <c r="AK35" s="147">
        <v>6.0923401172363796E-4</v>
      </c>
      <c r="AL35" s="146">
        <v>1.2541450556925399E-3</v>
      </c>
      <c r="AM35" s="147">
        <v>4.1023789328988502E-4</v>
      </c>
      <c r="AN35" s="146">
        <v>5.48328284143717E-5</v>
      </c>
      <c r="AO35" s="147">
        <v>2.05108170142111E-4</v>
      </c>
      <c r="AP35" s="146">
        <v>8.6238896742044495E-5</v>
      </c>
      <c r="AQ35" s="147">
        <v>2.5978969118255701E-4</v>
      </c>
      <c r="AR35" s="146">
        <v>6.7798690899351002E-4</v>
      </c>
      <c r="AS35" s="147">
        <v>4.8918640576724995E-4</v>
      </c>
      <c r="AT35" s="146">
        <v>2.5342443781477598E-3</v>
      </c>
      <c r="AU35" s="146">
        <v>5.4475566379806298E-5</v>
      </c>
      <c r="AV35" s="147">
        <v>2.8196280997741399E-4</v>
      </c>
      <c r="AW35" s="146">
        <v>6.1507652696323801E-4</v>
      </c>
      <c r="AX35" s="147">
        <v>1.4268669799605499E-3</v>
      </c>
      <c r="AY35" s="146">
        <v>1.53040515813078E-4</v>
      </c>
      <c r="AZ35" s="147">
        <v>7.1611072309501296E-4</v>
      </c>
      <c r="BA35" s="146">
        <v>1.2739970927804E-2</v>
      </c>
      <c r="BB35" s="147">
        <v>4.1448200111910197E-5</v>
      </c>
      <c r="BC35" s="146">
        <v>5.9686729934600397E-5</v>
      </c>
      <c r="BD35" s="147">
        <v>2.03708890735644E-4</v>
      </c>
      <c r="BE35" s="146">
        <v>1.51048309663366E-3</v>
      </c>
      <c r="BF35" s="147">
        <v>1.6842979199771299E-4</v>
      </c>
      <c r="BG35" s="146">
        <v>3.0073057480973798E-4</v>
      </c>
      <c r="BH35" s="147">
        <v>4.0535062829347401E-4</v>
      </c>
      <c r="BI35" s="146">
        <v>1.5270418443909901E-3</v>
      </c>
      <c r="BJ35" s="147">
        <v>1.04813301307047E-3</v>
      </c>
      <c r="BK35" s="146">
        <v>4.4403233600188102E-4</v>
      </c>
      <c r="BL35" s="147">
        <v>1.7862724958692399E-4</v>
      </c>
      <c r="BM35" s="146">
        <v>2.21174819628121E-4</v>
      </c>
      <c r="BN35" s="146">
        <v>0</v>
      </c>
      <c r="BO35" s="146">
        <v>0</v>
      </c>
    </row>
    <row r="36" spans="2:67" x14ac:dyDescent="0.25">
      <c r="B36" s="108" t="s">
        <v>81</v>
      </c>
      <c r="C36" s="27">
        <v>29</v>
      </c>
      <c r="D36" s="145">
        <v>5.9732109466453902E-2</v>
      </c>
      <c r="E36" s="146">
        <v>6.9495785893834098E-3</v>
      </c>
      <c r="F36" s="146">
        <v>3.6565307241364801E-2</v>
      </c>
      <c r="G36" s="145">
        <v>2.74857941651689E-2</v>
      </c>
      <c r="H36" s="146">
        <v>3.3614594077369497E-2</v>
      </c>
      <c r="I36" s="146">
        <v>3.6827662493751301E-2</v>
      </c>
      <c r="J36" s="146">
        <v>4.9087570107373898E-2</v>
      </c>
      <c r="K36" s="145">
        <v>3.7667239474653197E-2</v>
      </c>
      <c r="L36" s="146">
        <v>2.59994329458463E-2</v>
      </c>
      <c r="M36" s="146">
        <v>5.2255965662311998E-3</v>
      </c>
      <c r="N36" s="146">
        <v>5.8596539267622302E-2</v>
      </c>
      <c r="O36" s="146">
        <v>5.6862422072122797E-2</v>
      </c>
      <c r="P36" s="146">
        <v>4.1538167626429402E-2</v>
      </c>
      <c r="Q36" s="146">
        <v>3.5896918315166199E-2</v>
      </c>
      <c r="R36" s="146">
        <v>2.6182896036886599E-2</v>
      </c>
      <c r="S36" s="146">
        <v>3.2713080037263698E-2</v>
      </c>
      <c r="T36" s="146">
        <v>2.9951844208075399E-2</v>
      </c>
      <c r="U36" s="146">
        <v>4.19051301881928E-2</v>
      </c>
      <c r="V36" s="146">
        <v>4.2172920009849103E-2</v>
      </c>
      <c r="W36" s="147">
        <v>4.0923219799221699E-2</v>
      </c>
      <c r="X36" s="146">
        <v>5.1349541327269599E-2</v>
      </c>
      <c r="Y36" s="147">
        <v>6.2629004209397196E-2</v>
      </c>
      <c r="Z36" s="146">
        <v>2.1177955884863899E-2</v>
      </c>
      <c r="AA36" s="147">
        <v>1.7061010763230099E-2</v>
      </c>
      <c r="AB36" s="146">
        <v>3.1355685457680998E-2</v>
      </c>
      <c r="AC36" s="147">
        <v>2.9877268926164598E-2</v>
      </c>
      <c r="AD36" s="146">
        <v>2.74527026563368E-2</v>
      </c>
      <c r="AE36" s="147">
        <v>2.0045669738546601E-2</v>
      </c>
      <c r="AF36" s="146">
        <v>2.5284970109374701E-2</v>
      </c>
      <c r="AG36" s="147">
        <v>6.3908675313629603E-3</v>
      </c>
      <c r="AH36" s="146">
        <v>1.01467979350797E-2</v>
      </c>
      <c r="AI36" s="147">
        <v>1.28933006116992E-2</v>
      </c>
      <c r="AJ36" s="146">
        <v>2.9021090371161799E-2</v>
      </c>
      <c r="AK36" s="147">
        <v>5.7115688599091103E-3</v>
      </c>
      <c r="AL36" s="146">
        <v>2.2744664569339301E-3</v>
      </c>
      <c r="AM36" s="147">
        <v>5.28563371923104E-2</v>
      </c>
      <c r="AN36" s="146">
        <v>1.6833678323212101E-2</v>
      </c>
      <c r="AO36" s="147">
        <v>2.3108853836011099E-2</v>
      </c>
      <c r="AP36" s="146">
        <v>1.7892696315349399E-2</v>
      </c>
      <c r="AQ36" s="147">
        <v>3.1627884496295E-3</v>
      </c>
      <c r="AR36" s="146">
        <v>2.3715591466851199E-3</v>
      </c>
      <c r="AS36" s="147">
        <v>8.49639546858908E-4</v>
      </c>
      <c r="AT36" s="146">
        <v>2.6112340807750299E-3</v>
      </c>
      <c r="AU36" s="146">
        <v>9.2010560287843603E-4</v>
      </c>
      <c r="AV36" s="147">
        <v>1.6161991994581701E-3</v>
      </c>
      <c r="AW36" s="146">
        <v>1.8373623229866999E-2</v>
      </c>
      <c r="AX36" s="147">
        <v>1.02169519588984E-2</v>
      </c>
      <c r="AY36" s="146">
        <v>1.77859695116677E-2</v>
      </c>
      <c r="AZ36" s="147">
        <v>1.6223002183695701E-2</v>
      </c>
      <c r="BA36" s="146">
        <v>1.2004811949675001E-2</v>
      </c>
      <c r="BB36" s="147">
        <v>1.34706650363708E-3</v>
      </c>
      <c r="BC36" s="146">
        <v>2.2339890346950398E-3</v>
      </c>
      <c r="BD36" s="147">
        <v>8.7502228065992407E-3</v>
      </c>
      <c r="BE36" s="146">
        <v>6.6209031370469597E-3</v>
      </c>
      <c r="BF36" s="147">
        <v>7.0332197991772403E-3</v>
      </c>
      <c r="BG36" s="146">
        <v>6.4022197926161999E-3</v>
      </c>
      <c r="BH36" s="147">
        <v>4.0907031641193199E-2</v>
      </c>
      <c r="BI36" s="146">
        <v>6.1713157245124701E-3</v>
      </c>
      <c r="BJ36" s="147">
        <v>1.2951929375799399E-2</v>
      </c>
      <c r="BK36" s="146">
        <v>2.4709093521045802E-2</v>
      </c>
      <c r="BL36" s="147">
        <v>2.8892957620685E-2</v>
      </c>
      <c r="BM36" s="146">
        <v>1.2507817385866199E-2</v>
      </c>
      <c r="BN36" s="146">
        <v>0</v>
      </c>
      <c r="BO36" s="146">
        <v>0</v>
      </c>
    </row>
    <row r="37" spans="2:67" x14ac:dyDescent="0.25">
      <c r="B37" s="108" t="s">
        <v>82</v>
      </c>
      <c r="C37" s="27">
        <v>30</v>
      </c>
      <c r="D37" s="145">
        <v>4.88204274830107E-2</v>
      </c>
      <c r="E37" s="146">
        <v>5.76667159544581E-3</v>
      </c>
      <c r="F37" s="146">
        <v>3.6987052422926103E-2</v>
      </c>
      <c r="G37" s="145">
        <v>1.54312582829548E-2</v>
      </c>
      <c r="H37" s="146">
        <v>1.20481839639709E-2</v>
      </c>
      <c r="I37" s="146">
        <v>3.8790031802082597E-2</v>
      </c>
      <c r="J37" s="146">
        <v>2.1987657793292901E-2</v>
      </c>
      <c r="K37" s="145">
        <v>2.53851110838345E-2</v>
      </c>
      <c r="L37" s="146">
        <v>1.45591153955203E-2</v>
      </c>
      <c r="M37" s="146">
        <v>2.8614739997615398E-3</v>
      </c>
      <c r="N37" s="146">
        <v>2.9309854556560801E-2</v>
      </c>
      <c r="O37" s="146">
        <v>2.1928189298627401E-2</v>
      </c>
      <c r="P37" s="146">
        <v>3.1620316039409402E-2</v>
      </c>
      <c r="Q37" s="146">
        <v>1.07522540707846E-2</v>
      </c>
      <c r="R37" s="146">
        <v>1.3134576478522E-2</v>
      </c>
      <c r="S37" s="146">
        <v>1.5109799725024501E-2</v>
      </c>
      <c r="T37" s="146">
        <v>2.7217724153745699E-2</v>
      </c>
      <c r="U37" s="146">
        <v>2.9092549626192302E-2</v>
      </c>
      <c r="V37" s="146">
        <v>2.27718484933391E-2</v>
      </c>
      <c r="W37" s="147">
        <v>2.2966140752728001E-2</v>
      </c>
      <c r="X37" s="146">
        <v>3.3835874593112901E-2</v>
      </c>
      <c r="Y37" s="147">
        <v>2.5118236928927801E-2</v>
      </c>
      <c r="Z37" s="146">
        <v>1.6971340166712399E-2</v>
      </c>
      <c r="AA37" s="147">
        <v>1.4414171690297401E-2</v>
      </c>
      <c r="AB37" s="146">
        <v>1.2665457233084701E-2</v>
      </c>
      <c r="AC37" s="147">
        <v>1.4898666929017699E-2</v>
      </c>
      <c r="AD37" s="146">
        <v>1.45813747623982E-2</v>
      </c>
      <c r="AE37" s="147">
        <v>1.0137592730186801E-2</v>
      </c>
      <c r="AF37" s="146">
        <v>1.0649135959095E-2</v>
      </c>
      <c r="AG37" s="147">
        <v>4.3961301297044397E-3</v>
      </c>
      <c r="AH37" s="146">
        <v>9.0939602678642793E-3</v>
      </c>
      <c r="AI37" s="147">
        <v>1.20142119336288E-2</v>
      </c>
      <c r="AJ37" s="146">
        <v>2.77883360899089E-2</v>
      </c>
      <c r="AK37" s="147">
        <v>4.2769874201409501E-3</v>
      </c>
      <c r="AL37" s="146">
        <v>1.87058923560922E-3</v>
      </c>
      <c r="AM37" s="147">
        <v>1.2470695697328499E-2</v>
      </c>
      <c r="AN37" s="146">
        <v>6.4154409244814902E-3</v>
      </c>
      <c r="AO37" s="147">
        <v>1.15739610294477E-2</v>
      </c>
      <c r="AP37" s="146">
        <v>2.02211465273846E-2</v>
      </c>
      <c r="AQ37" s="147">
        <v>4.12038533456985E-3</v>
      </c>
      <c r="AR37" s="146">
        <v>1.6935722376916101E-3</v>
      </c>
      <c r="AS37" s="147">
        <v>4.9562306900102998E-4</v>
      </c>
      <c r="AT37" s="146">
        <v>1.9889006512045699E-3</v>
      </c>
      <c r="AU37" s="146">
        <v>2.55769427514944E-4</v>
      </c>
      <c r="AV37" s="147">
        <v>1.4592302124604301E-3</v>
      </c>
      <c r="AW37" s="146">
        <v>1.6549849806894602E-2</v>
      </c>
      <c r="AX37" s="147">
        <v>9.8517129708539306E-3</v>
      </c>
      <c r="AY37" s="146">
        <v>1.6235602547126499E-2</v>
      </c>
      <c r="AZ37" s="147">
        <v>1.34558088956865E-2</v>
      </c>
      <c r="BA37" s="146">
        <v>3.55048370119129E-3</v>
      </c>
      <c r="BB37" s="147">
        <v>7.46067602014383E-4</v>
      </c>
      <c r="BC37" s="146">
        <v>3.3254035249277399E-4</v>
      </c>
      <c r="BD37" s="147">
        <v>7.9353872436566698E-3</v>
      </c>
      <c r="BE37" s="146">
        <v>4.6733257856948398E-3</v>
      </c>
      <c r="BF37" s="147">
        <v>5.0392832716891602E-3</v>
      </c>
      <c r="BG37" s="146">
        <v>2.0814565517831299E-2</v>
      </c>
      <c r="BH37" s="147">
        <v>1.9089630177162101E-2</v>
      </c>
      <c r="BI37" s="146">
        <v>4.9944601677449699E-3</v>
      </c>
      <c r="BJ37" s="147">
        <v>9.5766915182331509E-3</v>
      </c>
      <c r="BK37" s="146">
        <v>1.6834049444306599E-2</v>
      </c>
      <c r="BL37" s="147">
        <v>4.1307551466976303E-2</v>
      </c>
      <c r="BM37" s="146">
        <v>7.1157278176909302E-3</v>
      </c>
      <c r="BN37" s="146">
        <v>0</v>
      </c>
      <c r="BO37" s="146">
        <v>0</v>
      </c>
    </row>
    <row r="38" spans="2:67" x14ac:dyDescent="0.25">
      <c r="B38" s="108" t="s">
        <v>83</v>
      </c>
      <c r="C38" s="27">
        <v>31</v>
      </c>
      <c r="D38" s="145">
        <v>5.29540762246598E-3</v>
      </c>
      <c r="E38" s="146">
        <v>2.2179506136330001E-3</v>
      </c>
      <c r="F38" s="146">
        <v>9.8688372485344292E-3</v>
      </c>
      <c r="G38" s="145">
        <v>7.9371130838915796E-2</v>
      </c>
      <c r="H38" s="146">
        <v>2.71840714265351E-2</v>
      </c>
      <c r="I38" s="146">
        <v>1.4353481743051901E-2</v>
      </c>
      <c r="J38" s="146">
        <v>4.7830187118442197E-2</v>
      </c>
      <c r="K38" s="145">
        <v>2.8622499079415699E-2</v>
      </c>
      <c r="L38" s="146">
        <v>1.46158208108874E-2</v>
      </c>
      <c r="M38" s="146">
        <v>9.6472551991960594E-3</v>
      </c>
      <c r="N38" s="146">
        <v>2.37238154416489E-2</v>
      </c>
      <c r="O38" s="146">
        <v>1.09077351275893E-2</v>
      </c>
      <c r="P38" s="146">
        <v>2.25921781610764E-2</v>
      </c>
      <c r="Q38" s="146">
        <v>6.6888709460368706E-2</v>
      </c>
      <c r="R38" s="146">
        <v>2.4138868413761401E-2</v>
      </c>
      <c r="S38" s="146">
        <v>1.65331615602262E-2</v>
      </c>
      <c r="T38" s="146">
        <v>5.36240320333033E-3</v>
      </c>
      <c r="U38" s="146">
        <v>1.1749162155194601E-2</v>
      </c>
      <c r="V38" s="146">
        <v>1.6815677084659999E-2</v>
      </c>
      <c r="W38" s="147">
        <v>1.0248564507913E-2</v>
      </c>
      <c r="X38" s="146">
        <v>1.33163050757706E-2</v>
      </c>
      <c r="Y38" s="147">
        <v>2.3704269531440499E-2</v>
      </c>
      <c r="Z38" s="146">
        <v>7.6008837514940503E-3</v>
      </c>
      <c r="AA38" s="147">
        <v>1.7249357935714998E-2</v>
      </c>
      <c r="AB38" s="146">
        <v>5.25207731416157E-3</v>
      </c>
      <c r="AC38" s="147">
        <v>1.40132323282011E-2</v>
      </c>
      <c r="AD38" s="146">
        <v>9.1458686447947208E-3</v>
      </c>
      <c r="AE38" s="147">
        <v>1.7972248048143801E-2</v>
      </c>
      <c r="AF38" s="146">
        <v>5.9205543701824202E-2</v>
      </c>
      <c r="AG38" s="147">
        <v>1.3014299383372299E-2</v>
      </c>
      <c r="AH38" s="146">
        <v>4.2594975147437202E-2</v>
      </c>
      <c r="AI38" s="147">
        <v>2.2087103036518799E-2</v>
      </c>
      <c r="AJ38" s="146">
        <v>1.2327542812528901E-3</v>
      </c>
      <c r="AK38" s="147">
        <v>0.10161241190805501</v>
      </c>
      <c r="AL38" s="146">
        <v>2.31060283989457E-2</v>
      </c>
      <c r="AM38" s="147">
        <v>5.1704274786099798E-3</v>
      </c>
      <c r="AN38" s="146">
        <v>4.3770305281772198E-2</v>
      </c>
      <c r="AO38" s="147">
        <v>6.3778873858475402E-3</v>
      </c>
      <c r="AP38" s="146">
        <v>2.8496331097371199E-3</v>
      </c>
      <c r="AQ38" s="147">
        <v>1.6433208372477999E-3</v>
      </c>
      <c r="AR38" s="146">
        <v>1.08812713789082E-3</v>
      </c>
      <c r="AS38" s="147">
        <v>9.3331616889804302E-4</v>
      </c>
      <c r="AT38" s="146">
        <v>1.5654572867545599E-3</v>
      </c>
      <c r="AU38" s="146">
        <v>1.6342669913941901E-4</v>
      </c>
      <c r="AV38" s="147">
        <v>1.7034041922346899E-3</v>
      </c>
      <c r="AW38" s="146">
        <v>4.4306966099270503E-3</v>
      </c>
      <c r="AX38" s="147">
        <v>3.9104920986632302E-3</v>
      </c>
      <c r="AY38" s="146">
        <v>9.1491612714339893E-3</v>
      </c>
      <c r="AZ38" s="147">
        <v>9.4155298777307307E-3</v>
      </c>
      <c r="BA38" s="146">
        <v>1.8429098929007001E-2</v>
      </c>
      <c r="BB38" s="147">
        <v>8.4968810229415798E-4</v>
      </c>
      <c r="BC38" s="146">
        <v>5.9507669744796599E-2</v>
      </c>
      <c r="BD38" s="147">
        <v>1.0879906664290099E-3</v>
      </c>
      <c r="BE38" s="146">
        <v>1.3400879920893101E-2</v>
      </c>
      <c r="BF38" s="147">
        <v>1.43420519852598E-3</v>
      </c>
      <c r="BG38" s="146">
        <v>1.46489204440655E-3</v>
      </c>
      <c r="BH38" s="147">
        <v>2.9709816638451101E-3</v>
      </c>
      <c r="BI38" s="146">
        <v>2.25037745489199E-3</v>
      </c>
      <c r="BJ38" s="147">
        <v>6.0454814861028803E-3</v>
      </c>
      <c r="BK38" s="146">
        <v>1.49142625798279E-2</v>
      </c>
      <c r="BL38" s="147">
        <v>1.4290179966954E-2</v>
      </c>
      <c r="BM38" s="146">
        <v>6.7343919217803796E-3</v>
      </c>
      <c r="BN38" s="146">
        <v>0</v>
      </c>
      <c r="BO38" s="146">
        <v>0</v>
      </c>
    </row>
    <row r="39" spans="2:67" x14ac:dyDescent="0.25">
      <c r="B39" s="108" t="s">
        <v>84</v>
      </c>
      <c r="C39" s="27">
        <v>32</v>
      </c>
      <c r="D39" s="145">
        <v>5.3108977408768701E-5</v>
      </c>
      <c r="E39" s="146">
        <v>1.478633742422E-4</v>
      </c>
      <c r="F39" s="146">
        <v>2.1087259078065001E-4</v>
      </c>
      <c r="G39" s="145">
        <v>9.0772107546792995E-5</v>
      </c>
      <c r="H39" s="146">
        <v>1.93712459073674E-4</v>
      </c>
      <c r="I39" s="146">
        <v>3.0313021836011897E-4</v>
      </c>
      <c r="J39" s="146">
        <v>8.43770163625234E-4</v>
      </c>
      <c r="K39" s="145">
        <v>2.22474530502025E-4</v>
      </c>
      <c r="L39" s="146">
        <v>1.98468953785086E-4</v>
      </c>
      <c r="M39" s="146">
        <v>2.1801706664849901E-4</v>
      </c>
      <c r="N39" s="146">
        <v>2.6750639803688197E-4</v>
      </c>
      <c r="O39" s="146">
        <v>7.6302121719225497E-4</v>
      </c>
      <c r="P39" s="146">
        <v>2.8929341448104598E-4</v>
      </c>
      <c r="Q39" s="146">
        <v>2.62414210738797E-4</v>
      </c>
      <c r="R39" s="146">
        <v>3.3979998849907698E-4</v>
      </c>
      <c r="S39" s="146">
        <v>4.3982227024481099E-4</v>
      </c>
      <c r="T39" s="146">
        <v>1.2347638955037001E-4</v>
      </c>
      <c r="U39" s="146">
        <v>3.3513792214488302E-4</v>
      </c>
      <c r="V39" s="146">
        <v>5.0094670436502903E-4</v>
      </c>
      <c r="W39" s="147">
        <v>2.6336125193622502E-4</v>
      </c>
      <c r="X39" s="146">
        <v>2.18044761474606E-4</v>
      </c>
      <c r="Y39" s="147">
        <v>1.5439873880609099E-4</v>
      </c>
      <c r="Z39" s="146">
        <v>5.5881242012345599E-4</v>
      </c>
      <c r="AA39" s="147">
        <v>6.7355942478025102E-5</v>
      </c>
      <c r="AB39" s="146">
        <v>1.11984590920289E-4</v>
      </c>
      <c r="AC39" s="147">
        <v>4.5501500319740297E-4</v>
      </c>
      <c r="AD39" s="146">
        <v>1.1940134635311199E-4</v>
      </c>
      <c r="AE39" s="147">
        <v>2.8397707954859301E-4</v>
      </c>
      <c r="AF39" s="146">
        <v>5.2861234453991496E-4</v>
      </c>
      <c r="AG39" s="147">
        <v>1.8605145651711701E-4</v>
      </c>
      <c r="AH39" s="146">
        <v>2.01777237929326E-4</v>
      </c>
      <c r="AI39" s="147">
        <v>3.4797260173620001E-3</v>
      </c>
      <c r="AJ39" s="146">
        <v>0</v>
      </c>
      <c r="AK39" s="147">
        <v>7.0597049331489197E-4</v>
      </c>
      <c r="AL39" s="146">
        <v>1.70053566873565E-4</v>
      </c>
      <c r="AM39" s="147">
        <v>3.5750578935937698E-5</v>
      </c>
      <c r="AN39" s="146">
        <v>3.7012159179700902E-4</v>
      </c>
      <c r="AO39" s="147">
        <v>3.9068222884211602E-5</v>
      </c>
      <c r="AP39" s="146">
        <v>2.6246620747578701E-5</v>
      </c>
      <c r="AQ39" s="147">
        <v>5.13537761639937E-5</v>
      </c>
      <c r="AR39" s="146">
        <v>1.11602783373417E-5</v>
      </c>
      <c r="AS39" s="147">
        <v>6.4366632337796096E-6</v>
      </c>
      <c r="AT39" s="146">
        <v>1.28316171045456E-5</v>
      </c>
      <c r="AU39" s="146">
        <v>9.9650426304523708E-6</v>
      </c>
      <c r="AV39" s="147">
        <v>1.5987582009028599E-4</v>
      </c>
      <c r="AW39" s="146">
        <v>4.8991560577885801E-4</v>
      </c>
      <c r="AX39" s="147">
        <v>9.2527210304609302E-5</v>
      </c>
      <c r="AY39" s="146">
        <v>2.5284954786508498E-4</v>
      </c>
      <c r="AZ39" s="147">
        <v>3.0943055936204298E-4</v>
      </c>
      <c r="BA39" s="146">
        <v>1.74600257305642E-3</v>
      </c>
      <c r="BB39" s="147">
        <v>1.03620500279775E-4</v>
      </c>
      <c r="BC39" s="146">
        <v>1.37279478849581E-3</v>
      </c>
      <c r="BD39" s="147">
        <v>3.6575005382081502E-4</v>
      </c>
      <c r="BE39" s="146">
        <v>3.0668252626148298E-4</v>
      </c>
      <c r="BF39" s="147">
        <v>3.9130153696438497E-5</v>
      </c>
      <c r="BG39" s="146">
        <v>4.4107150972094902E-5</v>
      </c>
      <c r="BH39" s="147">
        <v>9.5376618421993895E-6</v>
      </c>
      <c r="BI39" s="146">
        <v>9.7592899829499497E-5</v>
      </c>
      <c r="BJ39" s="147">
        <v>1.8716660947686899E-4</v>
      </c>
      <c r="BK39" s="146">
        <v>1.30597745882906E-5</v>
      </c>
      <c r="BL39" s="147">
        <v>0</v>
      </c>
      <c r="BM39" s="146">
        <v>2.2880153754633199E-5</v>
      </c>
      <c r="BN39" s="146">
        <v>0</v>
      </c>
      <c r="BO39" s="146">
        <v>0</v>
      </c>
    </row>
    <row r="40" spans="2:67" x14ac:dyDescent="0.25">
      <c r="B40" s="108" t="s">
        <v>85</v>
      </c>
      <c r="C40" s="27">
        <v>33</v>
      </c>
      <c r="D40" s="145">
        <v>2.2128740586986998E-5</v>
      </c>
      <c r="E40" s="146">
        <v>0</v>
      </c>
      <c r="F40" s="146">
        <v>1.64480620808907E-3</v>
      </c>
      <c r="G40" s="145">
        <v>1.5249714067861199E-3</v>
      </c>
      <c r="H40" s="146">
        <v>1.05262619270223E-4</v>
      </c>
      <c r="I40" s="146">
        <v>2.9781214435380099E-4</v>
      </c>
      <c r="J40" s="146">
        <v>5.6251344241682198E-4</v>
      </c>
      <c r="K40" s="145">
        <v>6.0605130722965505E-4</v>
      </c>
      <c r="L40" s="146">
        <v>5.245250921463E-4</v>
      </c>
      <c r="M40" s="146">
        <v>4.12188516632318E-4</v>
      </c>
      <c r="N40" s="146">
        <v>1.6092510874029799E-3</v>
      </c>
      <c r="O40" s="146">
        <v>1.6647735647831001E-3</v>
      </c>
      <c r="P40" s="146">
        <v>1.0862148958816599E-3</v>
      </c>
      <c r="Q40" s="146">
        <v>4.7099986542861001E-4</v>
      </c>
      <c r="R40" s="146">
        <v>3.6071075702209798E-4</v>
      </c>
      <c r="S40" s="146">
        <v>8.5886553559616702E-4</v>
      </c>
      <c r="T40" s="146">
        <v>3.8806865287259001E-4</v>
      </c>
      <c r="U40" s="146">
        <v>6.50940964166022E-4</v>
      </c>
      <c r="V40" s="146">
        <v>3.65096750638919E-4</v>
      </c>
      <c r="W40" s="147">
        <v>3.4652796307397998E-5</v>
      </c>
      <c r="X40" s="146">
        <v>2.3517684987618202E-3</v>
      </c>
      <c r="Y40" s="147">
        <v>7.4761494579791705E-4</v>
      </c>
      <c r="Z40" s="146">
        <v>2.9958554745507498E-3</v>
      </c>
      <c r="AA40" s="147">
        <v>0</v>
      </c>
      <c r="AB40" s="146">
        <v>4.4793836368115799E-5</v>
      </c>
      <c r="AC40" s="147">
        <v>8.7313689802744803E-4</v>
      </c>
      <c r="AD40" s="146">
        <v>1.8459173660337501E-4</v>
      </c>
      <c r="AE40" s="147">
        <v>3.26768146329888E-4</v>
      </c>
      <c r="AF40" s="146">
        <v>3.9203813697787498E-3</v>
      </c>
      <c r="AG40" s="147">
        <v>1.3129917074208E-3</v>
      </c>
      <c r="AH40" s="146">
        <v>5.9933833048314701E-6</v>
      </c>
      <c r="AI40" s="147">
        <v>1.3918904069447999E-3</v>
      </c>
      <c r="AJ40" s="146">
        <v>0.10127076420492501</v>
      </c>
      <c r="AK40" s="147">
        <v>1.6918593163406401E-3</v>
      </c>
      <c r="AL40" s="146">
        <v>8.8427854774253897E-3</v>
      </c>
      <c r="AM40" s="147">
        <v>5.3625868403906499E-5</v>
      </c>
      <c r="AN40" s="146">
        <v>2.0973556868497199E-3</v>
      </c>
      <c r="AO40" s="147">
        <v>2.1487522586316401E-4</v>
      </c>
      <c r="AP40" s="146">
        <v>1.4998068998616401E-4</v>
      </c>
      <c r="AQ40" s="147">
        <v>3.2926832952207799E-4</v>
      </c>
      <c r="AR40" s="146">
        <v>4.56455383997277E-3</v>
      </c>
      <c r="AS40" s="147">
        <v>5.1364572605561301E-3</v>
      </c>
      <c r="AT40" s="146">
        <v>5.8897122509864296E-3</v>
      </c>
      <c r="AU40" s="146">
        <v>6.84266260624396E-5</v>
      </c>
      <c r="AV40" s="147">
        <v>8.8367726013540001E-4</v>
      </c>
      <c r="AW40" s="146">
        <v>2.19210413388643E-3</v>
      </c>
      <c r="AX40" s="147">
        <v>2.1622148092234998E-3</v>
      </c>
      <c r="AY40" s="146">
        <v>1.8098704478763999E-3</v>
      </c>
      <c r="AZ40" s="147">
        <v>2.21905915428208E-3</v>
      </c>
      <c r="BA40" s="146">
        <v>1.5455046699303299E-2</v>
      </c>
      <c r="BB40" s="147">
        <v>6.0099890162269702E-4</v>
      </c>
      <c r="BC40" s="146">
        <v>0.130910052097989</v>
      </c>
      <c r="BD40" s="147">
        <v>2.83572035399049E-3</v>
      </c>
      <c r="BE40" s="146">
        <v>1.2353286805485901E-3</v>
      </c>
      <c r="BF40" s="147">
        <v>3.43664828116547E-4</v>
      </c>
      <c r="BG40" s="146">
        <v>3.52857207776759E-4</v>
      </c>
      <c r="BH40" s="147">
        <v>5.0501919454445697E-3</v>
      </c>
      <c r="BI40" s="146">
        <v>3.8463084050449799E-4</v>
      </c>
      <c r="BJ40" s="147">
        <v>8.9216083850641005E-4</v>
      </c>
      <c r="BK40" s="146">
        <v>3.6489010199684001E-2</v>
      </c>
      <c r="BL40" s="147">
        <v>1.7416156834725101E-3</v>
      </c>
      <c r="BM40" s="146">
        <v>1.67787794200644E-4</v>
      </c>
      <c r="BN40" s="146">
        <v>0</v>
      </c>
      <c r="BO40" s="146">
        <v>0</v>
      </c>
    </row>
    <row r="41" spans="2:67" x14ac:dyDescent="0.25">
      <c r="B41" s="108" t="s">
        <v>86</v>
      </c>
      <c r="C41" s="27">
        <v>34</v>
      </c>
      <c r="D41" s="145">
        <v>2.76609257337337E-3</v>
      </c>
      <c r="E41" s="146">
        <v>2.2918823007540999E-3</v>
      </c>
      <c r="F41" s="146">
        <v>7.2751043819324401E-2</v>
      </c>
      <c r="G41" s="145">
        <v>3.3767224007406997E-2</v>
      </c>
      <c r="H41" s="146">
        <v>7.8340242411040293E-3</v>
      </c>
      <c r="I41" s="146">
        <v>2.1219115285208302E-3</v>
      </c>
      <c r="J41" s="146">
        <v>1.5965455056830401E-2</v>
      </c>
      <c r="K41" s="145">
        <v>1.6723947465324698E-2</v>
      </c>
      <c r="L41" s="146">
        <v>1.07031471505529E-2</v>
      </c>
      <c r="M41" s="146">
        <v>4.6056105329495304E-3</v>
      </c>
      <c r="N41" s="146">
        <v>2.4760139440342901E-2</v>
      </c>
      <c r="O41" s="146">
        <v>1.8243143647414799E-2</v>
      </c>
      <c r="P41" s="146">
        <v>1.20848230124724E-2</v>
      </c>
      <c r="Q41" s="146">
        <v>6.9977122863679197E-4</v>
      </c>
      <c r="R41" s="146">
        <v>2.0889857754497101E-2</v>
      </c>
      <c r="S41" s="146">
        <v>9.7384269600662102E-3</v>
      </c>
      <c r="T41" s="146">
        <v>1.0301458785345099E-2</v>
      </c>
      <c r="U41" s="146">
        <v>1.43400360917762E-2</v>
      </c>
      <c r="V41" s="146">
        <v>9.6962904472010607E-3</v>
      </c>
      <c r="W41" s="147">
        <v>6.8040765549575999E-3</v>
      </c>
      <c r="X41" s="146">
        <v>1.63533571105954E-2</v>
      </c>
      <c r="Y41" s="147">
        <v>8.8901168554665292E-3</v>
      </c>
      <c r="Z41" s="146">
        <v>5.1172729953898001E-3</v>
      </c>
      <c r="AA41" s="147">
        <v>1.04775910521372E-4</v>
      </c>
      <c r="AB41" s="146">
        <v>9.4067056373043105E-4</v>
      </c>
      <c r="AC41" s="147">
        <v>4.6915736140489004E-3</v>
      </c>
      <c r="AD41" s="146">
        <v>1.58652823430112E-3</v>
      </c>
      <c r="AE41" s="147">
        <v>2.4060249822028101E-2</v>
      </c>
      <c r="AF41" s="146">
        <v>6.2989446975376298E-2</v>
      </c>
      <c r="AG41" s="147">
        <v>6.3257495215819698E-3</v>
      </c>
      <c r="AH41" s="146">
        <v>0.20771668078441399</v>
      </c>
      <c r="AI41" s="147">
        <v>0.26141899564118498</v>
      </c>
      <c r="AJ41" s="146">
        <v>0.162590016744912</v>
      </c>
      <c r="AK41" s="147">
        <v>0.22514284067707299</v>
      </c>
      <c r="AL41" s="146">
        <v>1.5729954935804801E-3</v>
      </c>
      <c r="AM41" s="147">
        <v>5.53240209033635E-4</v>
      </c>
      <c r="AN41" s="146">
        <v>2.4263526573359501E-3</v>
      </c>
      <c r="AO41" s="147">
        <v>7.8136445768423095E-5</v>
      </c>
      <c r="AP41" s="146">
        <v>1.2335911751362001E-3</v>
      </c>
      <c r="AQ41" s="147">
        <v>7.8843150463543297E-4</v>
      </c>
      <c r="AR41" s="146">
        <v>3.0411758469256201E-4</v>
      </c>
      <c r="AS41" s="147">
        <v>5.8573635427394395E-4</v>
      </c>
      <c r="AT41" s="146">
        <v>4.5552240721136899E-4</v>
      </c>
      <c r="AU41" s="146">
        <v>1.7272740559450799E-5</v>
      </c>
      <c r="AV41" s="147">
        <v>1.9650191705642499E-3</v>
      </c>
      <c r="AW41" s="146">
        <v>3.1969675296810202E-3</v>
      </c>
      <c r="AX41" s="147">
        <v>3.1702744162263501E-3</v>
      </c>
      <c r="AY41" s="146">
        <v>2.3554931564273699E-3</v>
      </c>
      <c r="AZ41" s="147">
        <v>5.2426377629054702E-3</v>
      </c>
      <c r="BA41" s="146">
        <v>4.1770396484603397E-3</v>
      </c>
      <c r="BB41" s="147">
        <v>1.1191014030215701E-3</v>
      </c>
      <c r="BC41" s="146">
        <v>2.5068426572532202E-3</v>
      </c>
      <c r="BD41" s="147">
        <v>2.0255145385646399E-3</v>
      </c>
      <c r="BE41" s="146">
        <v>1.0574814772352699E-2</v>
      </c>
      <c r="BF41" s="147">
        <v>2.02456012603312E-4</v>
      </c>
      <c r="BG41" s="146">
        <v>8.0194819949263395E-6</v>
      </c>
      <c r="BH41" s="147">
        <v>7.1532463816495397E-4</v>
      </c>
      <c r="BI41" s="146">
        <v>5.2240905202849701E-4</v>
      </c>
      <c r="BJ41" s="147">
        <v>1.0294163521227799E-3</v>
      </c>
      <c r="BK41" s="146">
        <v>1.8675477661255599E-3</v>
      </c>
      <c r="BL41" s="147">
        <v>2.1881838074398201E-3</v>
      </c>
      <c r="BM41" s="146">
        <v>6.1013743345688601E-4</v>
      </c>
      <c r="BN41" s="146">
        <v>0</v>
      </c>
      <c r="BO41" s="146">
        <v>0</v>
      </c>
    </row>
    <row r="42" spans="2:67" x14ac:dyDescent="0.25">
      <c r="B42" s="108" t="s">
        <v>87</v>
      </c>
      <c r="C42" s="27">
        <v>35</v>
      </c>
      <c r="D42" s="145">
        <v>2.2128740586986998E-5</v>
      </c>
      <c r="E42" s="146">
        <v>0</v>
      </c>
      <c r="F42" s="146">
        <v>3.3739614524904099E-4</v>
      </c>
      <c r="G42" s="145">
        <v>2.5416190113101999E-4</v>
      </c>
      <c r="H42" s="146">
        <v>8.7060958021413699E-4</v>
      </c>
      <c r="I42" s="146">
        <v>4.0417362448015798E-4</v>
      </c>
      <c r="J42" s="146">
        <v>1.0257598067600899E-3</v>
      </c>
      <c r="K42" s="145">
        <v>1.0586719037682601E-3</v>
      </c>
      <c r="L42" s="146">
        <v>1.72951516869861E-3</v>
      </c>
      <c r="M42" s="146">
        <v>1.12415049990632E-4</v>
      </c>
      <c r="N42" s="146">
        <v>9.6049541342376604E-4</v>
      </c>
      <c r="O42" s="146">
        <v>2.2370394776772902E-3</v>
      </c>
      <c r="P42" s="146">
        <v>1.3372997461859699E-3</v>
      </c>
      <c r="Q42" s="146">
        <v>1.03619970394294E-3</v>
      </c>
      <c r="R42" s="146">
        <v>4.2344306259115802E-4</v>
      </c>
      <c r="S42" s="146">
        <v>1.0112449048148399E-3</v>
      </c>
      <c r="T42" s="146">
        <v>5.29184526644441E-5</v>
      </c>
      <c r="U42" s="146">
        <v>1.6112400103119399E-4</v>
      </c>
      <c r="V42" s="146">
        <v>9.0425125448941599E-4</v>
      </c>
      <c r="W42" s="147">
        <v>2.9281612879751302E-4</v>
      </c>
      <c r="X42" s="146">
        <v>0</v>
      </c>
      <c r="Y42" s="147">
        <v>1.08079117164264E-3</v>
      </c>
      <c r="Z42" s="146">
        <v>4.0876093694215801E-4</v>
      </c>
      <c r="AA42" s="147">
        <v>1.61280062266827E-3</v>
      </c>
      <c r="AB42" s="146">
        <v>2.02692109565724E-3</v>
      </c>
      <c r="AC42" s="147">
        <v>1.2605145358847E-3</v>
      </c>
      <c r="AD42" s="146">
        <v>1.4643820294111601E-3</v>
      </c>
      <c r="AE42" s="147">
        <v>5.8351454701765698E-5</v>
      </c>
      <c r="AF42" s="146">
        <v>2.99098475674221E-3</v>
      </c>
      <c r="AG42" s="147">
        <v>3.1004146289602399E-3</v>
      </c>
      <c r="AH42" s="146">
        <v>1.9778164905943799E-4</v>
      </c>
      <c r="AI42" s="147">
        <v>1.0988608475879999E-3</v>
      </c>
      <c r="AJ42" s="146">
        <v>9.2456571093966697E-5</v>
      </c>
      <c r="AK42" s="147">
        <v>1.72890733056708E-3</v>
      </c>
      <c r="AL42" s="146">
        <v>0.26658022277017301</v>
      </c>
      <c r="AM42" s="147">
        <v>1.43896080217149E-3</v>
      </c>
      <c r="AN42" s="146">
        <v>6.5799394097246005E-4</v>
      </c>
      <c r="AO42" s="147">
        <v>1.56272891536846E-4</v>
      </c>
      <c r="AP42" s="146">
        <v>8.1851961559949206E-3</v>
      </c>
      <c r="AQ42" s="147">
        <v>1.25967792119914E-3</v>
      </c>
      <c r="AR42" s="146">
        <v>1.75774383813132E-3</v>
      </c>
      <c r="AS42" s="147">
        <v>2.2077754891864101E-3</v>
      </c>
      <c r="AT42" s="146">
        <v>1.8670002887113801E-3</v>
      </c>
      <c r="AU42" s="146">
        <v>1.41171437264742E-3</v>
      </c>
      <c r="AV42" s="147">
        <v>3.5405227067267001E-3</v>
      </c>
      <c r="AW42" s="146">
        <v>4.54870547847232E-3</v>
      </c>
      <c r="AX42" s="147">
        <v>1.2710316783949001E-3</v>
      </c>
      <c r="AY42" s="146">
        <v>3.6596645085735999E-3</v>
      </c>
      <c r="AZ42" s="147">
        <v>5.9941119784989996E-3</v>
      </c>
      <c r="BA42" s="146">
        <v>4.4276620273679601E-3</v>
      </c>
      <c r="BB42" s="147">
        <v>2.69413300727416E-3</v>
      </c>
      <c r="BC42" s="146">
        <v>7.6740081344486201E-5</v>
      </c>
      <c r="BD42" s="147">
        <v>4.33807342316587E-3</v>
      </c>
      <c r="BE42" s="146">
        <v>2.3861047019877002E-3</v>
      </c>
      <c r="BF42" s="147">
        <v>4.9167888775090095E-4</v>
      </c>
      <c r="BG42" s="146">
        <v>7.5917762885302704E-4</v>
      </c>
      <c r="BH42" s="147">
        <v>2.0649037888361699E-3</v>
      </c>
      <c r="BI42" s="146">
        <v>6.8889105761999606E-5</v>
      </c>
      <c r="BJ42" s="147">
        <v>2.24599931372243E-4</v>
      </c>
      <c r="BK42" s="146">
        <v>3.2910631962492299E-3</v>
      </c>
      <c r="BL42" s="147">
        <v>5.8053856115750503E-4</v>
      </c>
      <c r="BM42" s="146">
        <v>1.2507817385866201E-3</v>
      </c>
      <c r="BN42" s="146">
        <v>0</v>
      </c>
      <c r="BO42" s="146">
        <v>0</v>
      </c>
    </row>
    <row r="43" spans="2:67" x14ac:dyDescent="0.25">
      <c r="B43" s="108" t="s">
        <v>88</v>
      </c>
      <c r="C43" s="27">
        <v>36</v>
      </c>
      <c r="D43" s="145">
        <v>3.87252960272272E-4</v>
      </c>
      <c r="E43" s="146">
        <v>3.6965843560550097E-4</v>
      </c>
      <c r="F43" s="146">
        <v>1.6869807262452001E-4</v>
      </c>
      <c r="G43" s="145">
        <v>1.4341992992393301E-3</v>
      </c>
      <c r="H43" s="146">
        <v>6.5058146632290695E-4</v>
      </c>
      <c r="I43" s="146">
        <v>5.1585317861283398E-4</v>
      </c>
      <c r="J43" s="146">
        <v>1.40628360604206E-3</v>
      </c>
      <c r="K43" s="145">
        <v>8.1318276666257497E-4</v>
      </c>
      <c r="L43" s="146">
        <v>1.17663736886873E-3</v>
      </c>
      <c r="M43" s="146">
        <v>1.8735841665105301E-4</v>
      </c>
      <c r="N43" s="146">
        <v>4.7856262703920996E-3</v>
      </c>
      <c r="O43" s="146">
        <v>1.4740182604850399E-3</v>
      </c>
      <c r="P43" s="146">
        <v>2.4944734041101499E-3</v>
      </c>
      <c r="Q43" s="146">
        <v>7.4687121517965304E-4</v>
      </c>
      <c r="R43" s="146">
        <v>1.4167045674346099E-3</v>
      </c>
      <c r="S43" s="146">
        <v>1.641541386583E-3</v>
      </c>
      <c r="T43" s="146">
        <v>1.53463512726888E-3</v>
      </c>
      <c r="U43" s="146">
        <v>5.4137664346481104E-4</v>
      </c>
      <c r="V43" s="146">
        <v>1.4985948020411399E-3</v>
      </c>
      <c r="W43" s="147">
        <v>6.4107673168686298E-4</v>
      </c>
      <c r="X43" s="146">
        <v>3.8313579516252101E-3</v>
      </c>
      <c r="Y43" s="147">
        <v>1.3977148986656701E-3</v>
      </c>
      <c r="Z43" s="146">
        <v>9.2100565538865895E-4</v>
      </c>
      <c r="AA43" s="147">
        <v>3.4800570280313001E-4</v>
      </c>
      <c r="AB43" s="146">
        <v>4.8153374095724399E-4</v>
      </c>
      <c r="AC43" s="147">
        <v>3.59092921442275E-3</v>
      </c>
      <c r="AD43" s="146">
        <v>1.06301508985981E-2</v>
      </c>
      <c r="AE43" s="147">
        <v>2.8825618622672299E-3</v>
      </c>
      <c r="AF43" s="146">
        <v>2.4229667647002301E-3</v>
      </c>
      <c r="AG43" s="147">
        <v>1.3289389751222601E-3</v>
      </c>
      <c r="AH43" s="146">
        <v>1.3904649267209E-3</v>
      </c>
      <c r="AI43" s="147">
        <v>2.4541225596132E-3</v>
      </c>
      <c r="AJ43" s="146">
        <v>9.2456571093966697E-5</v>
      </c>
      <c r="AK43" s="147">
        <v>2.1199697029572599E-3</v>
      </c>
      <c r="AL43" s="146">
        <v>1.10534818467817E-3</v>
      </c>
      <c r="AM43" s="147">
        <v>2.9083095964385301E-3</v>
      </c>
      <c r="AN43" s="146">
        <v>4.5100001370820698E-3</v>
      </c>
      <c r="AO43" s="147">
        <v>6.8467060604580797E-3</v>
      </c>
      <c r="AP43" s="146">
        <v>8.2489379492390396E-5</v>
      </c>
      <c r="AQ43" s="147">
        <v>1.34395853031534E-2</v>
      </c>
      <c r="AR43" s="146">
        <v>8.4622810492893698E-3</v>
      </c>
      <c r="AS43" s="147">
        <v>5.2587538619979397E-3</v>
      </c>
      <c r="AT43" s="146">
        <v>9.3927437205273794E-3</v>
      </c>
      <c r="AU43" s="146">
        <v>1.0091266503771399E-3</v>
      </c>
      <c r="AV43" s="147">
        <v>7.1827845716926804E-3</v>
      </c>
      <c r="AW43" s="146">
        <v>1.9575168073237E-2</v>
      </c>
      <c r="AX43" s="147">
        <v>5.2448318683191702E-3</v>
      </c>
      <c r="AY43" s="146">
        <v>3.3269677350669098E-3</v>
      </c>
      <c r="AZ43" s="147">
        <v>3.66896234672136E-3</v>
      </c>
      <c r="BA43" s="146">
        <v>4.2438722828357098E-3</v>
      </c>
      <c r="BB43" s="147">
        <v>9.7403270262988895E-4</v>
      </c>
      <c r="BC43" s="146">
        <v>0.45634768372854501</v>
      </c>
      <c r="BD43" s="147">
        <v>5.0857776471160097E-3</v>
      </c>
      <c r="BE43" s="146">
        <v>5.1992719872741098E-3</v>
      </c>
      <c r="BF43" s="147">
        <v>9.5953942107788299E-4</v>
      </c>
      <c r="BG43" s="146">
        <v>8.1477937068451592E-3</v>
      </c>
      <c r="BH43" s="147">
        <v>6.1804048737451999E-3</v>
      </c>
      <c r="BI43" s="146">
        <v>6.9979849936564597E-3</v>
      </c>
      <c r="BJ43" s="147">
        <v>5.6773871541317003E-3</v>
      </c>
      <c r="BK43" s="146">
        <v>3.0690470282482899E-2</v>
      </c>
      <c r="BL43" s="147">
        <v>2.7240655562005998E-3</v>
      </c>
      <c r="BM43" s="146">
        <v>1.4033160969508401E-3</v>
      </c>
      <c r="BN43" s="146">
        <v>0</v>
      </c>
      <c r="BO43" s="146">
        <v>0</v>
      </c>
    </row>
    <row r="44" spans="2:67" x14ac:dyDescent="0.25">
      <c r="B44" s="108" t="s">
        <v>89</v>
      </c>
      <c r="C44" s="27">
        <v>37</v>
      </c>
      <c r="D44" s="145">
        <v>2.43416146456857E-5</v>
      </c>
      <c r="E44" s="146">
        <v>0</v>
      </c>
      <c r="F44" s="146">
        <v>2.1087259078065001E-4</v>
      </c>
      <c r="G44" s="145">
        <v>1.08926529056152E-4</v>
      </c>
      <c r="H44" s="146">
        <v>6.6520127455488201E-5</v>
      </c>
      <c r="I44" s="146">
        <v>2.6590370031589399E-5</v>
      </c>
      <c r="J44" s="146">
        <v>0</v>
      </c>
      <c r="K44" s="145">
        <v>1.9025408125690399E-3</v>
      </c>
      <c r="L44" s="146">
        <v>9.6966260277856504E-3</v>
      </c>
      <c r="M44" s="146">
        <v>2.7252133331062299E-5</v>
      </c>
      <c r="N44" s="146">
        <v>5.8135248707228001E-4</v>
      </c>
      <c r="O44" s="146">
        <v>8.5579766064631402E-3</v>
      </c>
      <c r="P44" s="146">
        <v>1.20084058841189E-4</v>
      </c>
      <c r="Q44" s="146">
        <v>3.0278562777553497E-4</v>
      </c>
      <c r="R44" s="146">
        <v>1.25464611138121E-4</v>
      </c>
      <c r="S44" s="146">
        <v>8.6579187056065203E-5</v>
      </c>
      <c r="T44" s="146">
        <v>1.14656647439629E-3</v>
      </c>
      <c r="U44" s="146">
        <v>9.0229440577468395E-5</v>
      </c>
      <c r="V44" s="146">
        <v>1.27359331618228E-5</v>
      </c>
      <c r="W44" s="147">
        <v>1.0395838892219399E-4</v>
      </c>
      <c r="X44" s="146">
        <v>1.40171632376532E-4</v>
      </c>
      <c r="Y44" s="147">
        <v>1.3001999057355099E-4</v>
      </c>
      <c r="Z44" s="146">
        <v>1.03483781504344E-4</v>
      </c>
      <c r="AA44" s="147">
        <v>6.3863412127312697E-4</v>
      </c>
      <c r="AB44" s="146">
        <v>1.07505207283478E-3</v>
      </c>
      <c r="AC44" s="147">
        <v>4.3041959761916497E-5</v>
      </c>
      <c r="AD44" s="146">
        <v>7.0199757080019497E-4</v>
      </c>
      <c r="AE44" s="147">
        <v>3.5399882519071199E-4</v>
      </c>
      <c r="AF44" s="146">
        <v>9.8514118755166011E-4</v>
      </c>
      <c r="AG44" s="147">
        <v>5.9935147778014002E-4</v>
      </c>
      <c r="AH44" s="146">
        <v>7.9911777397752903E-5</v>
      </c>
      <c r="AI44" s="147">
        <v>3.6628694919600002E-5</v>
      </c>
      <c r="AJ44" s="146">
        <v>0</v>
      </c>
      <c r="AK44" s="147">
        <v>1.6424619640387299E-3</v>
      </c>
      <c r="AL44" s="146">
        <v>0</v>
      </c>
      <c r="AM44" s="147">
        <v>4.54032352486408E-4</v>
      </c>
      <c r="AN44" s="146">
        <v>6.2427175149762197E-2</v>
      </c>
      <c r="AO44" s="147">
        <v>4.4342432973580098E-3</v>
      </c>
      <c r="AP44" s="146">
        <v>1.1998455198893099E-3</v>
      </c>
      <c r="AQ44" s="147">
        <v>2.1236296848992698E-3</v>
      </c>
      <c r="AR44" s="146">
        <v>6.6292053323809899E-3</v>
      </c>
      <c r="AS44" s="147">
        <v>2.0854788877445901E-3</v>
      </c>
      <c r="AT44" s="146">
        <v>4.9016777339364196E-3</v>
      </c>
      <c r="AU44" s="146">
        <v>2.4580438488449199E-5</v>
      </c>
      <c r="AV44" s="147">
        <v>2.9562492551240202E-3</v>
      </c>
      <c r="AW44" s="146">
        <v>1.20011443284223E-2</v>
      </c>
      <c r="AX44" s="147">
        <v>7.3047797608902102E-3</v>
      </c>
      <c r="AY44" s="146">
        <v>5.4721965306380502E-2</v>
      </c>
      <c r="AZ44" s="147">
        <v>1.56483454305947E-3</v>
      </c>
      <c r="BA44" s="146">
        <v>0</v>
      </c>
      <c r="BB44" s="147">
        <v>4.55930201231012E-4</v>
      </c>
      <c r="BC44" s="146">
        <v>3.6664705531254502E-4</v>
      </c>
      <c r="BD44" s="147">
        <v>3.0741523511015299E-3</v>
      </c>
      <c r="BE44" s="146">
        <v>3.79340489258946E-3</v>
      </c>
      <c r="BF44" s="147">
        <v>1.0357581552344199E-2</v>
      </c>
      <c r="BG44" s="146">
        <v>1.4822675887288901E-3</v>
      </c>
      <c r="BH44" s="147">
        <v>3.8436777224063498E-3</v>
      </c>
      <c r="BI44" s="146">
        <v>3.21482493555998E-3</v>
      </c>
      <c r="BJ44" s="147">
        <v>4.7852263156252899E-3</v>
      </c>
      <c r="BK44" s="146">
        <v>3.1356518786485703E-2</v>
      </c>
      <c r="BL44" s="147">
        <v>2.6347519314071401E-3</v>
      </c>
      <c r="BM44" s="146">
        <v>7.5504507390289702E-4</v>
      </c>
      <c r="BN44" s="146">
        <v>0</v>
      </c>
      <c r="BO44" s="146">
        <v>0</v>
      </c>
    </row>
    <row r="45" spans="2:67" x14ac:dyDescent="0.25">
      <c r="B45" s="108" t="s">
        <v>90</v>
      </c>
      <c r="C45" s="27">
        <v>38</v>
      </c>
      <c r="D45" s="145">
        <v>2.2128740586986998E-6</v>
      </c>
      <c r="E45" s="146">
        <v>0</v>
      </c>
      <c r="F45" s="146">
        <v>0</v>
      </c>
      <c r="G45" s="145">
        <v>0</v>
      </c>
      <c r="H45" s="146">
        <v>3.1432587698747198E-5</v>
      </c>
      <c r="I45" s="146">
        <v>3.1908444037907199E-5</v>
      </c>
      <c r="J45" s="146">
        <v>0</v>
      </c>
      <c r="K45" s="145">
        <v>0</v>
      </c>
      <c r="L45" s="146">
        <v>1.89679614403176E-2</v>
      </c>
      <c r="M45" s="146">
        <v>0</v>
      </c>
      <c r="N45" s="146">
        <v>4.21269918168319E-5</v>
      </c>
      <c r="O45" s="146">
        <v>0</v>
      </c>
      <c r="P45" s="146">
        <v>2.1833465243852499E-5</v>
      </c>
      <c r="Q45" s="146">
        <v>0</v>
      </c>
      <c r="R45" s="146">
        <v>0</v>
      </c>
      <c r="S45" s="146">
        <v>3.4631674822426103E-5</v>
      </c>
      <c r="T45" s="146">
        <v>5.4682401086592199E-4</v>
      </c>
      <c r="U45" s="146">
        <v>0</v>
      </c>
      <c r="V45" s="146">
        <v>4.2453110539409096E-6</v>
      </c>
      <c r="W45" s="147">
        <v>0</v>
      </c>
      <c r="X45" s="146">
        <v>0</v>
      </c>
      <c r="Y45" s="147">
        <v>0</v>
      </c>
      <c r="Z45" s="146">
        <v>0</v>
      </c>
      <c r="AA45" s="147">
        <v>0</v>
      </c>
      <c r="AB45" s="146">
        <v>0</v>
      </c>
      <c r="AC45" s="147">
        <v>0</v>
      </c>
      <c r="AD45" s="146">
        <v>2.33312975632518E-5</v>
      </c>
      <c r="AE45" s="147">
        <v>0</v>
      </c>
      <c r="AF45" s="146">
        <v>0</v>
      </c>
      <c r="AG45" s="147">
        <v>2.4452477142249601E-4</v>
      </c>
      <c r="AH45" s="146">
        <v>0</v>
      </c>
      <c r="AI45" s="147">
        <v>0</v>
      </c>
      <c r="AJ45" s="146">
        <v>7.9101733047060399E-4</v>
      </c>
      <c r="AK45" s="147">
        <v>0</v>
      </c>
      <c r="AL45" s="146">
        <v>0</v>
      </c>
      <c r="AM45" s="147">
        <v>1.5810693534418401E-3</v>
      </c>
      <c r="AN45" s="146">
        <v>3.0843465983084102E-3</v>
      </c>
      <c r="AO45" s="147">
        <v>0.22400742296234799</v>
      </c>
      <c r="AP45" s="146">
        <v>4.2744496646056801E-4</v>
      </c>
      <c r="AQ45" s="147">
        <v>3.3712243646480599E-3</v>
      </c>
      <c r="AR45" s="146">
        <v>0</v>
      </c>
      <c r="AS45" s="147">
        <v>0</v>
      </c>
      <c r="AT45" s="146">
        <v>0</v>
      </c>
      <c r="AU45" s="146">
        <v>9.3007064550888803E-5</v>
      </c>
      <c r="AV45" s="147">
        <v>1.6278265318283699E-4</v>
      </c>
      <c r="AW45" s="146">
        <v>2.02760692318695E-3</v>
      </c>
      <c r="AX45" s="147">
        <v>1.0226691665246299E-3</v>
      </c>
      <c r="AY45" s="146">
        <v>2.0919973118100701E-2</v>
      </c>
      <c r="AZ45" s="147">
        <v>3.8723024285878499E-3</v>
      </c>
      <c r="BA45" s="146">
        <v>2.3725585203254801E-3</v>
      </c>
      <c r="BB45" s="147">
        <v>4.4556815120303404E-3</v>
      </c>
      <c r="BC45" s="146">
        <v>1.79060189803801E-4</v>
      </c>
      <c r="BD45" s="147">
        <v>6.4700721546150503E-3</v>
      </c>
      <c r="BE45" s="146">
        <v>8.1686467275254694E-5</v>
      </c>
      <c r="BF45" s="147">
        <v>9.3912368871452295E-4</v>
      </c>
      <c r="BG45" s="146">
        <v>2.67316066497545E-6</v>
      </c>
      <c r="BH45" s="147">
        <v>2.6228570066048299E-4</v>
      </c>
      <c r="BI45" s="146">
        <v>2.6407490542099902E-4</v>
      </c>
      <c r="BJ45" s="147">
        <v>1.68449948529182E-4</v>
      </c>
      <c r="BK45" s="146">
        <v>3.3955413929555602E-3</v>
      </c>
      <c r="BL45" s="147">
        <v>2.23284061983656E-4</v>
      </c>
      <c r="BM45" s="146">
        <v>1.1440076877316601E-4</v>
      </c>
      <c r="BN45" s="146">
        <v>0</v>
      </c>
      <c r="BO45" s="146">
        <v>0</v>
      </c>
    </row>
    <row r="46" spans="2:67" x14ac:dyDescent="0.25">
      <c r="B46" s="108" t="s">
        <v>91</v>
      </c>
      <c r="C46" s="27">
        <v>39</v>
      </c>
      <c r="D46" s="145">
        <v>6.85990958196596E-4</v>
      </c>
      <c r="E46" s="146">
        <v>1.0350436196954001E-3</v>
      </c>
      <c r="F46" s="146">
        <v>1.18510396018725E-2</v>
      </c>
      <c r="G46" s="145">
        <v>1.68291487391754E-2</v>
      </c>
      <c r="H46" s="146">
        <v>4.7872562055603501E-3</v>
      </c>
      <c r="I46" s="146">
        <v>4.5629074974207302E-3</v>
      </c>
      <c r="J46" s="146">
        <v>5.9394801714011498E-3</v>
      </c>
      <c r="K46" s="145">
        <v>3.1990303179084299E-3</v>
      </c>
      <c r="L46" s="146">
        <v>6.9322370286362296E-3</v>
      </c>
      <c r="M46" s="146">
        <v>1.41711093321524E-3</v>
      </c>
      <c r="N46" s="146">
        <v>6.0283725289886399E-3</v>
      </c>
      <c r="O46" s="146">
        <v>7.8816623457700005E-3</v>
      </c>
      <c r="P46" s="146">
        <v>3.4878960727054401E-3</v>
      </c>
      <c r="Q46" s="146">
        <v>5.4164984524290097E-3</v>
      </c>
      <c r="R46" s="146">
        <v>3.1235460481261299E-3</v>
      </c>
      <c r="S46" s="146">
        <v>2.6285441190221398E-3</v>
      </c>
      <c r="T46" s="146">
        <v>6.2620168986258799E-3</v>
      </c>
      <c r="U46" s="146">
        <v>3.4931683423562801E-3</v>
      </c>
      <c r="V46" s="146">
        <v>4.6104078045798398E-3</v>
      </c>
      <c r="W46" s="147">
        <v>8.8364630583864995E-4</v>
      </c>
      <c r="X46" s="146">
        <v>1.8066565950753E-3</v>
      </c>
      <c r="Y46" s="147">
        <v>6.0378033122592597E-3</v>
      </c>
      <c r="Z46" s="146">
        <v>2.6181396720599001E-3</v>
      </c>
      <c r="AA46" s="147">
        <v>1.33851225691053E-2</v>
      </c>
      <c r="AB46" s="146">
        <v>5.9575802369593997E-3</v>
      </c>
      <c r="AC46" s="147">
        <v>9.2724679029957194E-3</v>
      </c>
      <c r="AD46" s="146">
        <v>3.8510365272049801E-3</v>
      </c>
      <c r="AE46" s="147">
        <v>4.2013047385271304E-3</v>
      </c>
      <c r="AF46" s="146">
        <v>4.3173211848605399E-3</v>
      </c>
      <c r="AG46" s="147">
        <v>5.79550287050819E-3</v>
      </c>
      <c r="AH46" s="146">
        <v>2.0896929789512401E-3</v>
      </c>
      <c r="AI46" s="147">
        <v>6.4832790007691996E-3</v>
      </c>
      <c r="AJ46" s="146">
        <v>1.6436723750038499E-3</v>
      </c>
      <c r="AK46" s="147">
        <v>4.5075083975498901E-3</v>
      </c>
      <c r="AL46" s="146">
        <v>4.7402431766006298E-3</v>
      </c>
      <c r="AM46" s="147">
        <v>6.6362012149834299E-3</v>
      </c>
      <c r="AN46" s="146">
        <v>7.5806385282868897E-3</v>
      </c>
      <c r="AO46" s="147">
        <v>2.3821848903648E-2</v>
      </c>
      <c r="AP46" s="146">
        <v>0.14086561355225499</v>
      </c>
      <c r="AQ46" s="147">
        <v>8.4854563085093194E-3</v>
      </c>
      <c r="AR46" s="146">
        <v>7.9210075499282894E-3</v>
      </c>
      <c r="AS46" s="147">
        <v>6.1277033985581899E-3</v>
      </c>
      <c r="AT46" s="146">
        <v>1.30240913611138E-2</v>
      </c>
      <c r="AU46" s="146">
        <v>2.8121350303136599E-3</v>
      </c>
      <c r="AV46" s="147">
        <v>2.9736902536793199E-3</v>
      </c>
      <c r="AW46" s="146">
        <v>5.1029895580031502E-3</v>
      </c>
      <c r="AX46" s="147">
        <v>6.6083907570186704E-3</v>
      </c>
      <c r="AY46" s="146">
        <v>8.1311091445035195E-3</v>
      </c>
      <c r="AZ46" s="147">
        <v>4.7829123604247199E-3</v>
      </c>
      <c r="BA46" s="146">
        <v>4.2271641242418697E-3</v>
      </c>
      <c r="BB46" s="147">
        <v>1.6164798043645E-3</v>
      </c>
      <c r="BC46" s="146">
        <v>0</v>
      </c>
      <c r="BD46" s="147">
        <v>4.8774390088636502E-3</v>
      </c>
      <c r="BE46" s="146">
        <v>1.5920262543172001E-2</v>
      </c>
      <c r="BF46" s="147">
        <v>4.1477962918224798E-3</v>
      </c>
      <c r="BG46" s="146">
        <v>2.2868889488864902E-3</v>
      </c>
      <c r="BH46" s="147">
        <v>1.12258279882687E-2</v>
      </c>
      <c r="BI46" s="146">
        <v>4.1735316574144799E-3</v>
      </c>
      <c r="BJ46" s="147">
        <v>4.47328196649718E-3</v>
      </c>
      <c r="BK46" s="146">
        <v>2.76867221271761E-2</v>
      </c>
      <c r="BL46" s="147">
        <v>1.48707185281115E-2</v>
      </c>
      <c r="BM46" s="146">
        <v>2.8066321939016802E-3</v>
      </c>
      <c r="BN46" s="146">
        <v>0</v>
      </c>
      <c r="BO46" s="146">
        <v>0</v>
      </c>
    </row>
    <row r="47" spans="2:67" x14ac:dyDescent="0.25">
      <c r="B47" s="108" t="s">
        <v>92</v>
      </c>
      <c r="C47" s="27">
        <v>40</v>
      </c>
      <c r="D47" s="145">
        <v>2.4341614645685699E-4</v>
      </c>
      <c r="E47" s="146">
        <v>1.478633742422E-4</v>
      </c>
      <c r="F47" s="146">
        <v>1.0543629539032501E-3</v>
      </c>
      <c r="G47" s="145">
        <v>1.03480202603344E-3</v>
      </c>
      <c r="H47" s="146">
        <v>1.32455462581697E-3</v>
      </c>
      <c r="I47" s="146">
        <v>7.9239302694136295E-4</v>
      </c>
      <c r="J47" s="146">
        <v>1.95225253544662E-3</v>
      </c>
      <c r="K47" s="145">
        <v>1.28114643427028E-3</v>
      </c>
      <c r="L47" s="146">
        <v>2.8069180606747901E-3</v>
      </c>
      <c r="M47" s="146">
        <v>7.2558804993953395E-4</v>
      </c>
      <c r="N47" s="146">
        <v>1.6619098271740201E-3</v>
      </c>
      <c r="O47" s="146">
        <v>1.37864060833601E-3</v>
      </c>
      <c r="P47" s="146">
        <v>1.63750989328894E-4</v>
      </c>
      <c r="Q47" s="146">
        <v>2.0118422823307801E-3</v>
      </c>
      <c r="R47" s="146">
        <v>1.1317953463084701E-3</v>
      </c>
      <c r="S47" s="146">
        <v>1.9947844697717401E-3</v>
      </c>
      <c r="T47" s="146">
        <v>1.6122488578433999E-2</v>
      </c>
      <c r="U47" s="146">
        <v>1.12786800721836E-3</v>
      </c>
      <c r="V47" s="146">
        <v>5.5995652801480696E-3</v>
      </c>
      <c r="W47" s="147">
        <v>9.3909077993048701E-4</v>
      </c>
      <c r="X47" s="146">
        <v>7.7873129098073404E-4</v>
      </c>
      <c r="Y47" s="147">
        <v>8.2887743990638595E-4</v>
      </c>
      <c r="Z47" s="146">
        <v>9.4480692513465806E-3</v>
      </c>
      <c r="AA47" s="147">
        <v>2.1329381784707898E-3</v>
      </c>
      <c r="AB47" s="146">
        <v>4.5465743913637498E-3</v>
      </c>
      <c r="AC47" s="147">
        <v>1.6847852821093E-3</v>
      </c>
      <c r="AD47" s="146">
        <v>9.4354512204327301E-4</v>
      </c>
      <c r="AE47" s="147">
        <v>4.5514134667377199E-4</v>
      </c>
      <c r="AF47" s="146">
        <v>2.6651673298348799E-3</v>
      </c>
      <c r="AG47" s="147">
        <v>1.4392409100574099E-3</v>
      </c>
      <c r="AH47" s="146">
        <v>1.66396298486471E-2</v>
      </c>
      <c r="AI47" s="147">
        <v>4.5419581700303999E-3</v>
      </c>
      <c r="AJ47" s="146">
        <v>1.47416866133158E-2</v>
      </c>
      <c r="AK47" s="147">
        <v>9.1940821971942307E-3</v>
      </c>
      <c r="AL47" s="146">
        <v>1.69840999914973E-2</v>
      </c>
      <c r="AM47" s="147">
        <v>3.9146883934851697E-4</v>
      </c>
      <c r="AN47" s="146">
        <v>1.0089240428244399E-2</v>
      </c>
      <c r="AO47" s="147">
        <v>3.4184695023685099E-4</v>
      </c>
      <c r="AP47" s="146">
        <v>1.37794758924788E-2</v>
      </c>
      <c r="AQ47" s="147">
        <v>0.25244308038074298</v>
      </c>
      <c r="AR47" s="146">
        <v>1.21674934572868E-2</v>
      </c>
      <c r="AS47" s="147">
        <v>2.9415550978372802E-3</v>
      </c>
      <c r="AT47" s="146">
        <v>9.6493760626182902E-3</v>
      </c>
      <c r="AU47" s="146">
        <v>2.2986031667576799E-4</v>
      </c>
      <c r="AV47" s="147">
        <v>2.5812677861849899E-3</v>
      </c>
      <c r="AW47" s="146">
        <v>8.5896152195680097E-3</v>
      </c>
      <c r="AX47" s="147">
        <v>1.26177895736444E-2</v>
      </c>
      <c r="AY47" s="146">
        <v>4.9837976671302199E-3</v>
      </c>
      <c r="AZ47" s="147">
        <v>2.7671932880091198E-3</v>
      </c>
      <c r="BA47" s="146">
        <v>2.6900135336084601E-3</v>
      </c>
      <c r="BB47" s="147">
        <v>1.9273413052038201E-3</v>
      </c>
      <c r="BC47" s="146">
        <v>1.9781887635467602E-3</v>
      </c>
      <c r="BD47" s="147">
        <v>2.41904307748577E-3</v>
      </c>
      <c r="BE47" s="146">
        <v>7.3403172874360496E-3</v>
      </c>
      <c r="BF47" s="147">
        <v>2.8411894205674902E-3</v>
      </c>
      <c r="BG47" s="146">
        <v>4.5149683631435303E-3</v>
      </c>
      <c r="BH47" s="147">
        <v>5.5127685447912403E-3</v>
      </c>
      <c r="BI47" s="146">
        <v>4.8796449914749701E-4</v>
      </c>
      <c r="BJ47" s="147">
        <v>7.7362198583772704E-4</v>
      </c>
      <c r="BK47" s="146">
        <v>2.7817319873059002E-3</v>
      </c>
      <c r="BL47" s="147">
        <v>2.84910463091145E-2</v>
      </c>
      <c r="BM47" s="146">
        <v>1.2736618923412501E-3</v>
      </c>
      <c r="BN47" s="146">
        <v>0</v>
      </c>
      <c r="BO47" s="146">
        <v>0</v>
      </c>
    </row>
    <row r="48" spans="2:67" x14ac:dyDescent="0.25">
      <c r="B48" s="108" t="s">
        <v>45</v>
      </c>
      <c r="C48" s="27">
        <v>41</v>
      </c>
      <c r="D48" s="145">
        <v>8.0814160623676398E-3</v>
      </c>
      <c r="E48" s="146">
        <v>9.2414608901375105E-3</v>
      </c>
      <c r="F48" s="146">
        <v>9.9110117666905695E-3</v>
      </c>
      <c r="G48" s="145">
        <v>1.0311711417315701E-2</v>
      </c>
      <c r="H48" s="146">
        <v>8.3179398935824198E-3</v>
      </c>
      <c r="I48" s="146">
        <v>9.2374945489741393E-3</v>
      </c>
      <c r="J48" s="146">
        <v>1.0423043197723501E-2</v>
      </c>
      <c r="K48" s="145">
        <v>8.8222658647354804E-3</v>
      </c>
      <c r="L48" s="146">
        <v>9.7958605046782003E-3</v>
      </c>
      <c r="M48" s="146">
        <v>7.6169712660319197E-3</v>
      </c>
      <c r="N48" s="146">
        <v>8.2653157944624096E-3</v>
      </c>
      <c r="O48" s="146">
        <v>7.6302121719225499E-3</v>
      </c>
      <c r="P48" s="146">
        <v>8.9408040173575998E-3</v>
      </c>
      <c r="Q48" s="146">
        <v>1.02005113712825E-2</v>
      </c>
      <c r="R48" s="146">
        <v>8.1630412621739902E-3</v>
      </c>
      <c r="S48" s="146">
        <v>9.6657004429391204E-3</v>
      </c>
      <c r="T48" s="146">
        <v>9.7017163218147493E-3</v>
      </c>
      <c r="U48" s="146">
        <v>9.2742974993555109E-3</v>
      </c>
      <c r="V48" s="146">
        <v>1.01760105962964E-2</v>
      </c>
      <c r="W48" s="147">
        <v>7.4260942486754E-3</v>
      </c>
      <c r="X48" s="146">
        <v>1.0980111202828401E-2</v>
      </c>
      <c r="Y48" s="147">
        <v>9.9790342765200199E-3</v>
      </c>
      <c r="Z48" s="146">
        <v>8.8996052093735598E-3</v>
      </c>
      <c r="AA48" s="147">
        <v>8.4893434167673896E-3</v>
      </c>
      <c r="AB48" s="146">
        <v>9.6418732782369097E-3</v>
      </c>
      <c r="AC48" s="147">
        <v>7.7045107973830497E-3</v>
      </c>
      <c r="AD48" s="146">
        <v>1.19545451426297E-2</v>
      </c>
      <c r="AE48" s="147">
        <v>1.1888136371239699E-2</v>
      </c>
      <c r="AF48" s="146">
        <v>1.4506083847529E-2</v>
      </c>
      <c r="AG48" s="147">
        <v>1.49399319583245E-2</v>
      </c>
      <c r="AH48" s="146">
        <v>1.14133996068341E-2</v>
      </c>
      <c r="AI48" s="147">
        <v>9.6333467638547998E-3</v>
      </c>
      <c r="AJ48" s="146">
        <v>1.04270466289307E-2</v>
      </c>
      <c r="AK48" s="147">
        <v>1.0770681024830401E-2</v>
      </c>
      <c r="AL48" s="146">
        <v>7.8012073803248004E-3</v>
      </c>
      <c r="AM48" s="147">
        <v>9.5704299811505099E-3</v>
      </c>
      <c r="AN48" s="146">
        <v>1.0582735883973699E-2</v>
      </c>
      <c r="AO48" s="147">
        <v>1.14176881379108E-2</v>
      </c>
      <c r="AP48" s="146">
        <v>1.0382413264292199E-2</v>
      </c>
      <c r="AQ48" s="147">
        <v>8.8630576038328003E-3</v>
      </c>
      <c r="AR48" s="146">
        <v>8.3582114537936597E-2</v>
      </c>
      <c r="AS48" s="147">
        <v>2.1189495365602499E-2</v>
      </c>
      <c r="AT48" s="146">
        <v>3.4927661758573099E-2</v>
      </c>
      <c r="AU48" s="146">
        <v>3.0181456782938799E-2</v>
      </c>
      <c r="AV48" s="147">
        <v>1.4289991482979001E-2</v>
      </c>
      <c r="AW48" s="146">
        <v>1.2226433986554101E-2</v>
      </c>
      <c r="AX48" s="147">
        <v>4.6409700747522499E-3</v>
      </c>
      <c r="AY48" s="146">
        <v>8.4238823051894004E-3</v>
      </c>
      <c r="AZ48" s="147">
        <v>9.7603239295912907E-3</v>
      </c>
      <c r="BA48" s="146">
        <v>1.10858632270138E-2</v>
      </c>
      <c r="BB48" s="147">
        <v>8.1031231218784295E-3</v>
      </c>
      <c r="BC48" s="146">
        <v>1.44782953469931E-2</v>
      </c>
      <c r="BD48" s="147">
        <v>8.1228920180837893E-3</v>
      </c>
      <c r="BE48" s="146">
        <v>2.56466845325958E-2</v>
      </c>
      <c r="BF48" s="147">
        <v>6.9175306491182104E-3</v>
      </c>
      <c r="BG48" s="146">
        <v>6.9168032206239696E-3</v>
      </c>
      <c r="BH48" s="147">
        <v>1.08777033310284E-2</v>
      </c>
      <c r="BI48" s="146">
        <v>7.6122461867009598E-3</v>
      </c>
      <c r="BJ48" s="147">
        <v>9.8574414324484501E-3</v>
      </c>
      <c r="BK48" s="146">
        <v>1.9968395345496302E-2</v>
      </c>
      <c r="BL48" s="147">
        <v>1.1744741660340299E-2</v>
      </c>
      <c r="BM48" s="146">
        <v>9.7850790890648097E-3</v>
      </c>
      <c r="BN48" s="146">
        <v>0</v>
      </c>
      <c r="BO48" s="146">
        <v>0</v>
      </c>
    </row>
    <row r="49" spans="2:67" x14ac:dyDescent="0.25">
      <c r="B49" s="108" t="s">
        <v>93</v>
      </c>
      <c r="C49" s="27">
        <v>42</v>
      </c>
      <c r="D49" s="145">
        <v>8.2717232314157303E-3</v>
      </c>
      <c r="E49" s="146">
        <v>1.4047020553009E-2</v>
      </c>
      <c r="F49" s="146">
        <v>1.20197376744971E-2</v>
      </c>
      <c r="G49" s="145">
        <v>1.9425231015013701E-3</v>
      </c>
      <c r="H49" s="146">
        <v>7.8581469246867899E-4</v>
      </c>
      <c r="I49" s="146">
        <v>1.1646582073836099E-3</v>
      </c>
      <c r="J49" s="146">
        <v>2.0184305874956601E-3</v>
      </c>
      <c r="K49" s="145">
        <v>1.60335092672149E-3</v>
      </c>
      <c r="L49" s="146">
        <v>1.4601644457045699E-3</v>
      </c>
      <c r="M49" s="146">
        <v>4.4625368329614598E-4</v>
      </c>
      <c r="N49" s="146">
        <v>7.2879695843119105E-4</v>
      </c>
      <c r="O49" s="146">
        <v>4.6821756509524799E-4</v>
      </c>
      <c r="P49" s="146">
        <v>1.4792172702710099E-3</v>
      </c>
      <c r="Q49" s="146">
        <v>1.9781994348001602E-3</v>
      </c>
      <c r="R49" s="146">
        <v>6.6914459273664502E-4</v>
      </c>
      <c r="S49" s="146">
        <v>1.44760400757741E-3</v>
      </c>
      <c r="T49" s="146">
        <v>5.9974246353036601E-4</v>
      </c>
      <c r="U49" s="146">
        <v>8.4428976540345505E-4</v>
      </c>
      <c r="V49" s="146">
        <v>8.5755283289606595E-4</v>
      </c>
      <c r="W49" s="147">
        <v>2.2870845562882701E-4</v>
      </c>
      <c r="X49" s="146">
        <v>4.5166414876882598E-4</v>
      </c>
      <c r="Y49" s="147">
        <v>1.30019990573551E-3</v>
      </c>
      <c r="Z49" s="146">
        <v>1.0607087604195199E-3</v>
      </c>
      <c r="AA49" s="147">
        <v>1.1213517090323099E-3</v>
      </c>
      <c r="AB49" s="146">
        <v>1.7133642410804299E-3</v>
      </c>
      <c r="AC49" s="147">
        <v>2.92685326381032E-3</v>
      </c>
      <c r="AD49" s="146">
        <v>1.8308206440810599E-3</v>
      </c>
      <c r="AE49" s="147">
        <v>2.2795968303489802E-3</v>
      </c>
      <c r="AF49" s="146">
        <v>3.7435365126963099E-3</v>
      </c>
      <c r="AG49" s="147">
        <v>2.0651711673400001E-3</v>
      </c>
      <c r="AH49" s="146">
        <v>5.3700714411289898E-3</v>
      </c>
      <c r="AI49" s="147">
        <v>4.1390425259148003E-3</v>
      </c>
      <c r="AJ49" s="146">
        <v>1.32521085234686E-3</v>
      </c>
      <c r="AK49" s="147">
        <v>2.0355825594414799E-3</v>
      </c>
      <c r="AL49" s="146">
        <v>1.5304821018620901E-3</v>
      </c>
      <c r="AM49" s="147">
        <v>8.4907624972851905E-4</v>
      </c>
      <c r="AN49" s="146">
        <v>6.4428573386886702E-4</v>
      </c>
      <c r="AO49" s="147">
        <v>5.8602334326317296E-4</v>
      </c>
      <c r="AP49" s="146">
        <v>7.1240827743428002E-5</v>
      </c>
      <c r="AQ49" s="147">
        <v>5.7093315852910697E-4</v>
      </c>
      <c r="AR49" s="146">
        <v>6.4171600439715004E-5</v>
      </c>
      <c r="AS49" s="147">
        <v>9.8326467559217298E-2</v>
      </c>
      <c r="AT49" s="146">
        <v>1.71302088345684E-3</v>
      </c>
      <c r="AU49" s="146">
        <v>1.4293192812945501E-2</v>
      </c>
      <c r="AV49" s="147">
        <v>3.2062369010833801E-3</v>
      </c>
      <c r="AW49" s="146">
        <v>2.6391074238306402E-3</v>
      </c>
      <c r="AX49" s="147">
        <v>6.7690959117582602E-4</v>
      </c>
      <c r="AY49" s="146">
        <v>1.2243241265046201E-3</v>
      </c>
      <c r="AZ49" s="147">
        <v>1.4587440655639201E-3</v>
      </c>
      <c r="BA49" s="146">
        <v>6.8586991027718798E-3</v>
      </c>
      <c r="BB49" s="147">
        <v>6.6317120179056196E-4</v>
      </c>
      <c r="BC49" s="146">
        <v>1.0402544360030401E-3</v>
      </c>
      <c r="BD49" s="147">
        <v>2.3588563597684198E-3</v>
      </c>
      <c r="BE49" s="146">
        <v>8.98551140027802E-4</v>
      </c>
      <c r="BF49" s="147">
        <v>1.07182594907636E-4</v>
      </c>
      <c r="BG49" s="146">
        <v>3.9028145708641502E-4</v>
      </c>
      <c r="BH49" s="147">
        <v>3.4335582631917801E-4</v>
      </c>
      <c r="BI49" s="146">
        <v>9.8741051592199499E-4</v>
      </c>
      <c r="BJ49" s="147">
        <v>4.4857597404622997E-3</v>
      </c>
      <c r="BK49" s="146">
        <v>3.65673688472137E-4</v>
      </c>
      <c r="BL49" s="147">
        <v>2.5900951190104102E-3</v>
      </c>
      <c r="BM49" s="146">
        <v>1.517716865724E-3</v>
      </c>
      <c r="BN49" s="146">
        <v>0</v>
      </c>
      <c r="BO49" s="146">
        <v>0</v>
      </c>
    </row>
    <row r="50" spans="2:67" x14ac:dyDescent="0.25">
      <c r="B50" s="108" t="s">
        <v>94</v>
      </c>
      <c r="C50" s="27">
        <v>43</v>
      </c>
      <c r="D50" s="145">
        <v>2.7660925733733702E-4</v>
      </c>
      <c r="E50" s="146">
        <v>7.3931687121100097E-5</v>
      </c>
      <c r="F50" s="146">
        <v>1.6869807262452001E-4</v>
      </c>
      <c r="G50" s="145">
        <v>8.8956665395857203E-4</v>
      </c>
      <c r="H50" s="146">
        <v>6.6666325537807899E-4</v>
      </c>
      <c r="I50" s="146">
        <v>8.1898339697295203E-4</v>
      </c>
      <c r="J50" s="146">
        <v>3.8052379928196799E-4</v>
      </c>
      <c r="K50" s="145">
        <v>6.67423591506076E-4</v>
      </c>
      <c r="L50" s="146">
        <v>7.9387581514034605E-4</v>
      </c>
      <c r="M50" s="146">
        <v>1.0219549999148399E-5</v>
      </c>
      <c r="N50" s="146">
        <v>7.7092395024802303E-4</v>
      </c>
      <c r="O50" s="146">
        <v>6.5030217374339896E-4</v>
      </c>
      <c r="P50" s="146">
        <v>1.45738380502716E-3</v>
      </c>
      <c r="Q50" s="146">
        <v>7.6032835419189901E-4</v>
      </c>
      <c r="R50" s="146">
        <v>8.1813381846316299E-4</v>
      </c>
      <c r="S50" s="146">
        <v>9.5237105761671699E-4</v>
      </c>
      <c r="T50" s="146">
        <v>7.0557936885925403E-5</v>
      </c>
      <c r="U50" s="146">
        <v>2.9646816189739602E-4</v>
      </c>
      <c r="V50" s="146">
        <v>1.12500742929434E-3</v>
      </c>
      <c r="W50" s="147">
        <v>1.8192718061383999E-4</v>
      </c>
      <c r="X50" s="146">
        <v>7.1643278770227496E-4</v>
      </c>
      <c r="Y50" s="147">
        <v>6.6635245168944696E-4</v>
      </c>
      <c r="Z50" s="146">
        <v>4.7085120584476403E-4</v>
      </c>
      <c r="AA50" s="147">
        <v>4.0413565486815099E-4</v>
      </c>
      <c r="AB50" s="146">
        <v>1.3774104683195599E-3</v>
      </c>
      <c r="AC50" s="147">
        <v>1.47572433469428E-3</v>
      </c>
      <c r="AD50" s="146">
        <v>6.6974548299217004E-4</v>
      </c>
      <c r="AE50" s="147">
        <v>1.1724752298074801E-2</v>
      </c>
      <c r="AF50" s="146">
        <v>3.4571247332910401E-3</v>
      </c>
      <c r="AG50" s="147">
        <v>2.8917712098660399E-3</v>
      </c>
      <c r="AH50" s="146">
        <v>3.95563298118877E-4</v>
      </c>
      <c r="AI50" s="147">
        <v>2.1977216951760001E-4</v>
      </c>
      <c r="AJ50" s="146">
        <v>7.0883371172041098E-4</v>
      </c>
      <c r="AK50" s="147">
        <v>3.5813080418889502E-4</v>
      </c>
      <c r="AL50" s="146">
        <v>1.5517387977212801E-3</v>
      </c>
      <c r="AM50" s="147">
        <v>6.0418478401734596E-4</v>
      </c>
      <c r="AN50" s="146">
        <v>4.5237083441856599E-4</v>
      </c>
      <c r="AO50" s="147">
        <v>2.9301167163158701E-5</v>
      </c>
      <c r="AP50" s="146">
        <v>4.8368772520538002E-4</v>
      </c>
      <c r="AQ50" s="147">
        <v>2.14477535743739E-4</v>
      </c>
      <c r="AR50" s="146">
        <v>1.09119621443359E-2</v>
      </c>
      <c r="AS50" s="147">
        <v>0.36058187435633399</v>
      </c>
      <c r="AT50" s="146">
        <v>0.14402207038142001</v>
      </c>
      <c r="AU50" s="146">
        <v>1.2934625334327201E-3</v>
      </c>
      <c r="AV50" s="147">
        <v>4.9125479264106096E-4</v>
      </c>
      <c r="AW50" s="146">
        <v>5.6501215848948601E-4</v>
      </c>
      <c r="AX50" s="147">
        <v>7.4508753561080101E-4</v>
      </c>
      <c r="AY50" s="146">
        <v>1.0247060624006101E-3</v>
      </c>
      <c r="AZ50" s="147">
        <v>8.1336032746594103E-4</v>
      </c>
      <c r="BA50" s="146">
        <v>1.337488095437E-2</v>
      </c>
      <c r="BB50" s="147">
        <v>5.80274801566742E-4</v>
      </c>
      <c r="BC50" s="146">
        <v>7.5034746203497696E-4</v>
      </c>
      <c r="BD50" s="147">
        <v>1.3426267798485601E-3</v>
      </c>
      <c r="BE50" s="146">
        <v>4.6862236489488202E-4</v>
      </c>
      <c r="BF50" s="147">
        <v>9.57838110047603E-4</v>
      </c>
      <c r="BG50" s="146">
        <v>1.4221214737669401E-3</v>
      </c>
      <c r="BH50" s="147">
        <v>3.4335582631917801E-4</v>
      </c>
      <c r="BI50" s="146">
        <v>8.0370623388999605E-5</v>
      </c>
      <c r="BJ50" s="147">
        <v>2.1836104438968101E-4</v>
      </c>
      <c r="BK50" s="146">
        <v>0</v>
      </c>
      <c r="BL50" s="147">
        <v>4.9122493636404203E-4</v>
      </c>
      <c r="BM50" s="146">
        <v>1.28891532817767E-3</v>
      </c>
      <c r="BN50" s="146">
        <v>0</v>
      </c>
      <c r="BO50" s="146">
        <v>0</v>
      </c>
    </row>
    <row r="51" spans="2:67" x14ac:dyDescent="0.25">
      <c r="B51" s="108" t="s">
        <v>95</v>
      </c>
      <c r="C51" s="27">
        <v>44</v>
      </c>
      <c r="D51" s="145">
        <v>1.48262561932813E-4</v>
      </c>
      <c r="E51" s="146">
        <v>8.1324855833210096E-4</v>
      </c>
      <c r="F51" s="146">
        <v>6.3261777234195095E-4</v>
      </c>
      <c r="G51" s="145">
        <v>1.6883612003703501E-3</v>
      </c>
      <c r="H51" s="146">
        <v>1.9546683606151099E-3</v>
      </c>
      <c r="I51" s="146">
        <v>8.1526074516852995E-3</v>
      </c>
      <c r="J51" s="146">
        <v>4.0864947140280897E-3</v>
      </c>
      <c r="K51" s="145">
        <v>5.7920093285872103E-3</v>
      </c>
      <c r="L51" s="146">
        <v>8.7609866742273893E-3</v>
      </c>
      <c r="M51" s="146">
        <v>6.8811636660932396E-4</v>
      </c>
      <c r="N51" s="146">
        <v>1.8177796968962901E-3</v>
      </c>
      <c r="O51" s="146">
        <v>7.4654689545742203E-3</v>
      </c>
      <c r="P51" s="146">
        <v>5.9659943778826996E-3</v>
      </c>
      <c r="Q51" s="146">
        <v>2.0387565603552701E-3</v>
      </c>
      <c r="R51" s="146">
        <v>2.7576075989732799E-3</v>
      </c>
      <c r="S51" s="146">
        <v>7.3834730721412398E-3</v>
      </c>
      <c r="T51" s="146">
        <v>1.0954119701539901E-2</v>
      </c>
      <c r="U51" s="146">
        <v>1.3643980407321499E-2</v>
      </c>
      <c r="V51" s="146">
        <v>7.9387316708695206E-3</v>
      </c>
      <c r="W51" s="147">
        <v>1.20071939205134E-3</v>
      </c>
      <c r="X51" s="146">
        <v>1.5263133303222399E-3</v>
      </c>
      <c r="Y51" s="147">
        <v>1.43997139560207E-2</v>
      </c>
      <c r="Z51" s="146">
        <v>6.0020593272519396E-3</v>
      </c>
      <c r="AA51" s="147">
        <v>6.7355942478025102E-4</v>
      </c>
      <c r="AB51" s="146">
        <v>4.6137651459159197E-3</v>
      </c>
      <c r="AC51" s="147">
        <v>2.79772738452457E-3</v>
      </c>
      <c r="AD51" s="146">
        <v>2.93960625004289E-2</v>
      </c>
      <c r="AE51" s="147">
        <v>5.15165543076989E-2</v>
      </c>
      <c r="AF51" s="146">
        <v>5.1020702381638902E-2</v>
      </c>
      <c r="AG51" s="147">
        <v>0.11055044652349599</v>
      </c>
      <c r="AH51" s="146">
        <v>1.0122824401860299E-2</v>
      </c>
      <c r="AI51" s="147">
        <v>5.5089557159078401E-2</v>
      </c>
      <c r="AJ51" s="146">
        <v>8.2902725414256799E-3</v>
      </c>
      <c r="AK51" s="147">
        <v>2.3741602450108701E-2</v>
      </c>
      <c r="AL51" s="146">
        <v>2.1915653430830701E-2</v>
      </c>
      <c r="AM51" s="147">
        <v>4.6996817304710198E-2</v>
      </c>
      <c r="AN51" s="146">
        <v>4.73755637500171E-2</v>
      </c>
      <c r="AO51" s="147">
        <v>9.6352004688186804E-2</v>
      </c>
      <c r="AP51" s="146">
        <v>4.2339548783094198E-2</v>
      </c>
      <c r="AQ51" s="147">
        <v>2.47223120074191E-2</v>
      </c>
      <c r="AR51" s="146">
        <v>4.36283180902532E-2</v>
      </c>
      <c r="AS51" s="147">
        <v>9.0499485066941297E-3</v>
      </c>
      <c r="AT51" s="146">
        <v>2.9454977063484399E-2</v>
      </c>
      <c r="AU51" s="146">
        <v>7.2459146646896002E-3</v>
      </c>
      <c r="AV51" s="147">
        <v>2.78590883590055E-2</v>
      </c>
      <c r="AW51" s="146">
        <v>2.3658990130167399E-2</v>
      </c>
      <c r="AX51" s="147">
        <v>1.0645499038204E-2</v>
      </c>
      <c r="AY51" s="146">
        <v>5.7975739751275901E-2</v>
      </c>
      <c r="AZ51" s="147">
        <v>2.46395133983432E-2</v>
      </c>
      <c r="BA51" s="146">
        <v>2.8813219495079499E-2</v>
      </c>
      <c r="BB51" s="147">
        <v>1.0652187428760901E-2</v>
      </c>
      <c r="BC51" s="146">
        <v>9.3452365726174307E-3</v>
      </c>
      <c r="BD51" s="147">
        <v>2.5665005358932701E-2</v>
      </c>
      <c r="BE51" s="146">
        <v>1.85213316327262E-2</v>
      </c>
      <c r="BF51" s="147">
        <v>5.5973132896209796E-3</v>
      </c>
      <c r="BG51" s="146">
        <v>2.5555415957165301E-3</v>
      </c>
      <c r="BH51" s="147">
        <v>5.2934023224206596E-3</v>
      </c>
      <c r="BI51" s="146">
        <v>3.5001406485909298E-2</v>
      </c>
      <c r="BJ51" s="147">
        <v>5.5813082946002401E-2</v>
      </c>
      <c r="BK51" s="146">
        <v>1.3059774588290599E-4</v>
      </c>
      <c r="BL51" s="147">
        <v>4.0637699281025298E-3</v>
      </c>
      <c r="BM51" s="146">
        <v>5.7307158437437999E-2</v>
      </c>
      <c r="BN51" s="146">
        <v>0</v>
      </c>
      <c r="BO51" s="146">
        <v>0</v>
      </c>
    </row>
    <row r="52" spans="2:67" x14ac:dyDescent="0.25">
      <c r="B52" s="108" t="s">
        <v>97</v>
      </c>
      <c r="C52" s="27">
        <v>45</v>
      </c>
      <c r="D52" s="145">
        <v>7.1033257284228201E-4</v>
      </c>
      <c r="E52" s="146">
        <v>3.6226526689339101E-3</v>
      </c>
      <c r="F52" s="146">
        <v>6.8322719412930704E-3</v>
      </c>
      <c r="G52" s="145">
        <v>1.61574351433292E-2</v>
      </c>
      <c r="H52" s="146">
        <v>7.2082964487754798E-3</v>
      </c>
      <c r="I52" s="146">
        <v>8.6418702602665404E-3</v>
      </c>
      <c r="J52" s="146">
        <v>1.01252419635028E-2</v>
      </c>
      <c r="K52" s="145">
        <v>6.7279366638026304E-3</v>
      </c>
      <c r="L52" s="146">
        <v>9.1862772894811505E-3</v>
      </c>
      <c r="M52" s="146">
        <v>1.8078383948493499E-2</v>
      </c>
      <c r="N52" s="146">
        <v>8.2084443555096899E-3</v>
      </c>
      <c r="O52" s="146">
        <v>1.22343515620258E-2</v>
      </c>
      <c r="P52" s="146">
        <v>9.4920990147648807E-3</v>
      </c>
      <c r="Q52" s="146">
        <v>2.0811465482438399E-2</v>
      </c>
      <c r="R52" s="146">
        <v>4.97937675454417E-3</v>
      </c>
      <c r="S52" s="146">
        <v>8.6059711933728807E-3</v>
      </c>
      <c r="T52" s="146">
        <v>1.6157767546876901E-2</v>
      </c>
      <c r="U52" s="146">
        <v>2.1487496777520002E-2</v>
      </c>
      <c r="V52" s="146">
        <v>1.5176987017838799E-2</v>
      </c>
      <c r="W52" s="147">
        <v>5.6414752388443999E-3</v>
      </c>
      <c r="X52" s="146">
        <v>9.8743127696357107E-3</v>
      </c>
      <c r="Y52" s="147">
        <v>1.4253441466625501E-2</v>
      </c>
      <c r="Z52" s="146">
        <v>5.3190663693232698E-3</v>
      </c>
      <c r="AA52" s="147">
        <v>5.4757886570098203E-3</v>
      </c>
      <c r="AB52" s="146">
        <v>1.43452260968891E-2</v>
      </c>
      <c r="AC52" s="147">
        <v>1.9301244527522299E-2</v>
      </c>
      <c r="AD52" s="146">
        <v>1.80083306456594E-2</v>
      </c>
      <c r="AE52" s="147">
        <v>2.2838759370271099E-2</v>
      </c>
      <c r="AF52" s="146">
        <v>2.7099552121177199E-2</v>
      </c>
      <c r="AG52" s="147">
        <v>1.92403784818201E-2</v>
      </c>
      <c r="AH52" s="146">
        <v>5.7696303281177599E-3</v>
      </c>
      <c r="AI52" s="147">
        <v>2.7031976850664802E-2</v>
      </c>
      <c r="AJ52" s="146">
        <v>2.9688832273507102E-3</v>
      </c>
      <c r="AK52" s="147">
        <v>8.4531219126654806E-3</v>
      </c>
      <c r="AL52" s="146">
        <v>8.7152453022702105E-3</v>
      </c>
      <c r="AM52" s="147">
        <v>8.1502382329203902E-3</v>
      </c>
      <c r="AN52" s="146">
        <v>2.7334164964564301E-2</v>
      </c>
      <c r="AO52" s="147">
        <v>5.6678224349269897E-2</v>
      </c>
      <c r="AP52" s="146">
        <v>1.8068923626083099E-2</v>
      </c>
      <c r="AQ52" s="147">
        <v>1.98165159785764E-2</v>
      </c>
      <c r="AR52" s="146">
        <v>2.1826714358256099E-2</v>
      </c>
      <c r="AS52" s="147">
        <v>2.3377960865087501E-2</v>
      </c>
      <c r="AT52" s="146">
        <v>1.53145350142752E-2</v>
      </c>
      <c r="AU52" s="146">
        <v>1.8730958464373601E-2</v>
      </c>
      <c r="AV52" s="147">
        <v>0.20773392012604</v>
      </c>
      <c r="AW52" s="146">
        <v>1.1060649406379601E-2</v>
      </c>
      <c r="AX52" s="147">
        <v>1.4965058803477101E-2</v>
      </c>
      <c r="AY52" s="146">
        <v>1.4146266809504499E-2</v>
      </c>
      <c r="AZ52" s="147">
        <v>8.7524643933834904E-3</v>
      </c>
      <c r="BA52" s="146">
        <v>7.4685468914470997E-3</v>
      </c>
      <c r="BB52" s="147">
        <v>1.6993762045883201E-3</v>
      </c>
      <c r="BC52" s="146">
        <v>1.0692451333998401E-2</v>
      </c>
      <c r="BD52" s="147">
        <v>7.5812115586276502E-3</v>
      </c>
      <c r="BE52" s="146">
        <v>4.8023044182347102E-3</v>
      </c>
      <c r="BF52" s="147">
        <v>2.8360854874766501E-3</v>
      </c>
      <c r="BG52" s="146">
        <v>4.3813103298947602E-3</v>
      </c>
      <c r="BH52" s="147">
        <v>1.23655785784115E-2</v>
      </c>
      <c r="BI52" s="146">
        <v>2.6568231788877902E-2</v>
      </c>
      <c r="BJ52" s="147">
        <v>1.7344105811523201E-2</v>
      </c>
      <c r="BK52" s="146">
        <v>4.9927518251035002E-2</v>
      </c>
      <c r="BL52" s="147">
        <v>1.61211092752199E-2</v>
      </c>
      <c r="BM52" s="146">
        <v>1.45212709162739E-2</v>
      </c>
      <c r="BN52" s="146">
        <v>0</v>
      </c>
      <c r="BO52" s="146">
        <v>0</v>
      </c>
    </row>
    <row r="53" spans="2:67" x14ac:dyDescent="0.25">
      <c r="B53" s="108" t="s">
        <v>98</v>
      </c>
      <c r="C53" s="27">
        <v>46</v>
      </c>
      <c r="D53" s="145">
        <v>3.7176284186138099E-4</v>
      </c>
      <c r="E53" s="146">
        <v>2.957267484844E-3</v>
      </c>
      <c r="F53" s="146">
        <v>8.4349036312260099E-5</v>
      </c>
      <c r="G53" s="145">
        <v>2.14403718025525E-2</v>
      </c>
      <c r="H53" s="146">
        <v>2.8713303367599698E-3</v>
      </c>
      <c r="I53" s="146">
        <v>3.2440251438539002E-4</v>
      </c>
      <c r="J53" s="146">
        <v>4.8309977995797697E-3</v>
      </c>
      <c r="K53" s="145">
        <v>6.2523014606603597E-3</v>
      </c>
      <c r="L53" s="146">
        <v>1.44598809186277E-3</v>
      </c>
      <c r="M53" s="146">
        <v>4.9769208495852599E-3</v>
      </c>
      <c r="N53" s="146">
        <v>6.6518520078777503E-3</v>
      </c>
      <c r="O53" s="146">
        <v>8.3151971282655994E-3</v>
      </c>
      <c r="P53" s="146">
        <v>5.2236565595917099E-3</v>
      </c>
      <c r="Q53" s="146">
        <v>7.3004979141434497E-3</v>
      </c>
      <c r="R53" s="146">
        <v>3.92338294413165E-3</v>
      </c>
      <c r="S53" s="146">
        <v>5.6380366610909701E-3</v>
      </c>
      <c r="T53" s="146">
        <v>1.0530772080224401E-2</v>
      </c>
      <c r="U53" s="146">
        <v>6.6834235627739099E-3</v>
      </c>
      <c r="V53" s="146">
        <v>1.0834033809657201E-2</v>
      </c>
      <c r="W53" s="147">
        <v>6.6862570475124498E-3</v>
      </c>
      <c r="X53" s="146">
        <v>5.5523541046926302E-3</v>
      </c>
      <c r="Y53" s="147">
        <v>4.6319621641827401E-4</v>
      </c>
      <c r="Z53" s="146">
        <v>1.0886493814256999E-2</v>
      </c>
      <c r="AA53" s="147">
        <v>3.5361869800963198E-3</v>
      </c>
      <c r="AB53" s="146">
        <v>1.07505207283478E-3</v>
      </c>
      <c r="AC53" s="147">
        <v>5.3249053076885201E-3</v>
      </c>
      <c r="AD53" s="146">
        <v>2.6594248148936E-2</v>
      </c>
      <c r="AE53" s="147">
        <v>7.0799765038142399E-4</v>
      </c>
      <c r="AF53" s="146">
        <v>1.30807527439786E-3</v>
      </c>
      <c r="AG53" s="147">
        <v>9.3557303848607303E-4</v>
      </c>
      <c r="AH53" s="146">
        <v>2.7829276478767398E-3</v>
      </c>
      <c r="AI53" s="147">
        <v>1.4651477967840001E-4</v>
      </c>
      <c r="AJ53" s="146">
        <v>1.8789229836762799E-2</v>
      </c>
      <c r="AK53" s="147">
        <v>3.4166502008825699E-3</v>
      </c>
      <c r="AL53" s="146">
        <v>5.2716605730805197E-3</v>
      </c>
      <c r="AM53" s="147">
        <v>7.43612041867503E-4</v>
      </c>
      <c r="AN53" s="146">
        <v>1.6299058246172001E-2</v>
      </c>
      <c r="AO53" s="147">
        <v>3.0668554964106099E-3</v>
      </c>
      <c r="AP53" s="146">
        <v>1.44356414111683E-2</v>
      </c>
      <c r="AQ53" s="147">
        <v>7.7574410111256398E-3</v>
      </c>
      <c r="AR53" s="146">
        <v>2.9574737593955597E-4</v>
      </c>
      <c r="AS53" s="147">
        <v>5.7929969104016498E-5</v>
      </c>
      <c r="AT53" s="146">
        <v>3.2720623616591302E-4</v>
      </c>
      <c r="AU53" s="146">
        <v>3.6418909133426598E-3</v>
      </c>
      <c r="AV53" s="147">
        <v>8.4501638000447701E-3</v>
      </c>
      <c r="AW53" s="146">
        <v>0.146870976970391</v>
      </c>
      <c r="AX53" s="147">
        <v>9.8955416494192708E-3</v>
      </c>
      <c r="AY53" s="146">
        <v>2.3069194274953901E-2</v>
      </c>
      <c r="AZ53" s="147">
        <v>9.9901866308316593E-3</v>
      </c>
      <c r="BA53" s="146">
        <v>6.3073298691751203E-3</v>
      </c>
      <c r="BB53" s="147">
        <v>8.4968810229415805E-3</v>
      </c>
      <c r="BC53" s="146">
        <v>1.19373459869201E-4</v>
      </c>
      <c r="BD53" s="147">
        <v>1.55281731710761E-2</v>
      </c>
      <c r="BE53" s="146">
        <v>1.5554823084309E-2</v>
      </c>
      <c r="BF53" s="147">
        <v>1.23685311901351E-3</v>
      </c>
      <c r="BG53" s="146">
        <v>1.3499461358126001E-4</v>
      </c>
      <c r="BH53" s="147">
        <v>8.2977658027134601E-4</v>
      </c>
      <c r="BI53" s="146">
        <v>5.6144621196029696E-3</v>
      </c>
      <c r="BJ53" s="147">
        <v>9.6078859531459598E-3</v>
      </c>
      <c r="BK53" s="146">
        <v>0</v>
      </c>
      <c r="BL53" s="147">
        <v>1.3843611842986601E-3</v>
      </c>
      <c r="BM53" s="146">
        <v>8.1605881724858503E-4</v>
      </c>
      <c r="BN53" s="146">
        <v>0</v>
      </c>
      <c r="BO53" s="146">
        <v>0</v>
      </c>
    </row>
    <row r="54" spans="2:67" x14ac:dyDescent="0.25">
      <c r="B54" s="108" t="s">
        <v>99</v>
      </c>
      <c r="C54" s="27">
        <v>47</v>
      </c>
      <c r="D54" s="145">
        <v>0</v>
      </c>
      <c r="E54" s="146">
        <v>0</v>
      </c>
      <c r="F54" s="146">
        <v>0</v>
      </c>
      <c r="G54" s="145">
        <v>0</v>
      </c>
      <c r="H54" s="146">
        <v>0</v>
      </c>
      <c r="I54" s="146">
        <v>0</v>
      </c>
      <c r="J54" s="146">
        <v>0</v>
      </c>
      <c r="K54" s="145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6">
        <v>0</v>
      </c>
      <c r="W54" s="147">
        <v>0</v>
      </c>
      <c r="X54" s="146">
        <v>0</v>
      </c>
      <c r="Y54" s="147">
        <v>0</v>
      </c>
      <c r="Z54" s="146">
        <v>0</v>
      </c>
      <c r="AA54" s="147">
        <v>0</v>
      </c>
      <c r="AB54" s="146">
        <v>0</v>
      </c>
      <c r="AC54" s="147">
        <v>0</v>
      </c>
      <c r="AD54" s="146">
        <v>0</v>
      </c>
      <c r="AE54" s="147">
        <v>0</v>
      </c>
      <c r="AF54" s="146">
        <v>0</v>
      </c>
      <c r="AG54" s="147">
        <v>0</v>
      </c>
      <c r="AH54" s="146">
        <v>0</v>
      </c>
      <c r="AI54" s="147">
        <v>0</v>
      </c>
      <c r="AJ54" s="146">
        <v>0</v>
      </c>
      <c r="AK54" s="147">
        <v>0</v>
      </c>
      <c r="AL54" s="146">
        <v>0</v>
      </c>
      <c r="AM54" s="147">
        <v>0</v>
      </c>
      <c r="AN54" s="146">
        <v>0</v>
      </c>
      <c r="AO54" s="147">
        <v>0</v>
      </c>
      <c r="AP54" s="146">
        <v>0</v>
      </c>
      <c r="AQ54" s="147">
        <v>0</v>
      </c>
      <c r="AR54" s="146">
        <v>0</v>
      </c>
      <c r="AS54" s="147">
        <v>0</v>
      </c>
      <c r="AT54" s="146">
        <v>0</v>
      </c>
      <c r="AU54" s="146">
        <v>0</v>
      </c>
      <c r="AV54" s="147">
        <v>0</v>
      </c>
      <c r="AW54" s="146">
        <v>0</v>
      </c>
      <c r="AX54" s="147">
        <v>2.2703255496846798E-2</v>
      </c>
      <c r="AY54" s="146">
        <v>0</v>
      </c>
      <c r="AZ54" s="147">
        <v>0</v>
      </c>
      <c r="BA54" s="146">
        <v>0</v>
      </c>
      <c r="BB54" s="147">
        <v>0</v>
      </c>
      <c r="BC54" s="146">
        <v>0</v>
      </c>
      <c r="BD54" s="147">
        <v>0</v>
      </c>
      <c r="BE54" s="146">
        <v>0</v>
      </c>
      <c r="BF54" s="147">
        <v>0</v>
      </c>
      <c r="BG54" s="146">
        <v>0</v>
      </c>
      <c r="BH54" s="147">
        <v>0</v>
      </c>
      <c r="BI54" s="146">
        <v>0</v>
      </c>
      <c r="BJ54" s="147">
        <v>0</v>
      </c>
      <c r="BK54" s="146">
        <v>0</v>
      </c>
      <c r="BL54" s="147">
        <v>0</v>
      </c>
      <c r="BM54" s="146">
        <v>0</v>
      </c>
      <c r="BN54" s="146">
        <v>0</v>
      </c>
      <c r="BO54" s="146">
        <v>0</v>
      </c>
    </row>
    <row r="55" spans="2:67" x14ac:dyDescent="0.25">
      <c r="B55" s="108" t="s">
        <v>100</v>
      </c>
      <c r="C55" s="27">
        <v>48</v>
      </c>
      <c r="D55" s="145">
        <v>2.5005476863295301E-4</v>
      </c>
      <c r="E55" s="146">
        <v>1.478633742422E-4</v>
      </c>
      <c r="F55" s="146">
        <v>2.6569946438361899E-3</v>
      </c>
      <c r="G55" s="145">
        <v>2.7957809124412301E-3</v>
      </c>
      <c r="H55" s="146">
        <v>5.1988038072904603E-3</v>
      </c>
      <c r="I55" s="146">
        <v>2.2495453046724599E-3</v>
      </c>
      <c r="J55" s="146">
        <v>2.4154988997898801E-3</v>
      </c>
      <c r="K55" s="145">
        <v>2.9228550386645401E-3</v>
      </c>
      <c r="L55" s="146">
        <v>1.15395520272186E-2</v>
      </c>
      <c r="M55" s="146">
        <v>1.5295259832058699E-3</v>
      </c>
      <c r="N55" s="146">
        <v>6.4054091057492799E-3</v>
      </c>
      <c r="O55" s="146">
        <v>1.0058006953897899E-2</v>
      </c>
      <c r="P55" s="146">
        <v>2.3361807810922202E-3</v>
      </c>
      <c r="Q55" s="146">
        <v>6.9035123132822002E-3</v>
      </c>
      <c r="R55" s="146">
        <v>4.8878921422559603E-4</v>
      </c>
      <c r="S55" s="146">
        <v>2.7012706361492301E-3</v>
      </c>
      <c r="T55" s="146">
        <v>3.3867809705244202E-3</v>
      </c>
      <c r="U55" s="146">
        <v>3.5576179427687601E-3</v>
      </c>
      <c r="V55" s="146">
        <v>4.3429532081815598E-3</v>
      </c>
      <c r="W55" s="147">
        <v>5.3105410341087499E-3</v>
      </c>
      <c r="X55" s="146">
        <v>6.5569174700577798E-3</v>
      </c>
      <c r="Y55" s="147">
        <v>7.58179070032018E-3</v>
      </c>
      <c r="Z55" s="146">
        <v>2.8147588569181498E-3</v>
      </c>
      <c r="AA55" s="147">
        <v>1.8784823957760299E-3</v>
      </c>
      <c r="AB55" s="146">
        <v>3.3147438912405698E-3</v>
      </c>
      <c r="AC55" s="147">
        <v>4.9313788184367196E-3</v>
      </c>
      <c r="AD55" s="146">
        <v>2.0881511319110401E-3</v>
      </c>
      <c r="AE55" s="147">
        <v>2.6048089378868201E-2</v>
      </c>
      <c r="AF55" s="146">
        <v>3.1411106625915501E-2</v>
      </c>
      <c r="AG55" s="147">
        <v>1.1414256857325099E-2</v>
      </c>
      <c r="AH55" s="146">
        <v>1.56427304256101E-3</v>
      </c>
      <c r="AI55" s="147">
        <v>3.5163547122816002E-3</v>
      </c>
      <c r="AJ55" s="146">
        <v>6.8726051179848601E-3</v>
      </c>
      <c r="AK55" s="147">
        <v>2.371072910492E-3</v>
      </c>
      <c r="AL55" s="146">
        <v>4.0175155173879798E-3</v>
      </c>
      <c r="AM55" s="147">
        <v>2.3926074952876301E-3</v>
      </c>
      <c r="AN55" s="146">
        <v>3.7217782286254802E-2</v>
      </c>
      <c r="AO55" s="147">
        <v>1.6477023001416201E-2</v>
      </c>
      <c r="AP55" s="146">
        <v>1.3220797822280399E-2</v>
      </c>
      <c r="AQ55" s="147">
        <v>4.5463195956947401E-3</v>
      </c>
      <c r="AR55" s="146">
        <v>2.7306411021890901E-2</v>
      </c>
      <c r="AS55" s="147">
        <v>3.0406797116374899E-2</v>
      </c>
      <c r="AT55" s="146">
        <v>1.8272222756872899E-2</v>
      </c>
      <c r="AU55" s="146">
        <v>8.7825242383053604E-4</v>
      </c>
      <c r="AV55" s="147">
        <v>1.2243580985823401E-2</v>
      </c>
      <c r="AW55" s="146">
        <v>2.4746102131311702E-3</v>
      </c>
      <c r="AX55" s="147">
        <v>3.0826170590956699E-3</v>
      </c>
      <c r="AY55" s="146">
        <v>8.9854744588687002E-2</v>
      </c>
      <c r="AZ55" s="147">
        <v>1.0591366003306501E-2</v>
      </c>
      <c r="BA55" s="146">
        <v>3.2246746086113899E-3</v>
      </c>
      <c r="BB55" s="147">
        <v>1.7822726048121399E-3</v>
      </c>
      <c r="BC55" s="146">
        <v>1.24830532320364E-2</v>
      </c>
      <c r="BD55" s="147">
        <v>5.8334818710661599E-3</v>
      </c>
      <c r="BE55" s="146">
        <v>4.33798134109116E-3</v>
      </c>
      <c r="BF55" s="147">
        <v>8.4555158204912704E-4</v>
      </c>
      <c r="BG55" s="146">
        <v>2.8736477148486099E-4</v>
      </c>
      <c r="BH55" s="147">
        <v>3.3191063210853901E-3</v>
      </c>
      <c r="BI55" s="146">
        <v>7.7557651570384599E-3</v>
      </c>
      <c r="BJ55" s="147">
        <v>1.65704838256855E-2</v>
      </c>
      <c r="BK55" s="146">
        <v>2.6263206697052399E-2</v>
      </c>
      <c r="BL55" s="147">
        <v>3.6618586165319501E-3</v>
      </c>
      <c r="BM55" s="146">
        <v>3.2184749614850702E-3</v>
      </c>
      <c r="BN55" s="146">
        <v>0</v>
      </c>
      <c r="BO55" s="146">
        <v>0</v>
      </c>
    </row>
    <row r="56" spans="2:67" x14ac:dyDescent="0.25">
      <c r="B56" s="108" t="s">
        <v>101</v>
      </c>
      <c r="C56" s="27">
        <v>49</v>
      </c>
      <c r="D56" s="145">
        <v>1.17857672366293E-2</v>
      </c>
      <c r="E56" s="146">
        <v>8.8718024545320095E-4</v>
      </c>
      <c r="F56" s="146">
        <v>1.77132976255746E-3</v>
      </c>
      <c r="G56" s="145">
        <v>1.34342719169254E-2</v>
      </c>
      <c r="H56" s="146">
        <v>2.13303002104521E-3</v>
      </c>
      <c r="I56" s="146">
        <v>2.6111743371020702E-3</v>
      </c>
      <c r="J56" s="146">
        <v>2.7794781860595902E-3</v>
      </c>
      <c r="K56" s="145">
        <v>5.5848778691542896E-3</v>
      </c>
      <c r="L56" s="146">
        <v>7.0881769208959496E-3</v>
      </c>
      <c r="M56" s="146">
        <v>0</v>
      </c>
      <c r="N56" s="146">
        <v>7.4986045433960704E-4</v>
      </c>
      <c r="O56" s="146">
        <v>1.19655599968785E-3</v>
      </c>
      <c r="P56" s="146">
        <v>5.1308643323053401E-3</v>
      </c>
      <c r="Q56" s="146">
        <v>3.5392275602206999E-3</v>
      </c>
      <c r="R56" s="146">
        <v>1.19452765187753E-3</v>
      </c>
      <c r="S56" s="146">
        <v>3.6501785262837102E-3</v>
      </c>
      <c r="T56" s="146">
        <v>4.5157079606992301E-3</v>
      </c>
      <c r="U56" s="146">
        <v>7.3601443671049201E-3</v>
      </c>
      <c r="V56" s="146">
        <v>5.50192312590743E-3</v>
      </c>
      <c r="W56" s="147">
        <v>4.1912557133797898E-3</v>
      </c>
      <c r="X56" s="146">
        <v>7.6159920257915801E-3</v>
      </c>
      <c r="Y56" s="147">
        <v>4.5425734206634297E-3</v>
      </c>
      <c r="Z56" s="146">
        <v>2.55087521408207E-3</v>
      </c>
      <c r="AA56" s="147">
        <v>4.4891488329335599E-3</v>
      </c>
      <c r="AB56" s="146">
        <v>9.0035611099912594E-3</v>
      </c>
      <c r="AC56" s="147">
        <v>2.7054946136061799E-3</v>
      </c>
      <c r="AD56" s="146">
        <v>5.8595867615472801E-3</v>
      </c>
      <c r="AE56" s="147">
        <v>3.6216802884895898E-3</v>
      </c>
      <c r="AF56" s="146">
        <v>9.7216615727658898E-3</v>
      </c>
      <c r="AG56" s="147">
        <v>7.5045183925154203E-3</v>
      </c>
      <c r="AH56" s="146">
        <v>2.9327622304975301E-3</v>
      </c>
      <c r="AI56" s="147">
        <v>4.029156441156E-4</v>
      </c>
      <c r="AJ56" s="146">
        <v>6.9445157843912803E-3</v>
      </c>
      <c r="AK56" s="147">
        <v>6.4175393532240003E-3</v>
      </c>
      <c r="AL56" s="146">
        <v>1.04157809710059E-2</v>
      </c>
      <c r="AM56" s="147">
        <v>3.9593766171551002E-3</v>
      </c>
      <c r="AN56" s="146">
        <v>3.3530274575388298E-2</v>
      </c>
      <c r="AO56" s="147">
        <v>1.5344044537774101E-2</v>
      </c>
      <c r="AP56" s="146">
        <v>1.2114690233632401E-2</v>
      </c>
      <c r="AQ56" s="147">
        <v>2.0656301259375801E-2</v>
      </c>
      <c r="AR56" s="146">
        <v>0</v>
      </c>
      <c r="AS56" s="147">
        <v>0</v>
      </c>
      <c r="AT56" s="146">
        <v>5.1326468418182399E-5</v>
      </c>
      <c r="AU56" s="146">
        <v>6.5902148596058403E-4</v>
      </c>
      <c r="AV56" s="147">
        <v>6.7351322754398797E-3</v>
      </c>
      <c r="AW56" s="146">
        <v>3.3864969246173702E-3</v>
      </c>
      <c r="AX56" s="147">
        <v>8.28849010202342E-3</v>
      </c>
      <c r="AY56" s="146">
        <v>1.7127229900124399E-2</v>
      </c>
      <c r="AZ56" s="147">
        <v>6.7694565515290295E-2</v>
      </c>
      <c r="BA56" s="146">
        <v>1.3450067668042301E-3</v>
      </c>
      <c r="BB56" s="147">
        <v>8.2896400223820296E-4</v>
      </c>
      <c r="BC56" s="146">
        <v>4.0245909327330598E-3</v>
      </c>
      <c r="BD56" s="147">
        <v>3.27786124183718E-3</v>
      </c>
      <c r="BE56" s="146">
        <v>1.0733888419151899E-3</v>
      </c>
      <c r="BF56" s="147">
        <v>1.6825966089468499E-3</v>
      </c>
      <c r="BG56" s="146">
        <v>5.3463213299508899E-6</v>
      </c>
      <c r="BH56" s="147">
        <v>1.7072414697536899E-3</v>
      </c>
      <c r="BI56" s="146">
        <v>2.8566015855975801E-2</v>
      </c>
      <c r="BJ56" s="147">
        <v>1.40000623888698E-2</v>
      </c>
      <c r="BK56" s="146">
        <v>8.5149730315654797E-3</v>
      </c>
      <c r="BL56" s="147">
        <v>1.2816505157861801E-2</v>
      </c>
      <c r="BM56" s="146">
        <v>6.1700147958327596E-3</v>
      </c>
      <c r="BN56" s="146">
        <v>0</v>
      </c>
      <c r="BO56" s="146">
        <v>0</v>
      </c>
    </row>
    <row r="57" spans="2:67" x14ac:dyDescent="0.25">
      <c r="B57" s="108" t="s">
        <v>102</v>
      </c>
      <c r="C57" s="27">
        <v>50</v>
      </c>
      <c r="D57" s="145">
        <v>2.5226764269165199E-4</v>
      </c>
      <c r="E57" s="146">
        <v>7.3931687121100097E-4</v>
      </c>
      <c r="F57" s="146">
        <v>2.9100417527729802E-3</v>
      </c>
      <c r="G57" s="145">
        <v>2.49260207323494E-2</v>
      </c>
      <c r="H57" s="146">
        <v>1.71051756314113E-3</v>
      </c>
      <c r="I57" s="146">
        <v>1.97832353035025E-3</v>
      </c>
      <c r="J57" s="146">
        <v>1.5882732491769101E-3</v>
      </c>
      <c r="K57" s="145">
        <v>3.16834417577022E-3</v>
      </c>
      <c r="L57" s="146">
        <v>7.2015877516302803E-3</v>
      </c>
      <c r="M57" s="146">
        <v>2.9943281497504699E-3</v>
      </c>
      <c r="N57" s="146">
        <v>1.46812566481659E-3</v>
      </c>
      <c r="O57" s="146">
        <v>2.2543808689771201E-3</v>
      </c>
      <c r="P57" s="146">
        <v>3.2531863213340201E-3</v>
      </c>
      <c r="Q57" s="146">
        <v>8.1752119499394395E-3</v>
      </c>
      <c r="R57" s="146">
        <v>1.4663676426767899E-3</v>
      </c>
      <c r="S57" s="146">
        <v>3.9584004322033E-3</v>
      </c>
      <c r="T57" s="146">
        <v>5.0448924873436702E-3</v>
      </c>
      <c r="U57" s="146">
        <v>2.6488785769528201E-3</v>
      </c>
      <c r="V57" s="146">
        <v>6.4486274909362597E-3</v>
      </c>
      <c r="W57" s="147">
        <v>5.7298398694282599E-3</v>
      </c>
      <c r="X57" s="146">
        <v>7.5536935225131198E-3</v>
      </c>
      <c r="Y57" s="147">
        <v>3.7787059760438198E-3</v>
      </c>
      <c r="Z57" s="146">
        <v>1.16367512301635E-2</v>
      </c>
      <c r="AA57" s="147">
        <v>1.71009253958097E-3</v>
      </c>
      <c r="AB57" s="146">
        <v>2.1310667652131101E-2</v>
      </c>
      <c r="AC57" s="147">
        <v>4.5071080722121097E-3</v>
      </c>
      <c r="AD57" s="146">
        <v>1.2784178635393601E-2</v>
      </c>
      <c r="AE57" s="147">
        <v>4.3685789086721901E-3</v>
      </c>
      <c r="AF57" s="146">
        <v>3.8473367548968701E-3</v>
      </c>
      <c r="AG57" s="147">
        <v>9.5936104614076107E-3</v>
      </c>
      <c r="AH57" s="146">
        <v>2.2816810241493402E-2</v>
      </c>
      <c r="AI57" s="147">
        <v>8.6480348705175597E-2</v>
      </c>
      <c r="AJ57" s="146">
        <v>0.131627338380777</v>
      </c>
      <c r="AK57" s="147">
        <v>1.11246953829941E-2</v>
      </c>
      <c r="AL57" s="146">
        <v>1.8748405747810601E-2</v>
      </c>
      <c r="AM57" s="147">
        <v>2.9395913530074701E-3</v>
      </c>
      <c r="AN57" s="146">
        <v>1.4640365186637199E-2</v>
      </c>
      <c r="AO57" s="147">
        <v>2.04131464570005E-2</v>
      </c>
      <c r="AP57" s="146">
        <v>1.5961694931777501E-2</v>
      </c>
      <c r="AQ57" s="147">
        <v>9.7572174711588102E-3</v>
      </c>
      <c r="AR57" s="146">
        <v>6.0823516938512403E-4</v>
      </c>
      <c r="AS57" s="147">
        <v>8.3676622039134899E-5</v>
      </c>
      <c r="AT57" s="146">
        <v>6.5441247233182604E-4</v>
      </c>
      <c r="AU57" s="146">
        <v>3.63325454306293E-3</v>
      </c>
      <c r="AV57" s="147">
        <v>6.2322501504286096E-3</v>
      </c>
      <c r="AW57" s="146">
        <v>7.4738950078672602E-3</v>
      </c>
      <c r="AX57" s="147">
        <v>3.1848839757481302E-3</v>
      </c>
      <c r="AY57" s="146">
        <v>9.5750131415225492E-3</v>
      </c>
      <c r="AZ57" s="147">
        <v>3.9253476673356304E-3</v>
      </c>
      <c r="BA57" s="146">
        <v>0.100040099580625</v>
      </c>
      <c r="BB57" s="147">
        <v>1.3885147037489901E-3</v>
      </c>
      <c r="BC57" s="146">
        <v>1.76331653578219E-2</v>
      </c>
      <c r="BD57" s="147">
        <v>2.7523848986895499E-3</v>
      </c>
      <c r="BE57" s="146">
        <v>3.3032860889379298E-3</v>
      </c>
      <c r="BF57" s="147">
        <v>2.1589636974252398E-3</v>
      </c>
      <c r="BG57" s="146">
        <v>5.0255420501538401E-4</v>
      </c>
      <c r="BH57" s="147">
        <v>2.7706907651589199E-3</v>
      </c>
      <c r="BI57" s="146">
        <v>7.2333561050099597E-3</v>
      </c>
      <c r="BJ57" s="147">
        <v>1.13111020993855E-2</v>
      </c>
      <c r="BK57" s="146">
        <v>1.54105340141829E-3</v>
      </c>
      <c r="BL57" s="147">
        <v>4.8452641450453297E-2</v>
      </c>
      <c r="BM57" s="146">
        <v>9.6325447307005901E-3</v>
      </c>
      <c r="BN57" s="146">
        <v>0</v>
      </c>
      <c r="BO57" s="146">
        <v>0</v>
      </c>
    </row>
    <row r="58" spans="2:67" x14ac:dyDescent="0.25">
      <c r="B58" s="108" t="s">
        <v>103</v>
      </c>
      <c r="C58" s="27">
        <v>51</v>
      </c>
      <c r="D58" s="145">
        <v>3.76188589978779E-4</v>
      </c>
      <c r="E58" s="146">
        <v>6.6538518408990098E-4</v>
      </c>
      <c r="F58" s="146">
        <v>1.7291552444013299E-3</v>
      </c>
      <c r="G58" s="145">
        <v>2.09865112648185E-2</v>
      </c>
      <c r="H58" s="146">
        <v>2.68054183933269E-3</v>
      </c>
      <c r="I58" s="146">
        <v>1.5528776098448201E-3</v>
      </c>
      <c r="J58" s="146">
        <v>2.7298446470228198E-3</v>
      </c>
      <c r="K58" s="145">
        <v>5.6155640112924999E-3</v>
      </c>
      <c r="L58" s="146">
        <v>3.5015593989225998E-3</v>
      </c>
      <c r="M58" s="146">
        <v>0</v>
      </c>
      <c r="N58" s="146">
        <v>3.5070720687512499E-3</v>
      </c>
      <c r="O58" s="146">
        <v>5.0896983464983397E-3</v>
      </c>
      <c r="P58" s="146">
        <v>7.8982560519636393E-3</v>
      </c>
      <c r="Q58" s="146">
        <v>4.19189880231463E-3</v>
      </c>
      <c r="R58" s="146">
        <v>2.5145199148931701E-3</v>
      </c>
      <c r="S58" s="146">
        <v>5.5237521341769602E-3</v>
      </c>
      <c r="T58" s="146">
        <v>8.1494417103243899E-3</v>
      </c>
      <c r="U58" s="146">
        <v>6.4707398814127402E-3</v>
      </c>
      <c r="V58" s="146">
        <v>4.3726703855591501E-3</v>
      </c>
      <c r="W58" s="147">
        <v>4.9172317960197798E-3</v>
      </c>
      <c r="X58" s="146">
        <v>4.10391390346847E-3</v>
      </c>
      <c r="Y58" s="147">
        <v>4.3394171853922596E-3</v>
      </c>
      <c r="Z58" s="146">
        <v>1.43842456291038E-3</v>
      </c>
      <c r="AA58" s="147">
        <v>8.1051650781890205E-3</v>
      </c>
      <c r="AB58" s="146">
        <v>1.7682366906313699E-2</v>
      </c>
      <c r="AC58" s="147">
        <v>1.8876973781297699E-3</v>
      </c>
      <c r="AD58" s="146">
        <v>1.74435760017018E-3</v>
      </c>
      <c r="AE58" s="147">
        <v>2.10065236926357E-3</v>
      </c>
      <c r="AF58" s="146">
        <v>3.3321799973088798E-3</v>
      </c>
      <c r="AG58" s="147">
        <v>9.5284924516266195E-4</v>
      </c>
      <c r="AH58" s="146">
        <v>1.37248477680641E-3</v>
      </c>
      <c r="AI58" s="147">
        <v>8.1681989670708E-3</v>
      </c>
      <c r="AJ58" s="146">
        <v>1.80803961250424E-3</v>
      </c>
      <c r="AK58" s="147">
        <v>5.61277415530528E-3</v>
      </c>
      <c r="AL58" s="146">
        <v>7.0784797211121504E-3</v>
      </c>
      <c r="AM58" s="147">
        <v>5.7022173402820604E-4</v>
      </c>
      <c r="AN58" s="146">
        <v>3.9068390245239797E-3</v>
      </c>
      <c r="AO58" s="147">
        <v>2.5492015431948E-3</v>
      </c>
      <c r="AP58" s="146">
        <v>1.22234262338724E-3</v>
      </c>
      <c r="AQ58" s="147">
        <v>1.00592985074176E-3</v>
      </c>
      <c r="AR58" s="146">
        <v>0</v>
      </c>
      <c r="AS58" s="147">
        <v>0</v>
      </c>
      <c r="AT58" s="146">
        <v>6.4158085522727998E-6</v>
      </c>
      <c r="AU58" s="146">
        <v>1.2821688184515401E-4</v>
      </c>
      <c r="AV58" s="147">
        <v>1.1045965751692499E-3</v>
      </c>
      <c r="AW58" s="146">
        <v>4.1875268201974E-3</v>
      </c>
      <c r="AX58" s="147">
        <v>1.3246000633080901E-3</v>
      </c>
      <c r="AY58" s="146">
        <v>1.8564479961673301E-3</v>
      </c>
      <c r="AZ58" s="147">
        <v>2.69646630301209E-3</v>
      </c>
      <c r="BA58" s="146">
        <v>6.1820186797213099E-4</v>
      </c>
      <c r="BB58" s="147">
        <v>1.7118106646218899E-2</v>
      </c>
      <c r="BC58" s="146">
        <v>9.2088097613383501E-4</v>
      </c>
      <c r="BD58" s="147">
        <v>3.20147040781131E-3</v>
      </c>
      <c r="BE58" s="146">
        <v>2.7372132016795898E-4</v>
      </c>
      <c r="BF58" s="147">
        <v>5.0018544290230001E-4</v>
      </c>
      <c r="BG58" s="146">
        <v>2.1385285319803601E-4</v>
      </c>
      <c r="BH58" s="147">
        <v>7.9639476382364904E-4</v>
      </c>
      <c r="BI58" s="146">
        <v>7.2333561050099597E-4</v>
      </c>
      <c r="BJ58" s="147">
        <v>1.3975106840939599E-3</v>
      </c>
      <c r="BK58" s="146">
        <v>2.7947917618941901E-3</v>
      </c>
      <c r="BL58" s="147">
        <v>4.7782789264502303E-3</v>
      </c>
      <c r="BM58" s="146">
        <v>3.9658933174697601E-4</v>
      </c>
      <c r="BN58" s="146">
        <v>0</v>
      </c>
      <c r="BO58" s="146">
        <v>0</v>
      </c>
    </row>
    <row r="59" spans="2:67" x14ac:dyDescent="0.25">
      <c r="B59" s="108" t="s">
        <v>104</v>
      </c>
      <c r="C59" s="27">
        <v>52</v>
      </c>
      <c r="D59" s="145">
        <v>6.6386221760960902E-6</v>
      </c>
      <c r="E59" s="146">
        <v>0</v>
      </c>
      <c r="F59" s="146">
        <v>1.6869807262452001E-4</v>
      </c>
      <c r="G59" s="145">
        <v>7.2617686037434393E-5</v>
      </c>
      <c r="H59" s="146">
        <v>3.6549520579938598E-5</v>
      </c>
      <c r="I59" s="146">
        <v>1.2231570214531101E-4</v>
      </c>
      <c r="J59" s="146">
        <v>6.6178052049037906E-5</v>
      </c>
      <c r="K59" s="145">
        <v>5.37007487418682E-5</v>
      </c>
      <c r="L59" s="146">
        <v>5.6705415367167602E-5</v>
      </c>
      <c r="M59" s="146">
        <v>8.5162916659569805E-5</v>
      </c>
      <c r="N59" s="146">
        <v>2.9278259312698102E-4</v>
      </c>
      <c r="O59" s="146">
        <v>3.4682782599648E-4</v>
      </c>
      <c r="P59" s="146">
        <v>8.7333860975409997E-5</v>
      </c>
      <c r="Q59" s="146">
        <v>4.0371417036737998E-5</v>
      </c>
      <c r="R59" s="146">
        <v>4.7049229176795301E-5</v>
      </c>
      <c r="S59" s="146">
        <v>4.50211772691539E-5</v>
      </c>
      <c r="T59" s="146">
        <v>1.5875535799333201E-4</v>
      </c>
      <c r="U59" s="146">
        <v>6.4449600412477397E-6</v>
      </c>
      <c r="V59" s="146">
        <v>3.3962488431527399E-5</v>
      </c>
      <c r="W59" s="147">
        <v>2.2524317599808699E-5</v>
      </c>
      <c r="X59" s="146">
        <v>1.2459700655691701E-4</v>
      </c>
      <c r="Y59" s="147">
        <v>1.13767491751857E-4</v>
      </c>
      <c r="Z59" s="146">
        <v>2.5870945376085901E-5</v>
      </c>
      <c r="AA59" s="147">
        <v>6.6108610209913494E-5</v>
      </c>
      <c r="AB59" s="146">
        <v>3.1355685457681002E-4</v>
      </c>
      <c r="AC59" s="147">
        <v>4.2427074622460498E-4</v>
      </c>
      <c r="AD59" s="146">
        <v>2.6830992197739601E-4</v>
      </c>
      <c r="AE59" s="147">
        <v>1.0036450208703699E-3</v>
      </c>
      <c r="AF59" s="146">
        <v>3.5080637410376202E-4</v>
      </c>
      <c r="AG59" s="147">
        <v>2.0332766319370601E-4</v>
      </c>
      <c r="AH59" s="146">
        <v>1.1986766609662899E-5</v>
      </c>
      <c r="AI59" s="147">
        <v>4.3954433903520003E-4</v>
      </c>
      <c r="AJ59" s="146">
        <v>1.3149379000030801E-3</v>
      </c>
      <c r="AK59" s="147">
        <v>5.1867219917012405E-4</v>
      </c>
      <c r="AL59" s="146">
        <v>0</v>
      </c>
      <c r="AM59" s="147">
        <v>7.3288686818672201E-5</v>
      </c>
      <c r="AN59" s="146">
        <v>1.3708207103592901E-3</v>
      </c>
      <c r="AO59" s="147">
        <v>3.7114811740000998E-4</v>
      </c>
      <c r="AP59" s="146">
        <v>1.19984551988931E-4</v>
      </c>
      <c r="AQ59" s="147">
        <v>5.9812045179239803E-4</v>
      </c>
      <c r="AR59" s="146">
        <v>1.2834320087943001E-4</v>
      </c>
      <c r="AS59" s="147">
        <v>1.02986611740474E-4</v>
      </c>
      <c r="AT59" s="146">
        <v>1.2190036249318299E-4</v>
      </c>
      <c r="AU59" s="146">
        <v>4.5839196100080902E-5</v>
      </c>
      <c r="AV59" s="147">
        <v>1.5696898699773599E-4</v>
      </c>
      <c r="AW59" s="146">
        <v>4.8991560577885801E-4</v>
      </c>
      <c r="AX59" s="147">
        <v>1.50965448391731E-4</v>
      </c>
      <c r="AY59" s="146">
        <v>1.72336928676466E-3</v>
      </c>
      <c r="AZ59" s="147">
        <v>6.1886111872408499E-4</v>
      </c>
      <c r="BA59" s="146">
        <v>6.4326410586289305E-4</v>
      </c>
      <c r="BB59" s="147">
        <v>1.2434460033572999E-4</v>
      </c>
      <c r="BC59" s="146">
        <v>4.3247299175470502E-2</v>
      </c>
      <c r="BD59" s="147">
        <v>4.8843836301387298E-4</v>
      </c>
      <c r="BE59" s="146">
        <v>1.56207454964961E-4</v>
      </c>
      <c r="BF59" s="147">
        <v>5.6143263999237802E-5</v>
      </c>
      <c r="BG59" s="146">
        <v>2.0048704987315899E-5</v>
      </c>
      <c r="BH59" s="147">
        <v>1.33527265790791E-4</v>
      </c>
      <c r="BI59" s="146">
        <v>1.5098195679504899E-3</v>
      </c>
      <c r="BJ59" s="147">
        <v>1.2976884923729601E-3</v>
      </c>
      <c r="BK59" s="146">
        <v>3.2649436470726502E-4</v>
      </c>
      <c r="BL59" s="147">
        <v>4.4656812396731102E-4</v>
      </c>
      <c r="BM59" s="146">
        <v>3.8133589591055403E-5</v>
      </c>
      <c r="BN59" s="146">
        <v>0</v>
      </c>
      <c r="BO59" s="146">
        <v>0</v>
      </c>
    </row>
    <row r="60" spans="2:67" x14ac:dyDescent="0.25">
      <c r="B60" s="108" t="s">
        <v>105</v>
      </c>
      <c r="C60" s="27">
        <v>53</v>
      </c>
      <c r="D60" s="145">
        <v>6.6673895388591701E-3</v>
      </c>
      <c r="E60" s="146">
        <v>1.6264971166642E-3</v>
      </c>
      <c r="F60" s="146">
        <v>1.8472438952385001E-2</v>
      </c>
      <c r="G60" s="145">
        <v>3.7688579053428498E-2</v>
      </c>
      <c r="H60" s="146">
        <v>2.2015969216531799E-2</v>
      </c>
      <c r="I60" s="146">
        <v>1.1237090375349699E-2</v>
      </c>
      <c r="J60" s="146">
        <v>3.7622222589878102E-2</v>
      </c>
      <c r="K60" s="145">
        <v>2.8169878482877098E-2</v>
      </c>
      <c r="L60" s="146">
        <v>9.9106889707967105E-2</v>
      </c>
      <c r="M60" s="146">
        <v>2.7933436664338901E-3</v>
      </c>
      <c r="N60" s="146">
        <v>1.3470105633431999E-2</v>
      </c>
      <c r="O60" s="146">
        <v>1.6656406343480899E-2</v>
      </c>
      <c r="P60" s="146">
        <v>1.7363063235173701E-2</v>
      </c>
      <c r="Q60" s="146">
        <v>1.89140088817117E-2</v>
      </c>
      <c r="R60" s="146">
        <v>7.6324305109023499E-3</v>
      </c>
      <c r="S60" s="146">
        <v>1.22145917098697E-2</v>
      </c>
      <c r="T60" s="146">
        <v>6.9993473390838001E-2</v>
      </c>
      <c r="U60" s="146">
        <v>1.7568961072441401E-2</v>
      </c>
      <c r="V60" s="146">
        <v>1.3890657768494701E-2</v>
      </c>
      <c r="W60" s="147">
        <v>1.02589603468052E-2</v>
      </c>
      <c r="X60" s="146">
        <v>2.5207531889046401E-2</v>
      </c>
      <c r="Y60" s="147">
        <v>2.5353898161842399E-3</v>
      </c>
      <c r="Z60" s="146">
        <v>1.9310073628710501E-2</v>
      </c>
      <c r="AA60" s="147">
        <v>1.9837572392046501E-2</v>
      </c>
      <c r="AB60" s="146">
        <v>3.4704024726197699E-2</v>
      </c>
      <c r="AC60" s="147">
        <v>8.5592011412268208E-3</v>
      </c>
      <c r="AD60" s="146">
        <v>3.4084280881374099E-3</v>
      </c>
      <c r="AE60" s="147">
        <v>2.5126136394580299E-2</v>
      </c>
      <c r="AF60" s="146">
        <v>4.8872614036099403E-2</v>
      </c>
      <c r="AG60" s="147">
        <v>4.75640548586009E-2</v>
      </c>
      <c r="AH60" s="146">
        <v>9.7052853649570898E-3</v>
      </c>
      <c r="AI60" s="147">
        <v>1.2600271052342399E-2</v>
      </c>
      <c r="AJ60" s="146">
        <v>7.8074437812682997E-4</v>
      </c>
      <c r="AK60" s="147">
        <v>2.8833646183231299E-2</v>
      </c>
      <c r="AL60" s="146">
        <v>1.33492049995749E-2</v>
      </c>
      <c r="AM60" s="147">
        <v>5.7915937876219003E-3</v>
      </c>
      <c r="AN60" s="146">
        <v>4.09875392397428E-3</v>
      </c>
      <c r="AO60" s="147">
        <v>5.2742100893685595E-4</v>
      </c>
      <c r="AP60" s="146">
        <v>2.0926055770319599E-2</v>
      </c>
      <c r="AQ60" s="147">
        <v>7.5157761821186102E-3</v>
      </c>
      <c r="AR60" s="146">
        <v>3.6192782647999203E-2</v>
      </c>
      <c r="AS60" s="147">
        <v>1.17276004119464E-2</v>
      </c>
      <c r="AT60" s="146">
        <v>2.1653353863920699E-2</v>
      </c>
      <c r="AU60" s="146">
        <v>6.2673474783791804E-3</v>
      </c>
      <c r="AV60" s="147">
        <v>5.6447791824241297E-2</v>
      </c>
      <c r="AW60" s="146">
        <v>3.0274638821341699E-2</v>
      </c>
      <c r="AX60" s="147">
        <v>1.51111543986949E-2</v>
      </c>
      <c r="AY60" s="146">
        <v>6.8535535342378303E-3</v>
      </c>
      <c r="AZ60" s="147">
        <v>1.2474471978852601E-2</v>
      </c>
      <c r="BA60" s="146">
        <v>1.13531937645152E-2</v>
      </c>
      <c r="BB60" s="147">
        <v>4.6007502124220303E-3</v>
      </c>
      <c r="BC60" s="146">
        <v>4.9966319630965501E-3</v>
      </c>
      <c r="BD60" s="147">
        <v>0.118773857667672</v>
      </c>
      <c r="BE60" s="146">
        <v>3.6821966494217498E-2</v>
      </c>
      <c r="BF60" s="147">
        <v>1.05072969230089E-2</v>
      </c>
      <c r="BG60" s="146">
        <v>2.1894522426481398E-2</v>
      </c>
      <c r="BH60" s="147">
        <v>2.7263406375926901E-2</v>
      </c>
      <c r="BI60" s="146">
        <v>1.4868565326964899E-3</v>
      </c>
      <c r="BJ60" s="147">
        <v>1.1111457715943501E-2</v>
      </c>
      <c r="BK60" s="146">
        <v>2.29982630499798E-2</v>
      </c>
      <c r="BL60" s="147">
        <v>6.8771491090965902E-3</v>
      </c>
      <c r="BM60" s="146">
        <v>2.84629112707637E-2</v>
      </c>
      <c r="BN60" s="146">
        <v>0</v>
      </c>
      <c r="BO60" s="146">
        <v>0</v>
      </c>
    </row>
    <row r="61" spans="2:67" x14ac:dyDescent="0.25">
      <c r="B61" s="108" t="s">
        <v>106</v>
      </c>
      <c r="C61" s="27">
        <v>54</v>
      </c>
      <c r="D61" s="145">
        <v>3.0758949415911899E-4</v>
      </c>
      <c r="E61" s="146">
        <v>3.6965843560550097E-4</v>
      </c>
      <c r="F61" s="146">
        <v>4.63919699717431E-4</v>
      </c>
      <c r="G61" s="145">
        <v>1.1255741335802301E-3</v>
      </c>
      <c r="H61" s="146">
        <v>5.4604983746428201E-4</v>
      </c>
      <c r="I61" s="146">
        <v>4.3608206851806499E-4</v>
      </c>
      <c r="J61" s="146">
        <v>8.7685918964975295E-4</v>
      </c>
      <c r="K61" s="145">
        <v>5.3700748741868196E-4</v>
      </c>
      <c r="L61" s="146">
        <v>2.0272185993762399E-3</v>
      </c>
      <c r="M61" s="146">
        <v>1.02195499991484E-4</v>
      </c>
      <c r="N61" s="146">
        <v>7.1826521047698301E-4</v>
      </c>
      <c r="O61" s="146">
        <v>1.3006043474868001E-3</v>
      </c>
      <c r="P61" s="146">
        <v>5.1308643323053397E-4</v>
      </c>
      <c r="Q61" s="146">
        <v>3.6334275333064201E-4</v>
      </c>
      <c r="R61" s="146">
        <v>7.1880766797881703E-4</v>
      </c>
      <c r="S61" s="146">
        <v>5.5756996464106001E-4</v>
      </c>
      <c r="T61" s="146">
        <v>3.35150200208146E-4</v>
      </c>
      <c r="U61" s="146">
        <v>5.0270688321732405E-4</v>
      </c>
      <c r="V61" s="146">
        <v>5.22173259634733E-4</v>
      </c>
      <c r="W61" s="147">
        <v>7.3810456134757796E-4</v>
      </c>
      <c r="X61" s="146">
        <v>6.1519771987477996E-4</v>
      </c>
      <c r="Y61" s="147">
        <v>6.3384745404605996E-4</v>
      </c>
      <c r="Z61" s="146">
        <v>4.0358674786693997E-4</v>
      </c>
      <c r="AA61" s="147">
        <v>6.4861277941802005E-4</v>
      </c>
      <c r="AB61" s="146">
        <v>2.01572263656521E-4</v>
      </c>
      <c r="AC61" s="147">
        <v>5.8414088248315201E-4</v>
      </c>
      <c r="AD61" s="146">
        <v>3.5518469466879901E-3</v>
      </c>
      <c r="AE61" s="147">
        <v>6.6520658360012905E-4</v>
      </c>
      <c r="AF61" s="146">
        <v>6.6316821405916601E-4</v>
      </c>
      <c r="AG61" s="147">
        <v>3.35955772910908E-3</v>
      </c>
      <c r="AH61" s="146">
        <v>1.35650242132686E-3</v>
      </c>
      <c r="AI61" s="147">
        <v>4.9082451192263999E-3</v>
      </c>
      <c r="AJ61" s="146">
        <v>9.0401980625211904E-4</v>
      </c>
      <c r="AK61" s="147">
        <v>2.12408614898241E-3</v>
      </c>
      <c r="AL61" s="146">
        <v>2.9759374202873899E-4</v>
      </c>
      <c r="AM61" s="147">
        <v>1.8241732902062201E-3</v>
      </c>
      <c r="AN61" s="146">
        <v>1.91914899450301E-4</v>
      </c>
      <c r="AO61" s="147">
        <v>2.9301167163158701E-5</v>
      </c>
      <c r="AP61" s="146">
        <v>2.99961379972329E-4</v>
      </c>
      <c r="AQ61" s="147">
        <v>4.5312155438818002E-5</v>
      </c>
      <c r="AR61" s="146">
        <v>1.9530487090348E-5</v>
      </c>
      <c r="AS61" s="147">
        <v>0</v>
      </c>
      <c r="AT61" s="146">
        <v>0</v>
      </c>
      <c r="AU61" s="146">
        <v>7.7727332517528496E-5</v>
      </c>
      <c r="AV61" s="147">
        <v>1.3952798844243201E-4</v>
      </c>
      <c r="AW61" s="146">
        <v>2.4316978972965201E-4</v>
      </c>
      <c r="AX61" s="147">
        <v>1.60705154739585E-4</v>
      </c>
      <c r="AY61" s="146">
        <v>5.2566090214057096E-4</v>
      </c>
      <c r="AZ61" s="147">
        <v>5.3929326060241697E-4</v>
      </c>
      <c r="BA61" s="146">
        <v>3.2580909257990702E-3</v>
      </c>
      <c r="BB61" s="147">
        <v>3.1086150083932602E-4</v>
      </c>
      <c r="BC61" s="146">
        <v>5.9686729934600399E-4</v>
      </c>
      <c r="BD61" s="147">
        <v>5.5556970200630097E-4</v>
      </c>
      <c r="BE61" s="146">
        <v>1.4904197537941199E-4</v>
      </c>
      <c r="BF61" s="147">
        <v>2.0075470157303199E-4</v>
      </c>
      <c r="BG61" s="146">
        <v>2.09843112200573E-4</v>
      </c>
      <c r="BH61" s="147">
        <v>4.2442595197787303E-4</v>
      </c>
      <c r="BI61" s="146">
        <v>9.8741051592199499E-4</v>
      </c>
      <c r="BJ61" s="147">
        <v>4.0178432167701297E-3</v>
      </c>
      <c r="BK61" s="146">
        <v>6.5298872941452993E-5</v>
      </c>
      <c r="BL61" s="147">
        <v>7.1450899834769801E-4</v>
      </c>
      <c r="BM61" s="146">
        <v>5.7963056178404195E-4</v>
      </c>
      <c r="BN61" s="146">
        <v>0</v>
      </c>
      <c r="BO61" s="146">
        <v>0</v>
      </c>
    </row>
    <row r="62" spans="2:67" x14ac:dyDescent="0.25">
      <c r="B62" s="108" t="s">
        <v>107</v>
      </c>
      <c r="C62" s="27">
        <v>55</v>
      </c>
      <c r="D62" s="145">
        <v>1.0134963188839999E-3</v>
      </c>
      <c r="E62" s="146">
        <v>1.0350436196954001E-3</v>
      </c>
      <c r="F62" s="146">
        <v>4.6391969971743101E-3</v>
      </c>
      <c r="G62" s="145">
        <v>1.9606775230107299E-3</v>
      </c>
      <c r="H62" s="146">
        <v>3.2638721877885101E-3</v>
      </c>
      <c r="I62" s="146">
        <v>1.7602824960912199E-3</v>
      </c>
      <c r="J62" s="146">
        <v>9.5958175471104999E-4</v>
      </c>
      <c r="K62" s="145">
        <v>2.9842273229409599E-3</v>
      </c>
      <c r="L62" s="146">
        <v>2.06124184859654E-2</v>
      </c>
      <c r="M62" s="146">
        <v>1.31832194989014E-3</v>
      </c>
      <c r="N62" s="146">
        <v>1.4849764615433201E-3</v>
      </c>
      <c r="O62" s="146">
        <v>5.1937466942972802E-3</v>
      </c>
      <c r="P62" s="146">
        <v>2.6691411260609701E-3</v>
      </c>
      <c r="Q62" s="146">
        <v>7.8724263221639096E-4</v>
      </c>
      <c r="R62" s="146">
        <v>4.0906690923158198E-3</v>
      </c>
      <c r="S62" s="146">
        <v>6.4068598421488298E-4</v>
      </c>
      <c r="T62" s="146">
        <v>3.9512444656118204E-3</v>
      </c>
      <c r="U62" s="146">
        <v>9.5385408610466601E-4</v>
      </c>
      <c r="V62" s="146">
        <v>1.4136885809623301E-3</v>
      </c>
      <c r="W62" s="147">
        <v>1.52818831715625E-3</v>
      </c>
      <c r="X62" s="146">
        <v>4.5633653651470998E-3</v>
      </c>
      <c r="Y62" s="147">
        <v>4.0875034536560001E-3</v>
      </c>
      <c r="Z62" s="146">
        <v>3.4925776257716001E-3</v>
      </c>
      <c r="AA62" s="147">
        <v>3.7681907819650702E-3</v>
      </c>
      <c r="AB62" s="146">
        <v>4.1882237004188198E-3</v>
      </c>
      <c r="AC62" s="147">
        <v>2.6378572482660201E-3</v>
      </c>
      <c r="AD62" s="146">
        <v>9.5726941472753905E-4</v>
      </c>
      <c r="AE62" s="147">
        <v>7.9824790032015508E-3</v>
      </c>
      <c r="AF62" s="146">
        <v>4.0731983930184703E-3</v>
      </c>
      <c r="AG62" s="147">
        <v>5.2160854773548801E-3</v>
      </c>
      <c r="AH62" s="146">
        <v>9.32970001118765E-4</v>
      </c>
      <c r="AI62" s="147">
        <v>4.029156441156E-4</v>
      </c>
      <c r="AJ62" s="146">
        <v>3.21543408360129E-3</v>
      </c>
      <c r="AK62" s="147">
        <v>1.79065402094448E-4</v>
      </c>
      <c r="AL62" s="146">
        <v>0</v>
      </c>
      <c r="AM62" s="147">
        <v>6.5691688794785404E-4</v>
      </c>
      <c r="AN62" s="146">
        <v>3.04322197699763E-3</v>
      </c>
      <c r="AO62" s="147">
        <v>1.4650583581579299E-4</v>
      </c>
      <c r="AP62" s="146">
        <v>1.00899509188192E-2</v>
      </c>
      <c r="AQ62" s="147">
        <v>1.4439473533169999E-3</v>
      </c>
      <c r="AR62" s="146">
        <v>1.14671859916186E-3</v>
      </c>
      <c r="AS62" s="147">
        <v>7.0803295571575698E-5</v>
      </c>
      <c r="AT62" s="146">
        <v>1.00728194270683E-3</v>
      </c>
      <c r="AU62" s="146">
        <v>3.8000029230791699E-4</v>
      </c>
      <c r="AV62" s="147">
        <v>2.4068578006319502E-3</v>
      </c>
      <c r="AW62" s="146">
        <v>3.10399084537262E-3</v>
      </c>
      <c r="AX62" s="147">
        <v>4.4607855073169498E-3</v>
      </c>
      <c r="AY62" s="146">
        <v>6.1681981808140397E-3</v>
      </c>
      <c r="AZ62" s="147">
        <v>3.74853020484303E-3</v>
      </c>
      <c r="BA62" s="146">
        <v>4.3775375515864396E-3</v>
      </c>
      <c r="BB62" s="147">
        <v>4.3520610117505701E-3</v>
      </c>
      <c r="BC62" s="146">
        <v>0</v>
      </c>
      <c r="BD62" s="147">
        <v>6.8196180921273504E-3</v>
      </c>
      <c r="BE62" s="146">
        <v>5.0588285873973495E-4</v>
      </c>
      <c r="BF62" s="147">
        <v>8.0948378820719195E-3</v>
      </c>
      <c r="BG62" s="146">
        <v>7.1239731721595698E-4</v>
      </c>
      <c r="BH62" s="147">
        <v>9.8810176685185606E-3</v>
      </c>
      <c r="BI62" s="146">
        <v>2.9277869948849799E-4</v>
      </c>
      <c r="BJ62" s="147">
        <v>6.5508313316904295E-4</v>
      </c>
      <c r="BK62" s="146">
        <v>3.9440519256637597E-3</v>
      </c>
      <c r="BL62" s="147">
        <v>6.1179832983521603E-3</v>
      </c>
      <c r="BM62" s="146">
        <v>2.53207034884608E-3</v>
      </c>
      <c r="BN62" s="146">
        <v>0</v>
      </c>
      <c r="BO62" s="146">
        <v>0</v>
      </c>
    </row>
    <row r="63" spans="2:67" x14ac:dyDescent="0.25">
      <c r="B63" s="108" t="s">
        <v>108</v>
      </c>
      <c r="C63" s="27">
        <v>56</v>
      </c>
      <c r="D63" s="145">
        <v>6.3730772890522496E-4</v>
      </c>
      <c r="E63" s="146">
        <v>2.5136773621174001E-3</v>
      </c>
      <c r="F63" s="146">
        <v>3.2052633798658899E-3</v>
      </c>
      <c r="G63" s="145">
        <v>1.8880598369733E-3</v>
      </c>
      <c r="H63" s="146">
        <v>1.91519487838878E-3</v>
      </c>
      <c r="I63" s="146">
        <v>9.4661717312458104E-4</v>
      </c>
      <c r="J63" s="146">
        <v>2.9780123422067101E-4</v>
      </c>
      <c r="K63" s="145">
        <v>5.2933595188412895E-4</v>
      </c>
      <c r="L63" s="146">
        <v>2.1122767224269899E-3</v>
      </c>
      <c r="M63" s="146">
        <v>2.2142358331488099E-4</v>
      </c>
      <c r="N63" s="146">
        <v>1.43231772177228E-3</v>
      </c>
      <c r="O63" s="146">
        <v>1.4826889561349501E-3</v>
      </c>
      <c r="P63" s="146">
        <v>6.1679539313883296E-4</v>
      </c>
      <c r="Q63" s="146">
        <v>2.9605705826941199E-4</v>
      </c>
      <c r="R63" s="146">
        <v>3.3718614243369999E-4</v>
      </c>
      <c r="S63" s="146">
        <v>9.3505522020550396E-5</v>
      </c>
      <c r="T63" s="146">
        <v>1.0054506006244399E-3</v>
      </c>
      <c r="U63" s="146">
        <v>6.96055684454756E-4</v>
      </c>
      <c r="V63" s="146">
        <v>4.8396546014926498E-4</v>
      </c>
      <c r="W63" s="147">
        <v>5.7350377888743702E-4</v>
      </c>
      <c r="X63" s="146">
        <v>1.75993271761646E-3</v>
      </c>
      <c r="Y63" s="147">
        <v>3.1529847714085999E-3</v>
      </c>
      <c r="Z63" s="146">
        <v>2.4008237309007699E-3</v>
      </c>
      <c r="AA63" s="147">
        <v>1.0016078112936001E-3</v>
      </c>
      <c r="AB63" s="146">
        <v>1.6573719456202799E-3</v>
      </c>
      <c r="AC63" s="147">
        <v>3.5724826602390701E-3</v>
      </c>
      <c r="AD63" s="146">
        <v>1.0773569757148601E-4</v>
      </c>
      <c r="AE63" s="147">
        <v>6.9049221397089397E-3</v>
      </c>
      <c r="AF63" s="146">
        <v>1.0022490052476799E-2</v>
      </c>
      <c r="AG63" s="147">
        <v>5.5111099298320197E-3</v>
      </c>
      <c r="AH63" s="146">
        <v>9.62936917642922E-4</v>
      </c>
      <c r="AI63" s="147">
        <v>2.9302955935680002E-4</v>
      </c>
      <c r="AJ63" s="146">
        <v>0</v>
      </c>
      <c r="AK63" s="147">
        <v>8.4387143515774206E-5</v>
      </c>
      <c r="AL63" s="146">
        <v>2.0618994983419799E-3</v>
      </c>
      <c r="AM63" s="147">
        <v>3.50981308703568E-3</v>
      </c>
      <c r="AN63" s="146">
        <v>4.3866262731497398E-4</v>
      </c>
      <c r="AO63" s="147">
        <v>2.53943448747375E-4</v>
      </c>
      <c r="AP63" s="146">
        <v>8.4589109152196692E-3</v>
      </c>
      <c r="AQ63" s="147">
        <v>6.2832855541827598E-4</v>
      </c>
      <c r="AR63" s="146">
        <v>1.0574363724631299E-3</v>
      </c>
      <c r="AS63" s="147">
        <v>3.7976313079299701E-4</v>
      </c>
      <c r="AT63" s="146">
        <v>1.03294517691592E-3</v>
      </c>
      <c r="AU63" s="146">
        <v>3.3083941533101902E-4</v>
      </c>
      <c r="AV63" s="147">
        <v>2.1307086568396298E-3</v>
      </c>
      <c r="AW63" s="146">
        <v>2.6641396080675202E-3</v>
      </c>
      <c r="AX63" s="147">
        <v>3.1605347098785002E-3</v>
      </c>
      <c r="AY63" s="146">
        <v>2.3554931564273699E-3</v>
      </c>
      <c r="AZ63" s="147">
        <v>2.1925365349081899E-3</v>
      </c>
      <c r="BA63" s="146">
        <v>1.56221282852417E-3</v>
      </c>
      <c r="BB63" s="147">
        <v>1.6786521045323601E-3</v>
      </c>
      <c r="BC63" s="146">
        <v>9.3793432754372106E-5</v>
      </c>
      <c r="BD63" s="147">
        <v>3.0301697496926999E-3</v>
      </c>
      <c r="BE63" s="146">
        <v>5.0158357098840597E-4</v>
      </c>
      <c r="BF63" s="147">
        <v>9.4933155489620297E-4</v>
      </c>
      <c r="BG63" s="146">
        <v>7.0604856063663998E-2</v>
      </c>
      <c r="BH63" s="147">
        <v>1.25706383080188E-2</v>
      </c>
      <c r="BI63" s="146">
        <v>1.5787086737124899E-3</v>
      </c>
      <c r="BJ63" s="147">
        <v>2.052593817263E-3</v>
      </c>
      <c r="BK63" s="146">
        <v>2.1026237087147901E-3</v>
      </c>
      <c r="BL63" s="147">
        <v>2.1881838074398201E-3</v>
      </c>
      <c r="BM63" s="146">
        <v>2.3947894263182802E-3</v>
      </c>
      <c r="BN63" s="146">
        <v>0</v>
      </c>
      <c r="BO63" s="146">
        <v>0</v>
      </c>
    </row>
    <row r="64" spans="2:67" x14ac:dyDescent="0.25">
      <c r="B64" s="108" t="s">
        <v>109</v>
      </c>
      <c r="C64" s="27">
        <v>57</v>
      </c>
      <c r="D64" s="145">
        <v>0</v>
      </c>
      <c r="E64" s="146">
        <v>0</v>
      </c>
      <c r="F64" s="146">
        <v>8.4349036312260099E-5</v>
      </c>
      <c r="G64" s="145">
        <v>0</v>
      </c>
      <c r="H64" s="146">
        <v>0</v>
      </c>
      <c r="I64" s="146">
        <v>0</v>
      </c>
      <c r="J64" s="146">
        <v>0</v>
      </c>
      <c r="K64" s="145">
        <v>0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  <c r="S64" s="146">
        <v>3.4631674822426099E-6</v>
      </c>
      <c r="T64" s="146">
        <v>0</v>
      </c>
      <c r="U64" s="146">
        <v>0</v>
      </c>
      <c r="V64" s="146">
        <v>4.2453110539409198E-6</v>
      </c>
      <c r="W64" s="147">
        <v>0</v>
      </c>
      <c r="X64" s="146">
        <v>0</v>
      </c>
      <c r="Y64" s="147">
        <v>0</v>
      </c>
      <c r="Z64" s="146">
        <v>1.3452891595564699E-4</v>
      </c>
      <c r="AA64" s="147">
        <v>0</v>
      </c>
      <c r="AB64" s="146">
        <v>0</v>
      </c>
      <c r="AC64" s="147">
        <v>0</v>
      </c>
      <c r="AD64" s="146">
        <v>6.8621463421328896E-7</v>
      </c>
      <c r="AE64" s="147">
        <v>0</v>
      </c>
      <c r="AF64" s="146">
        <v>0</v>
      </c>
      <c r="AG64" s="147">
        <v>1.1960450776100401E-5</v>
      </c>
      <c r="AH64" s="146">
        <v>0</v>
      </c>
      <c r="AI64" s="147">
        <v>0</v>
      </c>
      <c r="AJ64" s="146">
        <v>0</v>
      </c>
      <c r="AK64" s="147">
        <v>2.0582230125798602E-6</v>
      </c>
      <c r="AL64" s="146">
        <v>0</v>
      </c>
      <c r="AM64" s="147">
        <v>4.7369517090117401E-5</v>
      </c>
      <c r="AN64" s="146">
        <v>0</v>
      </c>
      <c r="AO64" s="147">
        <v>0</v>
      </c>
      <c r="AP64" s="146">
        <v>0</v>
      </c>
      <c r="AQ64" s="147">
        <v>0</v>
      </c>
      <c r="AR64" s="146">
        <v>0</v>
      </c>
      <c r="AS64" s="147">
        <v>0</v>
      </c>
      <c r="AT64" s="146">
        <v>0</v>
      </c>
      <c r="AU64" s="146">
        <v>3.32168087681746E-6</v>
      </c>
      <c r="AV64" s="147">
        <v>0</v>
      </c>
      <c r="AW64" s="146">
        <v>0</v>
      </c>
      <c r="AX64" s="147">
        <v>9.7397063478536097E-6</v>
      </c>
      <c r="AY64" s="146">
        <v>0</v>
      </c>
      <c r="AZ64" s="147">
        <v>8.84087312462979E-6</v>
      </c>
      <c r="BA64" s="146">
        <v>0</v>
      </c>
      <c r="BB64" s="147">
        <v>0</v>
      </c>
      <c r="BC64" s="146">
        <v>8.5266757049429205E-6</v>
      </c>
      <c r="BD64" s="147">
        <v>0</v>
      </c>
      <c r="BE64" s="146">
        <v>0</v>
      </c>
      <c r="BF64" s="147">
        <v>1.36104882422395E-5</v>
      </c>
      <c r="BG64" s="146">
        <v>6.0814405128191396E-4</v>
      </c>
      <c r="BH64" s="147">
        <v>5.5223062066334398E-3</v>
      </c>
      <c r="BI64" s="146">
        <v>0</v>
      </c>
      <c r="BJ64" s="147">
        <v>6.2388869825623097E-6</v>
      </c>
      <c r="BK64" s="146">
        <v>8.3582557365059903E-4</v>
      </c>
      <c r="BL64" s="147">
        <v>0</v>
      </c>
      <c r="BM64" s="146">
        <v>1.1440076877316601E-4</v>
      </c>
      <c r="BN64" s="146">
        <v>0</v>
      </c>
      <c r="BO64" s="146">
        <v>0</v>
      </c>
    </row>
    <row r="65" spans="2:67" x14ac:dyDescent="0.25">
      <c r="B65" s="108" t="s">
        <v>110</v>
      </c>
      <c r="C65" s="27">
        <v>58</v>
      </c>
      <c r="D65" s="145">
        <v>2.2128740586986998E-6</v>
      </c>
      <c r="E65" s="146">
        <v>0</v>
      </c>
      <c r="F65" s="146">
        <v>8.0131584496647096E-4</v>
      </c>
      <c r="G65" s="145">
        <v>0</v>
      </c>
      <c r="H65" s="146">
        <v>4.1812651543449701E-4</v>
      </c>
      <c r="I65" s="146">
        <v>0</v>
      </c>
      <c r="J65" s="146">
        <v>0</v>
      </c>
      <c r="K65" s="145">
        <v>4.29605989934945E-4</v>
      </c>
      <c r="L65" s="146">
        <v>3.1329741990360101E-3</v>
      </c>
      <c r="M65" s="146">
        <v>9.1975949992335394E-5</v>
      </c>
      <c r="N65" s="146">
        <v>3.6439847921559601E-4</v>
      </c>
      <c r="O65" s="146">
        <v>0</v>
      </c>
      <c r="P65" s="146">
        <v>0</v>
      </c>
      <c r="Q65" s="146">
        <v>0</v>
      </c>
      <c r="R65" s="146">
        <v>1.3069230326887599E-5</v>
      </c>
      <c r="S65" s="146">
        <v>3.4631674822426103E-5</v>
      </c>
      <c r="T65" s="146">
        <v>1.5875535799333201E-4</v>
      </c>
      <c r="U65" s="146">
        <v>0</v>
      </c>
      <c r="V65" s="146">
        <v>1.9103899742734101E-4</v>
      </c>
      <c r="W65" s="147">
        <v>3.4826060288935002E-4</v>
      </c>
      <c r="X65" s="146">
        <v>0</v>
      </c>
      <c r="Y65" s="147">
        <v>0</v>
      </c>
      <c r="Z65" s="146">
        <v>2.2818173821707801E-3</v>
      </c>
      <c r="AA65" s="147">
        <v>0</v>
      </c>
      <c r="AB65" s="146">
        <v>0</v>
      </c>
      <c r="AC65" s="147">
        <v>0</v>
      </c>
      <c r="AD65" s="146">
        <v>6.5876604884475805E-5</v>
      </c>
      <c r="AE65" s="147">
        <v>0</v>
      </c>
      <c r="AF65" s="146">
        <v>1.47242565788209E-3</v>
      </c>
      <c r="AG65" s="147">
        <v>7.0433765681479898E-5</v>
      </c>
      <c r="AH65" s="146">
        <v>4.79470664386517E-5</v>
      </c>
      <c r="AI65" s="147">
        <v>2.1977216951760001E-4</v>
      </c>
      <c r="AJ65" s="146">
        <v>8.2183618750192598E-5</v>
      </c>
      <c r="AK65" s="147">
        <v>7.8212474478034705E-5</v>
      </c>
      <c r="AL65" s="146">
        <v>1.6792789728764599E-3</v>
      </c>
      <c r="AM65" s="147">
        <v>2.7116814122908699E-3</v>
      </c>
      <c r="AN65" s="146">
        <v>2.4674772786467299E-3</v>
      </c>
      <c r="AO65" s="147">
        <v>3.61381061678957E-4</v>
      </c>
      <c r="AP65" s="146">
        <v>1.2185931061375801E-3</v>
      </c>
      <c r="AQ65" s="147">
        <v>2.1145672538115102E-5</v>
      </c>
      <c r="AR65" s="146">
        <v>6.1102523896945996E-4</v>
      </c>
      <c r="AS65" s="147">
        <v>1.86663233779609E-4</v>
      </c>
      <c r="AT65" s="146">
        <v>5.6459115260000601E-4</v>
      </c>
      <c r="AU65" s="146">
        <v>2.05944214362682E-5</v>
      </c>
      <c r="AV65" s="147">
        <v>2.4097646337245E-3</v>
      </c>
      <c r="AW65" s="146">
        <v>2.6641396080675202E-3</v>
      </c>
      <c r="AX65" s="147">
        <v>3.1654045630524199E-4</v>
      </c>
      <c r="AY65" s="146">
        <v>3.9125140564386799E-3</v>
      </c>
      <c r="AZ65" s="147">
        <v>2.61689844489042E-3</v>
      </c>
      <c r="BA65" s="146">
        <v>4.2939967586172302E-3</v>
      </c>
      <c r="BB65" s="147">
        <v>2.2174787059871899E-3</v>
      </c>
      <c r="BC65" s="146">
        <v>1.31310805856121E-2</v>
      </c>
      <c r="BD65" s="147">
        <v>3.5348122290150899E-3</v>
      </c>
      <c r="BE65" s="146">
        <v>1.21813152954327E-3</v>
      </c>
      <c r="BF65" s="147">
        <v>4.8997757672062097E-4</v>
      </c>
      <c r="BG65" s="146">
        <v>0</v>
      </c>
      <c r="BH65" s="147">
        <v>8.5838956579794502E-5</v>
      </c>
      <c r="BI65" s="146">
        <v>0.11117553518224001</v>
      </c>
      <c r="BJ65" s="147">
        <v>4.89315906042362E-2</v>
      </c>
      <c r="BK65" s="146">
        <v>1.22761881129932E-3</v>
      </c>
      <c r="BL65" s="147">
        <v>2.23284061983656E-4</v>
      </c>
      <c r="BM65" s="146">
        <v>3.2794887048307603E-4</v>
      </c>
      <c r="BN65" s="146">
        <v>0</v>
      </c>
      <c r="BO65" s="146">
        <v>0</v>
      </c>
    </row>
    <row r="66" spans="2:67" x14ac:dyDescent="0.25">
      <c r="B66" s="108" t="s">
        <v>111</v>
      </c>
      <c r="C66" s="27">
        <v>59</v>
      </c>
      <c r="D66" s="145">
        <v>2.2128740586986998E-6</v>
      </c>
      <c r="E66" s="146">
        <v>0</v>
      </c>
      <c r="F66" s="146">
        <v>8.4349036312260099E-5</v>
      </c>
      <c r="G66" s="145">
        <v>0</v>
      </c>
      <c r="H66" s="146">
        <v>1.2836191627674401E-3</v>
      </c>
      <c r="I66" s="146">
        <v>2.7122177432221099E-4</v>
      </c>
      <c r="J66" s="146">
        <v>0</v>
      </c>
      <c r="K66" s="145">
        <v>9.3592733521541697E-4</v>
      </c>
      <c r="L66" s="146">
        <v>2.2965693223702898E-3</v>
      </c>
      <c r="M66" s="146">
        <v>1.02195499991484E-3</v>
      </c>
      <c r="N66" s="146">
        <v>6.3190487725247799E-4</v>
      </c>
      <c r="O66" s="146">
        <v>9.1909373889067104E-4</v>
      </c>
      <c r="P66" s="146">
        <v>7.5325455091291205E-4</v>
      </c>
      <c r="Q66" s="146">
        <v>0</v>
      </c>
      <c r="R66" s="146">
        <v>6.37778439952114E-4</v>
      </c>
      <c r="S66" s="146">
        <v>3.6709575311771598E-4</v>
      </c>
      <c r="T66" s="146">
        <v>1.3582402850540599E-3</v>
      </c>
      <c r="U66" s="146">
        <v>0</v>
      </c>
      <c r="V66" s="146">
        <v>6.9623101284631099E-4</v>
      </c>
      <c r="W66" s="147">
        <v>5.1632666498023104E-4</v>
      </c>
      <c r="X66" s="146">
        <v>4.19736165838616E-3</v>
      </c>
      <c r="Y66" s="147">
        <v>5.8996570722748597E-3</v>
      </c>
      <c r="Z66" s="146">
        <v>2.7733653443164099E-3</v>
      </c>
      <c r="AA66" s="147">
        <v>0</v>
      </c>
      <c r="AB66" s="146">
        <v>0</v>
      </c>
      <c r="AC66" s="147">
        <v>3.1974027251709401E-4</v>
      </c>
      <c r="AD66" s="146">
        <v>5.0093668297570098E-5</v>
      </c>
      <c r="AE66" s="147">
        <v>2.07342169040274E-3</v>
      </c>
      <c r="AF66" s="146">
        <v>3.8117755608096399E-3</v>
      </c>
      <c r="AG66" s="147">
        <v>4.7708909206889199E-4</v>
      </c>
      <c r="AH66" s="146">
        <v>0</v>
      </c>
      <c r="AI66" s="147">
        <v>0</v>
      </c>
      <c r="AJ66" s="146">
        <v>0</v>
      </c>
      <c r="AK66" s="147">
        <v>1.09909108871764E-3</v>
      </c>
      <c r="AL66" s="146">
        <v>3.3373012498937198E-3</v>
      </c>
      <c r="AM66" s="147">
        <v>1.29774601537454E-3</v>
      </c>
      <c r="AN66" s="146">
        <v>4.0576293026635003E-3</v>
      </c>
      <c r="AO66" s="147">
        <v>5.6648923182106797E-4</v>
      </c>
      <c r="AP66" s="146">
        <v>3.38581407643766E-3</v>
      </c>
      <c r="AQ66" s="147">
        <v>5.4374586526581601E-5</v>
      </c>
      <c r="AR66" s="146">
        <v>2.0730217011612302E-3</v>
      </c>
      <c r="AS66" s="147">
        <v>5.7286302780638497E-4</v>
      </c>
      <c r="AT66" s="146">
        <v>1.8798319058159301E-3</v>
      </c>
      <c r="AU66" s="146">
        <v>5.0223814857480004E-4</v>
      </c>
      <c r="AV66" s="147">
        <v>2.9620629213091198E-3</v>
      </c>
      <c r="AW66" s="146">
        <v>1.2086968960091499E-3</v>
      </c>
      <c r="AX66" s="147">
        <v>6.4282061895833804E-4</v>
      </c>
      <c r="AY66" s="146">
        <v>5.9951958585905598E-3</v>
      </c>
      <c r="AZ66" s="147">
        <v>4.1286877492021099E-3</v>
      </c>
      <c r="BA66" s="146">
        <v>7.5270254465255402E-3</v>
      </c>
      <c r="BB66" s="147">
        <v>3.5645452096242699E-3</v>
      </c>
      <c r="BC66" s="146">
        <v>1.3531834343744401E-2</v>
      </c>
      <c r="BD66" s="147">
        <v>5.3149501491936103E-3</v>
      </c>
      <c r="BE66" s="146">
        <v>1.20380057037218E-4</v>
      </c>
      <c r="BF66" s="147">
        <v>1.3610488242239501E-4</v>
      </c>
      <c r="BG66" s="146">
        <v>1.06926426599018E-5</v>
      </c>
      <c r="BH66" s="147">
        <v>1.33527265790791E-4</v>
      </c>
      <c r="BI66" s="146">
        <v>5.70631426061897E-2</v>
      </c>
      <c r="BJ66" s="147">
        <v>7.3250772062264102E-2</v>
      </c>
      <c r="BK66" s="146">
        <v>2.4813571717752101E-4</v>
      </c>
      <c r="BL66" s="147">
        <v>1.5183316214888601E-3</v>
      </c>
      <c r="BM66" s="146">
        <v>1.7236382495157E-3</v>
      </c>
      <c r="BN66" s="146">
        <v>0</v>
      </c>
      <c r="BO66" s="146">
        <v>0</v>
      </c>
    </row>
    <row r="67" spans="2:67" x14ac:dyDescent="0.25">
      <c r="B67" s="108" t="s">
        <v>112</v>
      </c>
      <c r="C67" s="27">
        <v>60</v>
      </c>
      <c r="D67" s="145">
        <v>5.4657989249857803E-4</v>
      </c>
      <c r="E67" s="146">
        <v>1.478633742422E-4</v>
      </c>
      <c r="F67" s="146">
        <v>8.0553329678208392E-3</v>
      </c>
      <c r="G67" s="145">
        <v>1.08926529056152E-4</v>
      </c>
      <c r="H67" s="146">
        <v>1.2960459997646201E-3</v>
      </c>
      <c r="I67" s="146">
        <v>1.8081451621480799E-4</v>
      </c>
      <c r="J67" s="146">
        <v>2.06806412653244E-3</v>
      </c>
      <c r="K67" s="145">
        <v>8.8222658647354904E-4</v>
      </c>
      <c r="L67" s="146">
        <v>5.245250921463E-4</v>
      </c>
      <c r="M67" s="146">
        <v>4.12188516632318E-4</v>
      </c>
      <c r="N67" s="146">
        <v>2.8730608419079299E-3</v>
      </c>
      <c r="O67" s="146">
        <v>2.12432043422844E-3</v>
      </c>
      <c r="P67" s="146">
        <v>4.74877869053792E-4</v>
      </c>
      <c r="Q67" s="146">
        <v>1.8772708922083199E-3</v>
      </c>
      <c r="R67" s="146">
        <v>1.2049830361390401E-3</v>
      </c>
      <c r="S67" s="146">
        <v>9.6276056006344495E-4</v>
      </c>
      <c r="T67" s="146">
        <v>3.70429168651109E-4</v>
      </c>
      <c r="U67" s="146">
        <v>3.0935808197989198E-4</v>
      </c>
      <c r="V67" s="146">
        <v>4.2028579434015101E-4</v>
      </c>
      <c r="W67" s="147">
        <v>5.4578154184151898E-4</v>
      </c>
      <c r="X67" s="146">
        <v>4.2830221003940398E-4</v>
      </c>
      <c r="Y67" s="147">
        <v>3.5430447431292599E-3</v>
      </c>
      <c r="Z67" s="146">
        <v>9.0548308816300804E-4</v>
      </c>
      <c r="AA67" s="147">
        <v>2.4659758940565901E-3</v>
      </c>
      <c r="AB67" s="146">
        <v>3.1355685457681002E-4</v>
      </c>
      <c r="AC67" s="147">
        <v>1.98607900044272E-3</v>
      </c>
      <c r="AD67" s="146">
        <v>2.4703726831678401E-5</v>
      </c>
      <c r="AE67" s="147">
        <v>2.54412342499699E-3</v>
      </c>
      <c r="AF67" s="146">
        <v>2.5219614401322502E-3</v>
      </c>
      <c r="AG67" s="147">
        <v>1.47910907931108E-3</v>
      </c>
      <c r="AH67" s="146">
        <v>1.4743722929885399E-3</v>
      </c>
      <c r="AI67" s="147">
        <v>1.4651477967840001E-3</v>
      </c>
      <c r="AJ67" s="146">
        <v>0</v>
      </c>
      <c r="AK67" s="147">
        <v>3.5607258117631598E-4</v>
      </c>
      <c r="AL67" s="146">
        <v>0</v>
      </c>
      <c r="AM67" s="147">
        <v>8.7857047735066796E-4</v>
      </c>
      <c r="AN67" s="146">
        <v>3.5641338469341599E-4</v>
      </c>
      <c r="AO67" s="147">
        <v>1.1720466865263499E-4</v>
      </c>
      <c r="AP67" s="146">
        <v>3.1870896622059899E-4</v>
      </c>
      <c r="AQ67" s="147">
        <v>8.7301419478789401E-4</v>
      </c>
      <c r="AR67" s="146">
        <v>2.4859519996428699E-3</v>
      </c>
      <c r="AS67" s="147">
        <v>3.60453141091658E-4</v>
      </c>
      <c r="AT67" s="146">
        <v>1.9568216084432E-3</v>
      </c>
      <c r="AU67" s="146">
        <v>4.7234302068344201E-4</v>
      </c>
      <c r="AV67" s="147">
        <v>2.8370690983294399E-3</v>
      </c>
      <c r="AW67" s="146">
        <v>4.0838220569303398E-3</v>
      </c>
      <c r="AX67" s="147">
        <v>9.1553239669823995E-4</v>
      </c>
      <c r="AY67" s="146">
        <v>2.4619561239495099E-3</v>
      </c>
      <c r="AZ67" s="147">
        <v>2.2809452661544899E-3</v>
      </c>
      <c r="BA67" s="146">
        <v>9.941354363335621E-4</v>
      </c>
      <c r="BB67" s="147">
        <v>2.4661679066586501E-3</v>
      </c>
      <c r="BC67" s="146">
        <v>6.8213405639543296E-5</v>
      </c>
      <c r="BD67" s="147">
        <v>3.36582644465484E-3</v>
      </c>
      <c r="BE67" s="146">
        <v>9.7450522363461795E-5</v>
      </c>
      <c r="BF67" s="147">
        <v>9.8676039756236106E-5</v>
      </c>
      <c r="BG67" s="146">
        <v>2.9271109281481098E-4</v>
      </c>
      <c r="BH67" s="147">
        <v>3.83890889148525E-3</v>
      </c>
      <c r="BI67" s="146">
        <v>5.3963132846899695E-4</v>
      </c>
      <c r="BJ67" s="147">
        <v>5.0534984558754702E-4</v>
      </c>
      <c r="BK67" s="146">
        <v>2.2462812291859798E-3</v>
      </c>
      <c r="BL67" s="147">
        <v>2.7687223685973301E-3</v>
      </c>
      <c r="BM67" s="146">
        <v>1.1440076877316601E-3</v>
      </c>
      <c r="BN67" s="146">
        <v>0</v>
      </c>
      <c r="BO67" s="146">
        <v>0</v>
      </c>
    </row>
    <row r="68" spans="2:67" x14ac:dyDescent="0.25">
      <c r="B68" s="108" t="s">
        <v>113</v>
      </c>
      <c r="C68" s="27">
        <v>61</v>
      </c>
      <c r="D68" s="145">
        <v>8.8514962347947892E-6</v>
      </c>
      <c r="E68" s="146">
        <v>0</v>
      </c>
      <c r="F68" s="146">
        <v>8.4349036312260099E-5</v>
      </c>
      <c r="G68" s="145">
        <v>3.6308843018717197E-5</v>
      </c>
      <c r="H68" s="146">
        <v>1.05993609681822E-4</v>
      </c>
      <c r="I68" s="146">
        <v>5.8498814069496602E-5</v>
      </c>
      <c r="J68" s="146">
        <v>5.4596892940456305E-4</v>
      </c>
      <c r="K68" s="145">
        <v>3.4521909905486703E-4</v>
      </c>
      <c r="L68" s="146">
        <v>1.4176353841791899E-4</v>
      </c>
      <c r="M68" s="146">
        <v>1.09008533324249E-4</v>
      </c>
      <c r="N68" s="146">
        <v>1.64295268085644E-4</v>
      </c>
      <c r="O68" s="146">
        <v>1.1271904344885601E-4</v>
      </c>
      <c r="P68" s="146">
        <v>2.40168117682378E-4</v>
      </c>
      <c r="Q68" s="146">
        <v>1.8167137666532101E-4</v>
      </c>
      <c r="R68" s="146">
        <v>9.9326150484345705E-5</v>
      </c>
      <c r="S68" s="146">
        <v>1.55842536700917E-4</v>
      </c>
      <c r="T68" s="146">
        <v>1.0054506006244399E-3</v>
      </c>
      <c r="U68" s="146">
        <v>2.5779840164991E-4</v>
      </c>
      <c r="V68" s="146">
        <v>4.9670139331108802E-4</v>
      </c>
      <c r="W68" s="147">
        <v>2.2177789636734701E-4</v>
      </c>
      <c r="X68" s="146">
        <v>1.40171632376532E-4</v>
      </c>
      <c r="Y68" s="147">
        <v>1.8690373644947899E-4</v>
      </c>
      <c r="Z68" s="146">
        <v>1.08657970579561E-4</v>
      </c>
      <c r="AA68" s="147">
        <v>1.5217453670961201E-4</v>
      </c>
      <c r="AB68" s="146">
        <v>1.7917534547246301E-4</v>
      </c>
      <c r="AC68" s="147">
        <v>1.0453047370751101E-4</v>
      </c>
      <c r="AD68" s="146">
        <v>2.1547139514297301E-4</v>
      </c>
      <c r="AE68" s="147">
        <v>1.16702909403531E-5</v>
      </c>
      <c r="AF68" s="146">
        <v>2.88334006112681E-5</v>
      </c>
      <c r="AG68" s="147">
        <v>1.79406761641505E-4</v>
      </c>
      <c r="AH68" s="146">
        <v>1.29856638271348E-3</v>
      </c>
      <c r="AI68" s="147">
        <v>1.8314347459800001E-3</v>
      </c>
      <c r="AJ68" s="146">
        <v>1.13002475781515E-4</v>
      </c>
      <c r="AK68" s="147">
        <v>1.1999440163340601E-3</v>
      </c>
      <c r="AL68" s="146">
        <v>6.37700875775869E-5</v>
      </c>
      <c r="AM68" s="147">
        <v>4.0219401302929903E-4</v>
      </c>
      <c r="AN68" s="146">
        <v>9.5957449725150406E-5</v>
      </c>
      <c r="AO68" s="147">
        <v>5.8602334326317301E-5</v>
      </c>
      <c r="AP68" s="146">
        <v>4.4994206995849299E-4</v>
      </c>
      <c r="AQ68" s="147">
        <v>3.2624751915949002E-4</v>
      </c>
      <c r="AR68" s="146">
        <v>5.8591461271044102E-5</v>
      </c>
      <c r="AS68" s="147">
        <v>0</v>
      </c>
      <c r="AT68" s="146">
        <v>8.3405511179546397E-5</v>
      </c>
      <c r="AU68" s="146">
        <v>7.9720341043619E-6</v>
      </c>
      <c r="AV68" s="147">
        <v>4.7352311077650203E-3</v>
      </c>
      <c r="AW68" s="146">
        <v>6.7944500071520501E-5</v>
      </c>
      <c r="AX68" s="147">
        <v>7.2560812291509399E-4</v>
      </c>
      <c r="AY68" s="146">
        <v>0</v>
      </c>
      <c r="AZ68" s="147">
        <v>1.3261309686944699E-4</v>
      </c>
      <c r="BA68" s="146">
        <v>1.52044243203957E-3</v>
      </c>
      <c r="BB68" s="147">
        <v>0</v>
      </c>
      <c r="BC68" s="146">
        <v>1.10846784164258E-4</v>
      </c>
      <c r="BD68" s="147">
        <v>0</v>
      </c>
      <c r="BE68" s="146">
        <v>2.4247982917496701E-3</v>
      </c>
      <c r="BF68" s="147">
        <v>8.5575944823080695E-4</v>
      </c>
      <c r="BG68" s="146">
        <v>7.4848498619312499E-4</v>
      </c>
      <c r="BH68" s="147">
        <v>6.8194282171725603E-4</v>
      </c>
      <c r="BI68" s="146">
        <v>1.03333658642999E-4</v>
      </c>
      <c r="BJ68" s="147">
        <v>1.37255513616371E-4</v>
      </c>
      <c r="BK68" s="146">
        <v>2.4552376225986301E-3</v>
      </c>
      <c r="BL68" s="147">
        <v>4.3897646585986702E-2</v>
      </c>
      <c r="BM68" s="146">
        <v>2.74561845055599E-4</v>
      </c>
      <c r="BN68" s="146">
        <v>0</v>
      </c>
      <c r="BO68" s="146">
        <v>0</v>
      </c>
    </row>
    <row r="69" spans="2:67" x14ac:dyDescent="0.25">
      <c r="B69" s="108" t="s">
        <v>46</v>
      </c>
      <c r="C69" s="27">
        <v>62</v>
      </c>
      <c r="D69" s="145">
        <v>2.2128740586986998E-6</v>
      </c>
      <c r="E69" s="146">
        <v>0</v>
      </c>
      <c r="F69" s="146">
        <v>0</v>
      </c>
      <c r="G69" s="145">
        <v>1.6338979358422701E-4</v>
      </c>
      <c r="H69" s="146">
        <v>2.6608050982195302E-4</v>
      </c>
      <c r="I69" s="146">
        <v>1.20720279943416E-3</v>
      </c>
      <c r="J69" s="146">
        <v>5.4596892940456305E-4</v>
      </c>
      <c r="K69" s="145">
        <v>6.2139437829875999E-4</v>
      </c>
      <c r="L69" s="146">
        <v>8.0805216898213804E-4</v>
      </c>
      <c r="M69" s="146">
        <v>3.6449728330295898E-4</v>
      </c>
      <c r="N69" s="146">
        <v>4.7182230834851702E-4</v>
      </c>
      <c r="O69" s="146">
        <v>1.7341391299824E-4</v>
      </c>
      <c r="P69" s="146">
        <v>3.6025217652356598E-4</v>
      </c>
      <c r="Q69" s="146">
        <v>3.70071322836765E-4</v>
      </c>
      <c r="R69" s="146">
        <v>4.31284600787291E-4</v>
      </c>
      <c r="S69" s="146">
        <v>2.8397973354389399E-4</v>
      </c>
      <c r="T69" s="146">
        <v>4.7626607397999702E-4</v>
      </c>
      <c r="U69" s="146">
        <v>2.7068832173240498E-4</v>
      </c>
      <c r="V69" s="146">
        <v>3.35379573261333E-4</v>
      </c>
      <c r="W69" s="147">
        <v>4.2276411495025603E-4</v>
      </c>
      <c r="X69" s="146">
        <v>3.5042908094133E-4</v>
      </c>
      <c r="Y69" s="147">
        <v>1.5683661362934601E-3</v>
      </c>
      <c r="Z69" s="146">
        <v>5.0189634029606698E-4</v>
      </c>
      <c r="AA69" s="147">
        <v>2.2202514372386101E-4</v>
      </c>
      <c r="AB69" s="146">
        <v>1.3438150910434699E-4</v>
      </c>
      <c r="AC69" s="147">
        <v>1.0453047370751101E-4</v>
      </c>
      <c r="AD69" s="146">
        <v>6.0181023420505502E-4</v>
      </c>
      <c r="AE69" s="147">
        <v>1.8516861625360299E-3</v>
      </c>
      <c r="AF69" s="146">
        <v>5.9685139265324902E-4</v>
      </c>
      <c r="AG69" s="147">
        <v>8.6912608972996002E-4</v>
      </c>
      <c r="AH69" s="146">
        <v>1.71810321405169E-4</v>
      </c>
      <c r="AI69" s="147">
        <v>2.1977216951760001E-4</v>
      </c>
      <c r="AJ69" s="146">
        <v>1.95186094531707E-4</v>
      </c>
      <c r="AK69" s="147">
        <v>5.2278864519528397E-4</v>
      </c>
      <c r="AL69" s="146">
        <v>1.48796871014369E-4</v>
      </c>
      <c r="AM69" s="147">
        <v>1.15116864173719E-3</v>
      </c>
      <c r="AN69" s="146">
        <v>1.6449848524311501E-4</v>
      </c>
      <c r="AO69" s="147">
        <v>3.9068222884211599E-4</v>
      </c>
      <c r="AP69" s="146">
        <v>2.2497103497924601E-4</v>
      </c>
      <c r="AQ69" s="147">
        <v>1.2989484559127799E-4</v>
      </c>
      <c r="AR69" s="146">
        <v>9.2072296283069295E-5</v>
      </c>
      <c r="AS69" s="147">
        <v>1.3516992790937201E-4</v>
      </c>
      <c r="AT69" s="146">
        <v>1.09068745388638E-4</v>
      </c>
      <c r="AU69" s="146">
        <v>1.8734280145250501E-4</v>
      </c>
      <c r="AV69" s="147">
        <v>3.3428580564332601E-4</v>
      </c>
      <c r="AW69" s="146">
        <v>3.7548276355313999E-4</v>
      </c>
      <c r="AX69" s="147">
        <v>4.4315663882733901E-4</v>
      </c>
      <c r="AY69" s="146">
        <v>6.3877780513284601E-4</v>
      </c>
      <c r="AZ69" s="147">
        <v>5.8349762622556596E-4</v>
      </c>
      <c r="BA69" s="146">
        <v>1.9774105695811301E-2</v>
      </c>
      <c r="BB69" s="147">
        <v>7.46067602014383E-4</v>
      </c>
      <c r="BC69" s="146">
        <v>6.5655402928060404E-4</v>
      </c>
      <c r="BD69" s="147">
        <v>8.8196690193500301E-4</v>
      </c>
      <c r="BE69" s="146">
        <v>4.2863898880752104E-3</v>
      </c>
      <c r="BF69" s="147">
        <v>1.5652061478575399E-4</v>
      </c>
      <c r="BG69" s="146">
        <v>1.64265722862741E-3</v>
      </c>
      <c r="BH69" s="147">
        <v>5.0931114237344702E-3</v>
      </c>
      <c r="BI69" s="146">
        <v>8.95558374905995E-4</v>
      </c>
      <c r="BJ69" s="147">
        <v>1.85918832080357E-3</v>
      </c>
      <c r="BK69" s="146">
        <v>2.5858353684815399E-3</v>
      </c>
      <c r="BL69" s="147">
        <v>5.3588174876077299E-4</v>
      </c>
      <c r="BM69" s="146">
        <v>1.34916639973154E-2</v>
      </c>
      <c r="BN69" s="146">
        <v>0</v>
      </c>
      <c r="BO69" s="146">
        <v>0</v>
      </c>
    </row>
    <row r="70" spans="2:67" x14ac:dyDescent="0.25">
      <c r="B70" s="108" t="s">
        <v>114</v>
      </c>
      <c r="C70" s="27">
        <v>63</v>
      </c>
      <c r="D70" s="145">
        <v>0</v>
      </c>
      <c r="E70" s="146">
        <v>0</v>
      </c>
      <c r="F70" s="146">
        <v>0</v>
      </c>
      <c r="G70" s="145">
        <v>0</v>
      </c>
      <c r="H70" s="146">
        <v>0</v>
      </c>
      <c r="I70" s="146">
        <v>0</v>
      </c>
      <c r="J70" s="146">
        <v>0</v>
      </c>
      <c r="K70" s="145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6">
        <v>0</v>
      </c>
      <c r="W70" s="147">
        <v>0</v>
      </c>
      <c r="X70" s="146">
        <v>0</v>
      </c>
      <c r="Y70" s="147">
        <v>0</v>
      </c>
      <c r="Z70" s="146">
        <v>0</v>
      </c>
      <c r="AA70" s="147">
        <v>0</v>
      </c>
      <c r="AB70" s="146">
        <v>0</v>
      </c>
      <c r="AC70" s="147">
        <v>0</v>
      </c>
      <c r="AD70" s="146">
        <v>0</v>
      </c>
      <c r="AE70" s="147">
        <v>0</v>
      </c>
      <c r="AF70" s="146">
        <v>0</v>
      </c>
      <c r="AG70" s="147">
        <v>0</v>
      </c>
      <c r="AH70" s="146">
        <v>0</v>
      </c>
      <c r="AI70" s="147">
        <v>0</v>
      </c>
      <c r="AJ70" s="146">
        <v>0</v>
      </c>
      <c r="AK70" s="147">
        <v>0</v>
      </c>
      <c r="AL70" s="146">
        <v>0</v>
      </c>
      <c r="AM70" s="147">
        <v>0</v>
      </c>
      <c r="AN70" s="146">
        <v>0</v>
      </c>
      <c r="AO70" s="147">
        <v>0</v>
      </c>
      <c r="AP70" s="146">
        <v>0</v>
      </c>
      <c r="AQ70" s="147">
        <v>0</v>
      </c>
      <c r="AR70" s="146">
        <v>0</v>
      </c>
      <c r="AS70" s="147">
        <v>0</v>
      </c>
      <c r="AT70" s="146">
        <v>0</v>
      </c>
      <c r="AU70" s="146">
        <v>0</v>
      </c>
      <c r="AV70" s="147">
        <v>0</v>
      </c>
      <c r="AW70" s="146">
        <v>0</v>
      </c>
      <c r="AX70" s="147">
        <v>0</v>
      </c>
      <c r="AY70" s="146">
        <v>0</v>
      </c>
      <c r="AZ70" s="147">
        <v>0</v>
      </c>
      <c r="BA70" s="146">
        <v>0</v>
      </c>
      <c r="BB70" s="147">
        <v>0</v>
      </c>
      <c r="BC70" s="146">
        <v>0</v>
      </c>
      <c r="BD70" s="147">
        <v>0</v>
      </c>
      <c r="BE70" s="146">
        <v>0</v>
      </c>
      <c r="BF70" s="147">
        <v>0</v>
      </c>
      <c r="BG70" s="146">
        <v>0</v>
      </c>
      <c r="BH70" s="147">
        <v>0</v>
      </c>
      <c r="BI70" s="146">
        <v>0</v>
      </c>
      <c r="BJ70" s="147">
        <v>0</v>
      </c>
      <c r="BK70" s="146">
        <v>0</v>
      </c>
      <c r="BL70" s="147">
        <v>0</v>
      </c>
      <c r="BM70" s="146">
        <v>0</v>
      </c>
      <c r="BN70" s="146">
        <v>0</v>
      </c>
      <c r="BO70" s="146">
        <v>0</v>
      </c>
    </row>
    <row r="71" spans="2:67" s="2" customFormat="1" x14ac:dyDescent="0.25">
      <c r="B71" s="108" t="s">
        <v>115</v>
      </c>
      <c r="C71" s="27">
        <v>64</v>
      </c>
      <c r="D71" s="149">
        <v>0</v>
      </c>
      <c r="E71" s="149">
        <v>0</v>
      </c>
      <c r="F71" s="149">
        <v>0</v>
      </c>
      <c r="G71" s="150">
        <v>0</v>
      </c>
      <c r="H71" s="149">
        <v>0</v>
      </c>
      <c r="I71" s="149">
        <v>0</v>
      </c>
      <c r="J71" s="149">
        <v>0</v>
      </c>
      <c r="K71" s="150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51">
        <v>0</v>
      </c>
      <c r="X71" s="149">
        <v>0</v>
      </c>
      <c r="Y71" s="151">
        <v>0</v>
      </c>
      <c r="Z71" s="149">
        <v>0</v>
      </c>
      <c r="AA71" s="151">
        <v>0</v>
      </c>
      <c r="AB71" s="149">
        <v>0</v>
      </c>
      <c r="AC71" s="151">
        <v>0</v>
      </c>
      <c r="AD71" s="149">
        <v>0</v>
      </c>
      <c r="AE71" s="151">
        <v>0</v>
      </c>
      <c r="AF71" s="149">
        <v>0</v>
      </c>
      <c r="AG71" s="151">
        <v>0</v>
      </c>
      <c r="AH71" s="149">
        <v>0</v>
      </c>
      <c r="AI71" s="151">
        <v>0</v>
      </c>
      <c r="AJ71" s="149">
        <v>0</v>
      </c>
      <c r="AK71" s="151">
        <v>0</v>
      </c>
      <c r="AL71" s="149">
        <v>0</v>
      </c>
      <c r="AM71" s="151">
        <v>0</v>
      </c>
      <c r="AN71" s="149">
        <v>0</v>
      </c>
      <c r="AO71" s="151">
        <v>0</v>
      </c>
      <c r="AP71" s="149">
        <v>0</v>
      </c>
      <c r="AQ71" s="151">
        <v>0</v>
      </c>
      <c r="AR71" s="149">
        <v>0</v>
      </c>
      <c r="AS71" s="151">
        <v>0</v>
      </c>
      <c r="AT71" s="149">
        <v>0</v>
      </c>
      <c r="AU71" s="149">
        <v>0</v>
      </c>
      <c r="AV71" s="151">
        <v>0</v>
      </c>
      <c r="AW71" s="149">
        <v>0</v>
      </c>
      <c r="AX71" s="151">
        <v>0</v>
      </c>
      <c r="AY71" s="149">
        <v>0</v>
      </c>
      <c r="AZ71" s="151">
        <v>0</v>
      </c>
      <c r="BA71" s="149">
        <v>0</v>
      </c>
      <c r="BB71" s="151">
        <v>0</v>
      </c>
      <c r="BC71" s="149">
        <v>0</v>
      </c>
      <c r="BD71" s="151">
        <v>0</v>
      </c>
      <c r="BE71" s="149">
        <v>0</v>
      </c>
      <c r="BF71" s="151">
        <v>0</v>
      </c>
      <c r="BG71" s="149">
        <v>0</v>
      </c>
      <c r="BH71" s="151">
        <v>0</v>
      </c>
      <c r="BI71" s="149">
        <v>0</v>
      </c>
      <c r="BJ71" s="151">
        <v>0</v>
      </c>
      <c r="BK71" s="149">
        <v>0</v>
      </c>
      <c r="BL71" s="151">
        <v>0</v>
      </c>
      <c r="BM71" s="149">
        <v>0</v>
      </c>
      <c r="BN71" s="149">
        <v>0</v>
      </c>
      <c r="BO71" s="149">
        <v>0</v>
      </c>
    </row>
    <row r="72" spans="2:67" s="2" customFormat="1" x14ac:dyDescent="0.25">
      <c r="C72" s="24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/>
    </row>
    <row r="73" spans="2:67" s="2" customFormat="1" x14ac:dyDescent="0.25">
      <c r="C73" s="2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/>
    </row>
    <row r="74" spans="2:67" s="2" customFormat="1" x14ac:dyDescent="0.25">
      <c r="C74" s="2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/>
    </row>
    <row r="75" spans="2:67" s="2" customFormat="1" x14ac:dyDescent="0.25">
      <c r="C75" s="2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/>
    </row>
    <row r="76" spans="2:67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/>
    </row>
    <row r="77" spans="2:67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/>
    </row>
    <row r="78" spans="2:67" s="2" customFormat="1" x14ac:dyDescent="0.25">
      <c r="C78" s="2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/>
    </row>
    <row r="79" spans="2:67" s="2" customFormat="1" x14ac:dyDescent="0.25">
      <c r="C79" s="2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/>
    </row>
    <row r="80" spans="2:67" s="2" customFormat="1" x14ac:dyDescent="0.25">
      <c r="C80" s="2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/>
    </row>
    <row r="81" spans="2:66" s="2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</row>
    <row r="82" spans="2:66" s="2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</row>
    <row r="83" spans="2:66" s="2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</row>
    <row r="84" spans="2:66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</row>
    <row r="85" spans="2:66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</row>
    <row r="86" spans="2:66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</row>
    <row r="87" spans="2:66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</row>
    <row r="88" spans="2:66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</row>
    <row r="89" spans="2:66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</row>
    <row r="90" spans="2:66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</row>
    <row r="91" spans="2:66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</row>
    <row r="92" spans="2:66" s="2" customFormat="1" x14ac:dyDescent="0.25">
      <c r="C92" s="24"/>
      <c r="BN92"/>
    </row>
    <row r="93" spans="2:66" s="2" customFormat="1" x14ac:dyDescent="0.25">
      <c r="C93" s="24"/>
      <c r="BN93"/>
    </row>
    <row r="94" spans="2:66" s="2" customFormat="1" x14ac:dyDescent="0.25">
      <c r="C94" s="24"/>
      <c r="BN94"/>
    </row>
    <row r="95" spans="2:66" s="2" customFormat="1" x14ac:dyDescent="0.25">
      <c r="C95" s="24"/>
      <c r="BN95"/>
    </row>
    <row r="96" spans="2:66" s="2" customFormat="1" x14ac:dyDescent="0.25">
      <c r="C96" s="24"/>
      <c r="BN96"/>
    </row>
    <row r="97" spans="3:66" s="2" customFormat="1" x14ac:dyDescent="0.25">
      <c r="C97" s="24"/>
      <c r="BN97"/>
    </row>
    <row r="98" spans="3:66" s="2" customFormat="1" x14ac:dyDescent="0.25">
      <c r="C98" s="24"/>
      <c r="BN98"/>
    </row>
    <row r="99" spans="3:66" s="2" customFormat="1" x14ac:dyDescent="0.25">
      <c r="C99" s="24"/>
      <c r="BN99"/>
    </row>
    <row r="100" spans="3:66" s="2" customFormat="1" x14ac:dyDescent="0.25">
      <c r="C100" s="24"/>
      <c r="BN100"/>
    </row>
    <row r="101" spans="3:66" s="2" customFormat="1" x14ac:dyDescent="0.25">
      <c r="C101" s="24"/>
      <c r="BN101"/>
    </row>
    <row r="102" spans="3:66" s="2" customFormat="1" x14ac:dyDescent="0.25">
      <c r="C102" s="24"/>
      <c r="BN102"/>
    </row>
    <row r="103" spans="3:66" s="2" customFormat="1" x14ac:dyDescent="0.25">
      <c r="C103" s="24"/>
      <c r="BN103"/>
    </row>
    <row r="104" spans="3:66" s="2" customFormat="1" x14ac:dyDescent="0.25">
      <c r="C104" s="24"/>
      <c r="BN104"/>
    </row>
    <row r="105" spans="3:66" s="2" customFormat="1" x14ac:dyDescent="0.25">
      <c r="C105" s="24"/>
      <c r="BN105"/>
    </row>
    <row r="106" spans="3:66" s="2" customFormat="1" x14ac:dyDescent="0.25">
      <c r="C106" s="24"/>
      <c r="BN106"/>
    </row>
    <row r="107" spans="3:66" s="2" customFormat="1" x14ac:dyDescent="0.25">
      <c r="C107" s="24"/>
      <c r="BN107"/>
    </row>
    <row r="108" spans="3:66" s="2" customFormat="1" x14ac:dyDescent="0.25">
      <c r="C108" s="24"/>
      <c r="BN108"/>
    </row>
    <row r="109" spans="3:66" s="2" customFormat="1" x14ac:dyDescent="0.25">
      <c r="C109" s="24"/>
      <c r="BN109"/>
    </row>
    <row r="110" spans="3:66" s="2" customFormat="1" x14ac:dyDescent="0.25">
      <c r="C110" s="24"/>
      <c r="BN110"/>
    </row>
    <row r="111" spans="3:66" s="2" customFormat="1" x14ac:dyDescent="0.25">
      <c r="C111" s="24"/>
      <c r="BN111"/>
    </row>
    <row r="112" spans="3:66" s="2" customFormat="1" x14ac:dyDescent="0.25">
      <c r="C112" s="24"/>
      <c r="BN112"/>
    </row>
    <row r="113" spans="3:66" s="2" customFormat="1" x14ac:dyDescent="0.25">
      <c r="C113" s="24"/>
      <c r="BN113"/>
    </row>
    <row r="114" spans="3:66" s="2" customFormat="1" x14ac:dyDescent="0.25">
      <c r="C114" s="24"/>
      <c r="BN114"/>
    </row>
    <row r="115" spans="3:66" s="2" customFormat="1" x14ac:dyDescent="0.25">
      <c r="C115" s="24"/>
      <c r="BN115"/>
    </row>
    <row r="116" spans="3:66" s="2" customFormat="1" x14ac:dyDescent="0.25">
      <c r="C116" s="24"/>
      <c r="BN116"/>
    </row>
    <row r="117" spans="3:66" s="2" customFormat="1" x14ac:dyDescent="0.25">
      <c r="C117" s="24"/>
      <c r="BN117"/>
    </row>
    <row r="118" spans="3:66" s="2" customFormat="1" x14ac:dyDescent="0.25">
      <c r="C118" s="24"/>
      <c r="BN118"/>
    </row>
    <row r="119" spans="3:66" s="2" customFormat="1" x14ac:dyDescent="0.25">
      <c r="C119" s="24"/>
      <c r="BN119"/>
    </row>
    <row r="120" spans="3:66" s="2" customFormat="1" x14ac:dyDescent="0.25">
      <c r="C120" s="24"/>
      <c r="BN120"/>
    </row>
    <row r="121" spans="3:66" s="2" customFormat="1" x14ac:dyDescent="0.25">
      <c r="C121" s="24"/>
      <c r="BN121"/>
    </row>
    <row r="122" spans="3:66" s="2" customFormat="1" x14ac:dyDescent="0.25">
      <c r="C122" s="24"/>
      <c r="BN122"/>
    </row>
    <row r="123" spans="3:66" s="2" customFormat="1" x14ac:dyDescent="0.25">
      <c r="C123" s="24"/>
      <c r="BN123"/>
    </row>
    <row r="124" spans="3:66" s="2" customFormat="1" x14ac:dyDescent="0.25">
      <c r="C124" s="24"/>
      <c r="BN124"/>
    </row>
    <row r="125" spans="3:66" s="2" customFormat="1" x14ac:dyDescent="0.25">
      <c r="C125" s="24"/>
      <c r="BN125"/>
    </row>
    <row r="126" spans="3:66" s="2" customFormat="1" x14ac:dyDescent="0.25">
      <c r="C126" s="24"/>
      <c r="BN126"/>
    </row>
    <row r="127" spans="3:66" s="2" customFormat="1" x14ac:dyDescent="0.25">
      <c r="C127" s="24"/>
      <c r="BN127"/>
    </row>
    <row r="128" spans="3:66" s="2" customFormat="1" x14ac:dyDescent="0.25">
      <c r="C128" s="24"/>
      <c r="BN128"/>
    </row>
    <row r="129" spans="3:66" s="2" customFormat="1" x14ac:dyDescent="0.25">
      <c r="C129" s="24"/>
      <c r="BN129"/>
    </row>
    <row r="130" spans="3:66" s="2" customFormat="1" x14ac:dyDescent="0.25">
      <c r="C130" s="24"/>
      <c r="BN130"/>
    </row>
    <row r="131" spans="3:66" s="2" customFormat="1" x14ac:dyDescent="0.25">
      <c r="C131" s="24"/>
      <c r="BN131"/>
    </row>
    <row r="132" spans="3:66" s="2" customFormat="1" x14ac:dyDescent="0.25">
      <c r="C132" s="24"/>
      <c r="BN132"/>
    </row>
    <row r="133" spans="3:66" s="2" customFormat="1" x14ac:dyDescent="0.25">
      <c r="C133" s="24"/>
      <c r="BN133"/>
    </row>
    <row r="134" spans="3:66" s="2" customFormat="1" x14ac:dyDescent="0.25">
      <c r="C134" s="24"/>
      <c r="BN134"/>
    </row>
    <row r="135" spans="3:66" s="2" customFormat="1" x14ac:dyDescent="0.25">
      <c r="C135" s="24"/>
      <c r="BN135"/>
    </row>
    <row r="136" spans="3:66" s="2" customFormat="1" x14ac:dyDescent="0.25">
      <c r="C136" s="24"/>
      <c r="BN136"/>
    </row>
    <row r="137" spans="3:66" s="2" customFormat="1" x14ac:dyDescent="0.25">
      <c r="C137" s="24"/>
      <c r="BN137"/>
    </row>
    <row r="138" spans="3:66" s="2" customFormat="1" x14ac:dyDescent="0.25">
      <c r="C138" s="24"/>
      <c r="BN138"/>
    </row>
    <row r="139" spans="3:66" s="2" customFormat="1" x14ac:dyDescent="0.25">
      <c r="C139" s="24"/>
      <c r="BN139"/>
    </row>
    <row r="140" spans="3:66" s="2" customFormat="1" x14ac:dyDescent="0.25">
      <c r="C140" s="24"/>
      <c r="BN140"/>
    </row>
    <row r="141" spans="3:66" s="2" customFormat="1" x14ac:dyDescent="0.25">
      <c r="C141" s="24"/>
      <c r="BN141"/>
    </row>
    <row r="142" spans="3:66" s="2" customFormat="1" x14ac:dyDescent="0.25">
      <c r="C142" s="24"/>
      <c r="BN142"/>
    </row>
    <row r="143" spans="3:66" s="2" customFormat="1" x14ac:dyDescent="0.25">
      <c r="C143" s="24"/>
      <c r="BN143"/>
    </row>
    <row r="144" spans="3:66" s="2" customFormat="1" x14ac:dyDescent="0.25">
      <c r="C144" s="24"/>
      <c r="BN144"/>
    </row>
    <row r="145" spans="3:66" s="2" customFormat="1" x14ac:dyDescent="0.25">
      <c r="C145" s="24"/>
      <c r="BN145"/>
    </row>
    <row r="146" spans="3:66" s="2" customFormat="1" x14ac:dyDescent="0.25">
      <c r="C146" s="24"/>
      <c r="BN146"/>
    </row>
    <row r="147" spans="3:66" s="2" customFormat="1" x14ac:dyDescent="0.25">
      <c r="C147" s="24"/>
      <c r="BN147"/>
    </row>
    <row r="148" spans="3:66" s="2" customFormat="1" x14ac:dyDescent="0.25">
      <c r="C148" s="24"/>
      <c r="BN148"/>
    </row>
    <row r="149" spans="3:66" s="2" customFormat="1" x14ac:dyDescent="0.25">
      <c r="C149" s="24"/>
      <c r="BN149"/>
    </row>
    <row r="150" spans="3:66" s="2" customFormat="1" x14ac:dyDescent="0.25">
      <c r="C150" s="24"/>
      <c r="BN150"/>
    </row>
    <row r="151" spans="3:66" s="2" customFormat="1" x14ac:dyDescent="0.25">
      <c r="C151" s="24"/>
      <c r="BN151"/>
    </row>
    <row r="152" spans="3:66" s="2" customFormat="1" x14ac:dyDescent="0.25">
      <c r="C152" s="24"/>
      <c r="BN152"/>
    </row>
    <row r="153" spans="3:66" s="2" customFormat="1" x14ac:dyDescent="0.25">
      <c r="C153" s="24"/>
      <c r="BN153"/>
    </row>
    <row r="154" spans="3:66" s="2" customFormat="1" x14ac:dyDescent="0.25">
      <c r="C154" s="24"/>
      <c r="BN154"/>
    </row>
    <row r="155" spans="3:66" s="2" customFormat="1" x14ac:dyDescent="0.25">
      <c r="C155" s="24"/>
      <c r="BN155"/>
    </row>
    <row r="156" spans="3:66" s="2" customFormat="1" x14ac:dyDescent="0.25">
      <c r="C156" s="24"/>
      <c r="BN156"/>
    </row>
    <row r="157" spans="3:66" s="2" customFormat="1" x14ac:dyDescent="0.25">
      <c r="C157" s="24"/>
      <c r="BN157"/>
    </row>
    <row r="158" spans="3:66" s="2" customFormat="1" x14ac:dyDescent="0.25">
      <c r="C158" s="24"/>
      <c r="BN158"/>
    </row>
    <row r="159" spans="3:66" s="2" customFormat="1" x14ac:dyDescent="0.25">
      <c r="C159" s="24"/>
      <c r="BN159"/>
    </row>
    <row r="160" spans="3:66" s="2" customFormat="1" x14ac:dyDescent="0.25">
      <c r="C160" s="24"/>
      <c r="BN160"/>
    </row>
    <row r="161" spans="3:66" s="2" customFormat="1" x14ac:dyDescent="0.25">
      <c r="C161" s="24"/>
      <c r="BN161"/>
    </row>
    <row r="162" spans="3:66" s="2" customFormat="1" x14ac:dyDescent="0.25">
      <c r="C162" s="24"/>
      <c r="BN162"/>
    </row>
    <row r="163" spans="3:66" s="2" customFormat="1" x14ac:dyDescent="0.25">
      <c r="C163" s="24"/>
      <c r="BN163"/>
    </row>
    <row r="164" spans="3:66" s="2" customFormat="1" x14ac:dyDescent="0.25">
      <c r="C164" s="24"/>
      <c r="BN164"/>
    </row>
    <row r="165" spans="3:66" s="2" customFormat="1" x14ac:dyDescent="0.25">
      <c r="C165" s="24"/>
      <c r="BN165"/>
    </row>
    <row r="166" spans="3:66" s="2" customFormat="1" x14ac:dyDescent="0.25">
      <c r="C166" s="24"/>
      <c r="BN166"/>
    </row>
    <row r="167" spans="3:66" s="2" customFormat="1" x14ac:dyDescent="0.25">
      <c r="C167" s="24"/>
      <c r="BN167"/>
    </row>
    <row r="168" spans="3:66" s="2" customFormat="1" x14ac:dyDescent="0.25">
      <c r="C168" s="24"/>
      <c r="BN168"/>
    </row>
    <row r="169" spans="3:66" s="2" customFormat="1" x14ac:dyDescent="0.25">
      <c r="C169" s="24"/>
      <c r="BN169"/>
    </row>
    <row r="170" spans="3:66" s="2" customFormat="1" x14ac:dyDescent="0.25">
      <c r="C170" s="24"/>
      <c r="BN170"/>
    </row>
    <row r="171" spans="3:66" s="2" customFormat="1" x14ac:dyDescent="0.25">
      <c r="C171" s="24"/>
      <c r="BN171"/>
    </row>
    <row r="172" spans="3:66" s="2" customFormat="1" x14ac:dyDescent="0.25">
      <c r="C172" s="24"/>
      <c r="BN172"/>
    </row>
    <row r="173" spans="3:66" s="2" customFormat="1" x14ac:dyDescent="0.25">
      <c r="C173" s="24"/>
      <c r="BN173"/>
    </row>
    <row r="174" spans="3:66" s="2" customFormat="1" x14ac:dyDescent="0.25">
      <c r="C174" s="24"/>
      <c r="BN174"/>
    </row>
    <row r="175" spans="3:66" s="2" customFormat="1" x14ac:dyDescent="0.25">
      <c r="C175" s="24"/>
      <c r="BN175"/>
    </row>
    <row r="176" spans="3:66" s="2" customFormat="1" x14ac:dyDescent="0.25">
      <c r="C176" s="24"/>
      <c r="BN176"/>
    </row>
    <row r="177" spans="3:66" s="2" customFormat="1" x14ac:dyDescent="0.25">
      <c r="C177" s="24"/>
      <c r="BN177"/>
    </row>
    <row r="178" spans="3:66" s="2" customFormat="1" x14ac:dyDescent="0.25">
      <c r="C178" s="24"/>
      <c r="BN178"/>
    </row>
    <row r="179" spans="3:66" s="2" customFormat="1" x14ac:dyDescent="0.25">
      <c r="C179" s="24"/>
      <c r="BN179"/>
    </row>
    <row r="180" spans="3:66" s="2" customFormat="1" x14ac:dyDescent="0.25">
      <c r="C180" s="24"/>
      <c r="BN180"/>
    </row>
    <row r="181" spans="3:66" s="2" customFormat="1" x14ac:dyDescent="0.25">
      <c r="C181" s="24"/>
      <c r="BN181"/>
    </row>
    <row r="182" spans="3:66" s="2" customFormat="1" x14ac:dyDescent="0.25">
      <c r="C182" s="24"/>
      <c r="BN182"/>
    </row>
    <row r="183" spans="3:66" s="2" customFormat="1" x14ac:dyDescent="0.25">
      <c r="C183" s="24"/>
      <c r="BN183"/>
    </row>
    <row r="184" spans="3:66" s="2" customFormat="1" x14ac:dyDescent="0.25">
      <c r="C184" s="24"/>
      <c r="BN184"/>
    </row>
    <row r="185" spans="3:66" s="2" customFormat="1" x14ac:dyDescent="0.25">
      <c r="C185" s="24"/>
      <c r="BN185"/>
    </row>
    <row r="186" spans="3:66" s="2" customFormat="1" x14ac:dyDescent="0.25">
      <c r="C186" s="24"/>
      <c r="BN186"/>
    </row>
    <row r="187" spans="3:66" s="2" customFormat="1" x14ac:dyDescent="0.25">
      <c r="C187" s="24"/>
      <c r="BN187"/>
    </row>
    <row r="188" spans="3:66" s="2" customFormat="1" x14ac:dyDescent="0.25">
      <c r="C188" s="24"/>
      <c r="BN188"/>
    </row>
    <row r="189" spans="3:66" s="2" customFormat="1" x14ac:dyDescent="0.25">
      <c r="C189" s="24"/>
      <c r="BN189"/>
    </row>
    <row r="190" spans="3:66" s="2" customFormat="1" x14ac:dyDescent="0.25">
      <c r="C190" s="24"/>
      <c r="BN190"/>
    </row>
    <row r="191" spans="3:66" s="2" customFormat="1" x14ac:dyDescent="0.25">
      <c r="C191" s="24"/>
      <c r="BN191"/>
    </row>
    <row r="192" spans="3:66" s="2" customFormat="1" x14ac:dyDescent="0.25">
      <c r="C192" s="24"/>
      <c r="BN192"/>
    </row>
    <row r="193" spans="3:66" s="2" customFormat="1" x14ac:dyDescent="0.25">
      <c r="C193" s="24"/>
      <c r="BN193"/>
    </row>
    <row r="194" spans="3:66" s="2" customFormat="1" x14ac:dyDescent="0.25">
      <c r="C194" s="24"/>
      <c r="BN194"/>
    </row>
    <row r="195" spans="3:66" s="2" customFormat="1" x14ac:dyDescent="0.25">
      <c r="C195" s="24"/>
      <c r="BN195"/>
    </row>
    <row r="196" spans="3:66" s="2" customFormat="1" x14ac:dyDescent="0.25">
      <c r="C196" s="24"/>
      <c r="BN196"/>
    </row>
    <row r="197" spans="3:66" s="2" customFormat="1" x14ac:dyDescent="0.25">
      <c r="C197" s="24"/>
      <c r="BN197"/>
    </row>
    <row r="198" spans="3:66" s="2" customFormat="1" x14ac:dyDescent="0.25">
      <c r="C198" s="24"/>
      <c r="BN198"/>
    </row>
    <row r="199" spans="3:66" s="2" customFormat="1" x14ac:dyDescent="0.25">
      <c r="C199" s="24"/>
      <c r="BN199"/>
    </row>
    <row r="200" spans="3:66" s="2" customFormat="1" x14ac:dyDescent="0.25">
      <c r="C200" s="24"/>
      <c r="BN200"/>
    </row>
    <row r="201" spans="3:66" s="2" customFormat="1" x14ac:dyDescent="0.25">
      <c r="C201" s="24"/>
      <c r="BN201"/>
    </row>
    <row r="202" spans="3:66" s="2" customFormat="1" x14ac:dyDescent="0.25">
      <c r="C202" s="24"/>
      <c r="BN202"/>
    </row>
    <row r="203" spans="3:66" s="2" customFormat="1" x14ac:dyDescent="0.25">
      <c r="C203" s="24"/>
      <c r="BN203"/>
    </row>
    <row r="204" spans="3:66" s="2" customFormat="1" x14ac:dyDescent="0.25">
      <c r="C204" s="24"/>
      <c r="BN204"/>
    </row>
    <row r="205" spans="3:66" s="2" customFormat="1" x14ac:dyDescent="0.25">
      <c r="C205" s="24"/>
      <c r="BN205"/>
    </row>
    <row r="206" spans="3:66" s="2" customFormat="1" x14ac:dyDescent="0.25">
      <c r="C206" s="24"/>
      <c r="BN206"/>
    </row>
    <row r="207" spans="3:66" s="2" customFormat="1" x14ac:dyDescent="0.25">
      <c r="C207" s="24"/>
      <c r="BN207"/>
    </row>
    <row r="208" spans="3:66" s="2" customFormat="1" x14ac:dyDescent="0.25">
      <c r="C208" s="24"/>
      <c r="BN208"/>
    </row>
    <row r="209" spans="3:66" s="2" customFormat="1" x14ac:dyDescent="0.25">
      <c r="C209" s="24"/>
      <c r="BN209"/>
    </row>
    <row r="210" spans="3:66" s="2" customFormat="1" x14ac:dyDescent="0.25">
      <c r="C210" s="24"/>
      <c r="BN210"/>
    </row>
    <row r="211" spans="3:66" s="2" customFormat="1" x14ac:dyDescent="0.25">
      <c r="C211" s="24"/>
      <c r="BN211"/>
    </row>
    <row r="212" spans="3:66" s="2" customFormat="1" x14ac:dyDescent="0.25">
      <c r="C212" s="24"/>
      <c r="BN212"/>
    </row>
    <row r="213" spans="3:66" s="2" customFormat="1" x14ac:dyDescent="0.25">
      <c r="C213" s="24"/>
      <c r="BN213"/>
    </row>
    <row r="214" spans="3:66" s="2" customFormat="1" x14ac:dyDescent="0.25">
      <c r="C214" s="24"/>
      <c r="BN214"/>
    </row>
    <row r="215" spans="3:66" s="2" customFormat="1" x14ac:dyDescent="0.25">
      <c r="C215" s="24"/>
      <c r="BN215"/>
    </row>
    <row r="216" spans="3:66" s="2" customFormat="1" x14ac:dyDescent="0.25">
      <c r="C216" s="24"/>
      <c r="BN216"/>
    </row>
    <row r="217" spans="3:66" s="2" customFormat="1" x14ac:dyDescent="0.25">
      <c r="C217" s="24"/>
      <c r="BN217"/>
    </row>
    <row r="218" spans="3:66" s="2" customFormat="1" x14ac:dyDescent="0.25">
      <c r="C218" s="24"/>
      <c r="BN218"/>
    </row>
    <row r="219" spans="3:66" s="2" customFormat="1" x14ac:dyDescent="0.25">
      <c r="C219" s="24"/>
      <c r="BN219"/>
    </row>
    <row r="220" spans="3:66" s="2" customFormat="1" x14ac:dyDescent="0.25">
      <c r="C220" s="24"/>
      <c r="BN220"/>
    </row>
    <row r="221" spans="3:66" s="2" customFormat="1" x14ac:dyDescent="0.25">
      <c r="C221" s="24"/>
      <c r="BN221"/>
    </row>
    <row r="222" spans="3:66" s="2" customFormat="1" x14ac:dyDescent="0.25">
      <c r="C222" s="24"/>
      <c r="BN222"/>
    </row>
    <row r="223" spans="3:66" s="2" customFormat="1" x14ac:dyDescent="0.25">
      <c r="C223" s="24"/>
      <c r="BN223"/>
    </row>
    <row r="224" spans="3:66" s="2" customFormat="1" x14ac:dyDescent="0.25">
      <c r="C224" s="24"/>
      <c r="BN224"/>
    </row>
    <row r="225" spans="3:66" s="2" customFormat="1" x14ac:dyDescent="0.25">
      <c r="C225" s="24"/>
      <c r="BN225"/>
    </row>
    <row r="226" spans="3:66" s="2" customFormat="1" x14ac:dyDescent="0.25">
      <c r="C226" s="24"/>
      <c r="BN226"/>
    </row>
    <row r="227" spans="3:66" s="2" customFormat="1" x14ac:dyDescent="0.25">
      <c r="C227" s="24"/>
      <c r="BN227"/>
    </row>
    <row r="228" spans="3:66" s="2" customFormat="1" x14ac:dyDescent="0.25">
      <c r="C228" s="24"/>
      <c r="BN228"/>
    </row>
    <row r="229" spans="3:66" s="2" customFormat="1" x14ac:dyDescent="0.25">
      <c r="C229" s="24"/>
      <c r="BN229"/>
    </row>
    <row r="230" spans="3:66" s="2" customFormat="1" x14ac:dyDescent="0.25">
      <c r="C230" s="24"/>
      <c r="BN230"/>
    </row>
    <row r="231" spans="3:66" s="2" customFormat="1" x14ac:dyDescent="0.25">
      <c r="C231" s="24"/>
      <c r="BN231"/>
    </row>
    <row r="232" spans="3:66" s="2" customFormat="1" x14ac:dyDescent="0.25">
      <c r="C232" s="24"/>
      <c r="BN232"/>
    </row>
    <row r="233" spans="3:66" s="2" customFormat="1" x14ac:dyDescent="0.25">
      <c r="C233" s="24"/>
      <c r="BN233"/>
    </row>
    <row r="234" spans="3:66" s="2" customFormat="1" x14ac:dyDescent="0.25">
      <c r="C234" s="24"/>
    </row>
    <row r="235" spans="3:66" s="2" customFormat="1" x14ac:dyDescent="0.25">
      <c r="C235" s="24"/>
    </row>
    <row r="236" spans="3:66" s="2" customFormat="1" x14ac:dyDescent="0.25">
      <c r="C236" s="24"/>
    </row>
    <row r="237" spans="3:66" s="2" customFormat="1" x14ac:dyDescent="0.25">
      <c r="C237" s="24"/>
    </row>
    <row r="238" spans="3:66" s="2" customFormat="1" x14ac:dyDescent="0.25">
      <c r="C238" s="24"/>
    </row>
    <row r="239" spans="3:66" s="2" customFormat="1" x14ac:dyDescent="0.25">
      <c r="C239" s="24"/>
    </row>
    <row r="240" spans="3:66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  <row r="270" spans="3:3" s="2" customFormat="1" x14ac:dyDescent="0.25">
      <c r="C270" s="24"/>
    </row>
    <row r="271" spans="3:3" s="2" customFormat="1" x14ac:dyDescent="0.25">
      <c r="C271" s="24"/>
    </row>
    <row r="272" spans="3:3" s="2" customFormat="1" x14ac:dyDescent="0.25">
      <c r="C272" s="24"/>
    </row>
    <row r="273" spans="3:3" s="2" customFormat="1" x14ac:dyDescent="0.25">
      <c r="C273" s="24"/>
    </row>
    <row r="274" spans="3:3" s="2" customFormat="1" x14ac:dyDescent="0.25">
      <c r="C274" s="24"/>
    </row>
    <row r="275" spans="3:3" s="2" customFormat="1" x14ac:dyDescent="0.25">
      <c r="C275" s="24"/>
    </row>
    <row r="276" spans="3:3" s="2" customFormat="1" x14ac:dyDescent="0.25">
      <c r="C276" s="24"/>
    </row>
    <row r="277" spans="3:3" s="2" customFormat="1" x14ac:dyDescent="0.25">
      <c r="C277" s="24"/>
    </row>
    <row r="278" spans="3:3" s="2" customFormat="1" x14ac:dyDescent="0.25">
      <c r="C278" s="24"/>
    </row>
    <row r="279" spans="3:3" s="2" customFormat="1" x14ac:dyDescent="0.25">
      <c r="C279" s="24"/>
    </row>
    <row r="280" spans="3:3" s="2" customFormat="1" x14ac:dyDescent="0.25">
      <c r="C280" s="24"/>
    </row>
    <row r="281" spans="3:3" s="2" customFormat="1" x14ac:dyDescent="0.25">
      <c r="C281" s="24"/>
    </row>
    <row r="282" spans="3:3" s="2" customFormat="1" x14ac:dyDescent="0.25">
      <c r="C282" s="24"/>
    </row>
    <row r="283" spans="3:3" s="2" customFormat="1" x14ac:dyDescent="0.25">
      <c r="C283" s="24"/>
    </row>
    <row r="284" spans="3:3" s="2" customFormat="1" x14ac:dyDescent="0.25">
      <c r="C284" s="24"/>
    </row>
    <row r="285" spans="3:3" s="2" customFormat="1" x14ac:dyDescent="0.25">
      <c r="C285" s="24"/>
    </row>
    <row r="286" spans="3:3" s="2" customFormat="1" x14ac:dyDescent="0.25">
      <c r="C286" s="24"/>
    </row>
    <row r="287" spans="3:3" s="2" customFormat="1" x14ac:dyDescent="0.25">
      <c r="C287" s="24"/>
    </row>
    <row r="288" spans="3:3" s="2" customFormat="1" x14ac:dyDescent="0.25">
      <c r="C288" s="24"/>
    </row>
    <row r="289" spans="3:3" s="2" customFormat="1" x14ac:dyDescent="0.25">
      <c r="C289" s="24"/>
    </row>
    <row r="290" spans="3:3" s="2" customFormat="1" x14ac:dyDescent="0.25">
      <c r="C290" s="24"/>
    </row>
    <row r="291" spans="3:3" s="2" customFormat="1" x14ac:dyDescent="0.25">
      <c r="C291" s="24"/>
    </row>
    <row r="292" spans="3:3" s="2" customFormat="1" x14ac:dyDescent="0.25">
      <c r="C292" s="24"/>
    </row>
    <row r="293" spans="3:3" s="2" customFormat="1" x14ac:dyDescent="0.25">
      <c r="C293" s="24"/>
    </row>
    <row r="294" spans="3:3" s="2" customFormat="1" x14ac:dyDescent="0.25">
      <c r="C294" s="24"/>
    </row>
    <row r="295" spans="3:3" s="2" customFormat="1" x14ac:dyDescent="0.25">
      <c r="C295" s="24"/>
    </row>
    <row r="296" spans="3:3" s="2" customFormat="1" x14ac:dyDescent="0.25">
      <c r="C296" s="24"/>
    </row>
    <row r="297" spans="3:3" s="2" customFormat="1" x14ac:dyDescent="0.25">
      <c r="C297" s="24"/>
    </row>
    <row r="298" spans="3:3" s="2" customFormat="1" x14ac:dyDescent="0.25">
      <c r="C298" s="24"/>
    </row>
    <row r="299" spans="3:3" s="2" customFormat="1" x14ac:dyDescent="0.25">
      <c r="C299" s="24"/>
    </row>
    <row r="300" spans="3:3" s="2" customFormat="1" x14ac:dyDescent="0.25">
      <c r="C300" s="24"/>
    </row>
    <row r="301" spans="3:3" s="2" customFormat="1" x14ac:dyDescent="0.25">
      <c r="C301" s="24"/>
    </row>
    <row r="302" spans="3:3" s="2" customFormat="1" x14ac:dyDescent="0.25">
      <c r="C302" s="24"/>
    </row>
    <row r="303" spans="3:3" s="2" customFormat="1" x14ac:dyDescent="0.25">
      <c r="C303" s="24"/>
    </row>
    <row r="304" spans="3:3" s="2" customFormat="1" x14ac:dyDescent="0.25">
      <c r="C304" s="24"/>
    </row>
    <row r="305" spans="3:3" s="2" customFormat="1" x14ac:dyDescent="0.25">
      <c r="C305" s="24"/>
    </row>
    <row r="306" spans="3:3" s="2" customFormat="1" x14ac:dyDescent="0.25">
      <c r="C306" s="24"/>
    </row>
    <row r="307" spans="3:3" s="2" customFormat="1" x14ac:dyDescent="0.25">
      <c r="C307" s="24"/>
    </row>
    <row r="308" spans="3:3" s="2" customFormat="1" x14ac:dyDescent="0.25">
      <c r="C308" s="24"/>
    </row>
    <row r="309" spans="3:3" s="2" customFormat="1" x14ac:dyDescent="0.25">
      <c r="C309" s="24"/>
    </row>
    <row r="310" spans="3:3" s="2" customFormat="1" x14ac:dyDescent="0.25">
      <c r="C310" s="24"/>
    </row>
    <row r="311" spans="3:3" s="2" customFormat="1" x14ac:dyDescent="0.25">
      <c r="C311" s="24"/>
    </row>
    <row r="312" spans="3:3" s="2" customFormat="1" x14ac:dyDescent="0.25">
      <c r="C312" s="24"/>
    </row>
    <row r="313" spans="3:3" s="2" customFormat="1" x14ac:dyDescent="0.25">
      <c r="C313" s="24"/>
    </row>
    <row r="314" spans="3:3" s="2" customFormat="1" x14ac:dyDescent="0.25">
      <c r="C314" s="24"/>
    </row>
    <row r="315" spans="3:3" s="2" customFormat="1" x14ac:dyDescent="0.25">
      <c r="C315" s="24"/>
    </row>
    <row r="316" spans="3:3" s="2" customFormat="1" x14ac:dyDescent="0.25">
      <c r="C316" s="24"/>
    </row>
    <row r="317" spans="3:3" s="2" customFormat="1" x14ac:dyDescent="0.25">
      <c r="C317" s="24"/>
    </row>
    <row r="318" spans="3:3" s="2" customFormat="1" x14ac:dyDescent="0.25">
      <c r="C318" s="24"/>
    </row>
    <row r="319" spans="3:3" s="2" customFormat="1" x14ac:dyDescent="0.25">
      <c r="C319" s="24"/>
    </row>
    <row r="320" spans="3:3" s="2" customFormat="1" x14ac:dyDescent="0.25">
      <c r="C320" s="24"/>
    </row>
    <row r="321" spans="3:66" s="2" customFormat="1" x14ac:dyDescent="0.25">
      <c r="C321" s="24"/>
    </row>
    <row r="322" spans="3:66" s="2" customFormat="1" x14ac:dyDescent="0.25">
      <c r="C322" s="24"/>
    </row>
    <row r="323" spans="3:66" s="2" customFormat="1" x14ac:dyDescent="0.25">
      <c r="C323" s="24"/>
    </row>
    <row r="324" spans="3:66" s="2" customFormat="1" x14ac:dyDescent="0.25">
      <c r="C324" s="24"/>
    </row>
    <row r="325" spans="3:66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3:66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3:66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3:66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3:66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3:66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3:66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3:66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3:66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3:66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3:66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3:66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5:66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5:66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5:66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5:66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5:66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5:66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5:66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5:66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5:66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5:66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46"/>
  <sheetViews>
    <sheetView showGridLines="0" showRowColHeader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bestFit="1" customWidth="1"/>
    <col min="4" max="4" width="11.5546875" style="2" customWidth="1" outlineLevel="1"/>
    <col min="5" max="7" width="11.5546875" customWidth="1" outlineLevel="1"/>
    <col min="8" max="8" width="12.6640625" customWidth="1" outlineLevel="1"/>
    <col min="9" max="9" width="11.5546875" customWidth="1" outlineLevel="1"/>
    <col min="10" max="10" width="13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88671875" customWidth="1" outlineLevel="1"/>
    <col min="30" max="36" width="11.5546875" customWidth="1" outlineLevel="1"/>
    <col min="37" max="37" width="14" customWidth="1" outlineLevel="1"/>
    <col min="38" max="41" width="11.5546875" customWidth="1" outlineLevel="1"/>
    <col min="42" max="42" width="12.777343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7" width="11.5546875" customWidth="1" outlineLevel="1"/>
    <col min="48" max="48" width="14.109375" customWidth="1" outlineLevel="1"/>
    <col min="49" max="54" width="11.5546875" customWidth="1" outlineLevel="1"/>
    <col min="55" max="55" width="15.6640625" customWidth="1" outlineLevel="1"/>
    <col min="56" max="56" width="16.109375" customWidth="1" outlineLevel="1"/>
    <col min="57" max="57" width="13.109375" customWidth="1" outlineLevel="1"/>
    <col min="58" max="59" width="11.5546875" customWidth="1" outlineLevel="1"/>
    <col min="60" max="60" width="13.21875" customWidth="1" outlineLevel="1"/>
    <col min="61" max="61" width="16.5546875" customWidth="1" outlineLevel="1"/>
    <col min="62" max="62" width="12.44140625" customWidth="1" outlineLevel="1"/>
    <col min="63" max="63" width="12.88671875" customWidth="1" outlineLevel="1"/>
    <col min="64" max="65" width="11.5546875" customWidth="1" outlineLevel="1"/>
    <col min="66" max="66" width="15.44140625" customWidth="1" outlineLevel="1"/>
    <col min="67" max="67" width="12.5546875" customWidth="1"/>
  </cols>
  <sheetData>
    <row r="2" spans="2:67" s="7" customFormat="1" ht="33" customHeight="1" x14ac:dyDescent="0.35">
      <c r="B2" s="6" t="s">
        <v>209</v>
      </c>
      <c r="C2" s="2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2:67" ht="25.5" customHeight="1" x14ac:dyDescent="0.3">
      <c r="B3" s="48" t="s">
        <v>208</v>
      </c>
    </row>
    <row r="4" spans="2:67" ht="24.75" customHeight="1" x14ac:dyDescent="0.25">
      <c r="B4" s="157" t="str">
        <f>'Lista Tablas'!B13 &amp;" "&amp; 'Lista Tablas'!C13</f>
        <v>Tabla 5. Coeficientes técnicos interiores</v>
      </c>
      <c r="C4" s="158"/>
      <c r="D4" s="73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</row>
    <row r="5" spans="2:67" s="5" customFormat="1" x14ac:dyDescent="0.25">
      <c r="B5" s="160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</row>
    <row r="6" spans="2:67" s="1" customFormat="1" ht="104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210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" t="s">
        <v>97</v>
      </c>
      <c r="AW6" s="16" t="s">
        <v>98</v>
      </c>
      <c r="AX6" s="16" t="s">
        <v>99</v>
      </c>
      <c r="AY6" s="16" t="s">
        <v>100</v>
      </c>
      <c r="AZ6" s="16" t="s">
        <v>101</v>
      </c>
      <c r="BA6" s="16" t="s">
        <v>102</v>
      </c>
      <c r="BB6" s="16" t="s">
        <v>103</v>
      </c>
      <c r="BC6" s="16" t="s">
        <v>104</v>
      </c>
      <c r="BD6" s="16" t="s">
        <v>105</v>
      </c>
      <c r="BE6" s="16" t="s">
        <v>106</v>
      </c>
      <c r="BF6" s="49" t="s">
        <v>107</v>
      </c>
      <c r="BG6" s="16" t="s">
        <v>108</v>
      </c>
      <c r="BH6" s="16" t="s">
        <v>109</v>
      </c>
      <c r="BI6" s="16" t="s">
        <v>110</v>
      </c>
      <c r="BJ6" s="16" t="s">
        <v>111</v>
      </c>
      <c r="BK6" s="16" t="s">
        <v>112</v>
      </c>
      <c r="BL6" s="16" t="s">
        <v>113</v>
      </c>
      <c r="BM6" s="16" t="s">
        <v>46</v>
      </c>
      <c r="BN6" s="16" t="s">
        <v>114</v>
      </c>
      <c r="BO6" s="16" t="s">
        <v>115</v>
      </c>
    </row>
    <row r="7" spans="2:67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06">
        <v>45</v>
      </c>
      <c r="AW7" s="106">
        <v>46</v>
      </c>
      <c r="AX7" s="106">
        <v>47</v>
      </c>
      <c r="AY7" s="106">
        <v>48</v>
      </c>
      <c r="AZ7" s="106">
        <v>49</v>
      </c>
      <c r="BA7" s="106">
        <v>50</v>
      </c>
      <c r="BB7" s="106">
        <v>51</v>
      </c>
      <c r="BC7" s="106">
        <v>52</v>
      </c>
      <c r="BD7" s="106">
        <v>53</v>
      </c>
      <c r="BE7" s="106">
        <v>54</v>
      </c>
      <c r="BF7" s="106">
        <v>55</v>
      </c>
      <c r="BG7" s="106">
        <v>56</v>
      </c>
      <c r="BH7" s="106">
        <v>57</v>
      </c>
      <c r="BI7" s="106">
        <v>58</v>
      </c>
      <c r="BJ7" s="106">
        <v>59</v>
      </c>
      <c r="BK7" s="106">
        <v>60</v>
      </c>
      <c r="BL7" s="106">
        <v>61</v>
      </c>
      <c r="BM7" s="106">
        <v>62</v>
      </c>
      <c r="BN7" s="106">
        <v>63</v>
      </c>
      <c r="BO7" s="106">
        <v>64</v>
      </c>
    </row>
    <row r="8" spans="2:67" x14ac:dyDescent="0.25">
      <c r="B8" s="108" t="s">
        <v>54</v>
      </c>
      <c r="C8" s="27">
        <v>1</v>
      </c>
      <c r="D8" s="145">
        <v>4.6129572627633002E-2</v>
      </c>
      <c r="E8" s="146">
        <v>2.6615407363596E-3</v>
      </c>
      <c r="F8" s="146">
        <v>1.64480620808907E-3</v>
      </c>
      <c r="G8" s="145">
        <v>0</v>
      </c>
      <c r="H8" s="146">
        <v>0.165956022154857</v>
      </c>
      <c r="I8" s="146">
        <v>8.8492751465129409E-3</v>
      </c>
      <c r="J8" s="146">
        <v>9.9267078073556894E-5</v>
      </c>
      <c r="K8" s="145">
        <v>9.9729961949183705E-4</v>
      </c>
      <c r="L8" s="146">
        <v>0</v>
      </c>
      <c r="M8" s="146">
        <v>0</v>
      </c>
      <c r="N8" s="146">
        <v>2.1084559404324298E-3</v>
      </c>
      <c r="O8" s="146">
        <v>6.9365565199295902E-4</v>
      </c>
      <c r="P8" s="146">
        <v>3.0184765699626101E-3</v>
      </c>
      <c r="Q8" s="146">
        <v>0</v>
      </c>
      <c r="R8" s="146">
        <v>0</v>
      </c>
      <c r="S8" s="146">
        <v>0</v>
      </c>
      <c r="T8" s="146">
        <v>0</v>
      </c>
      <c r="U8" s="146">
        <v>0</v>
      </c>
      <c r="V8" s="146">
        <v>0</v>
      </c>
      <c r="W8" s="147">
        <v>1.7326398153698999E-5</v>
      </c>
      <c r="X8" s="146">
        <v>0</v>
      </c>
      <c r="Y8" s="147">
        <v>1.21893741162704E-4</v>
      </c>
      <c r="Z8" s="146">
        <v>0</v>
      </c>
      <c r="AA8" s="147">
        <v>1.53421868977724E-4</v>
      </c>
      <c r="AB8" s="146">
        <v>0</v>
      </c>
      <c r="AC8" s="147">
        <v>0</v>
      </c>
      <c r="AD8" s="146">
        <v>3.5340053661984402E-4</v>
      </c>
      <c r="AE8" s="147">
        <v>1.94504849005886E-5</v>
      </c>
      <c r="AF8" s="146">
        <v>2.7785787055725399E-3</v>
      </c>
      <c r="AG8" s="147">
        <v>1.0844142036997701E-3</v>
      </c>
      <c r="AH8" s="146">
        <v>0</v>
      </c>
      <c r="AI8" s="147">
        <v>0</v>
      </c>
      <c r="AJ8" s="146">
        <v>0</v>
      </c>
      <c r="AK8" s="147">
        <v>1.0085292761641301E-4</v>
      </c>
      <c r="AL8" s="146">
        <v>0</v>
      </c>
      <c r="AM8" s="147">
        <v>3.1397945950487199E-3</v>
      </c>
      <c r="AN8" s="146">
        <v>0</v>
      </c>
      <c r="AO8" s="147">
        <v>6.8369390047370198E-5</v>
      </c>
      <c r="AP8" s="146">
        <v>7.8739862242736296E-5</v>
      </c>
      <c r="AQ8" s="147">
        <v>0</v>
      </c>
      <c r="AR8" s="146">
        <v>1.9530487090348E-5</v>
      </c>
      <c r="AS8" s="147">
        <v>6.4366632337796096E-6</v>
      </c>
      <c r="AT8" s="146">
        <v>2.5663234209091199E-5</v>
      </c>
      <c r="AU8" s="146">
        <v>3.32168087681746E-6</v>
      </c>
      <c r="AV8" s="147">
        <v>0</v>
      </c>
      <c r="AW8" s="146">
        <v>1.03704763267058E-4</v>
      </c>
      <c r="AX8" s="147">
        <v>2.0989067179624501E-3</v>
      </c>
      <c r="AY8" s="146">
        <v>1.33078709402676E-5</v>
      </c>
      <c r="AZ8" s="147">
        <v>0</v>
      </c>
      <c r="BA8" s="146">
        <v>0</v>
      </c>
      <c r="BB8" s="147">
        <v>0</v>
      </c>
      <c r="BC8" s="146">
        <v>0</v>
      </c>
      <c r="BD8" s="147">
        <v>2.3889497186270901E-3</v>
      </c>
      <c r="BE8" s="146">
        <v>3.81203513951189E-4</v>
      </c>
      <c r="BF8" s="147">
        <v>2.8071631999618903E-4</v>
      </c>
      <c r="BG8" s="146">
        <v>3.55530368441734E-4</v>
      </c>
      <c r="BH8" s="147">
        <v>4.5780776842556999E-4</v>
      </c>
      <c r="BI8" s="146">
        <v>2.87037940674998E-5</v>
      </c>
      <c r="BJ8" s="147">
        <v>2.66400474155411E-3</v>
      </c>
      <c r="BK8" s="146">
        <v>2.6119549176581199E-5</v>
      </c>
      <c r="BL8" s="147">
        <v>4.4656812396731098E-5</v>
      </c>
      <c r="BM8" s="146">
        <v>3.7370917799234299E-4</v>
      </c>
      <c r="BN8" s="148">
        <v>0</v>
      </c>
      <c r="BO8" s="146">
        <v>0</v>
      </c>
    </row>
    <row r="9" spans="2:67" x14ac:dyDescent="0.25">
      <c r="B9" s="108" t="s">
        <v>55</v>
      </c>
      <c r="C9" s="27">
        <v>2</v>
      </c>
      <c r="D9" s="145">
        <v>5.7977300337905898E-4</v>
      </c>
      <c r="E9" s="146">
        <v>7.7997929912760597E-2</v>
      </c>
      <c r="F9" s="146">
        <v>0</v>
      </c>
      <c r="G9" s="145">
        <v>2.17853058112303E-4</v>
      </c>
      <c r="H9" s="146">
        <v>4.7514376753920101E-5</v>
      </c>
      <c r="I9" s="146">
        <v>5.3180740063178702E-6</v>
      </c>
      <c r="J9" s="146">
        <v>3.8548715318564603E-2</v>
      </c>
      <c r="K9" s="145">
        <v>3.2680741377194102E-2</v>
      </c>
      <c r="L9" s="146">
        <v>0</v>
      </c>
      <c r="M9" s="146">
        <v>0</v>
      </c>
      <c r="N9" s="146">
        <v>9.6892081178713294E-5</v>
      </c>
      <c r="O9" s="146">
        <v>7.5435052154234304E-4</v>
      </c>
      <c r="P9" s="146">
        <v>2.4071395431347399E-3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7">
        <v>0</v>
      </c>
      <c r="X9" s="146">
        <v>0</v>
      </c>
      <c r="Y9" s="147">
        <v>1.9502998586032601E-4</v>
      </c>
      <c r="Z9" s="146">
        <v>0</v>
      </c>
      <c r="AA9" s="147">
        <v>4.1660897754926599E-4</v>
      </c>
      <c r="AB9" s="146">
        <v>1.1198459092028901E-5</v>
      </c>
      <c r="AC9" s="147">
        <v>1.2297702789119E-5</v>
      </c>
      <c r="AD9" s="146">
        <v>0</v>
      </c>
      <c r="AE9" s="147">
        <v>0</v>
      </c>
      <c r="AF9" s="146">
        <v>0</v>
      </c>
      <c r="AG9" s="147">
        <v>0</v>
      </c>
      <c r="AH9" s="146">
        <v>0</v>
      </c>
      <c r="AI9" s="147">
        <v>0</v>
      </c>
      <c r="AJ9" s="146">
        <v>0</v>
      </c>
      <c r="AK9" s="147">
        <v>0</v>
      </c>
      <c r="AL9" s="146">
        <v>0</v>
      </c>
      <c r="AM9" s="147">
        <v>2.6812934201953202E-6</v>
      </c>
      <c r="AN9" s="146">
        <v>0</v>
      </c>
      <c r="AO9" s="147">
        <v>8.7903501489476006E-5</v>
      </c>
      <c r="AP9" s="146">
        <v>0</v>
      </c>
      <c r="AQ9" s="147">
        <v>0</v>
      </c>
      <c r="AR9" s="146">
        <v>0</v>
      </c>
      <c r="AS9" s="147">
        <v>0</v>
      </c>
      <c r="AT9" s="146">
        <v>0</v>
      </c>
      <c r="AU9" s="146">
        <v>0</v>
      </c>
      <c r="AV9" s="147">
        <v>0</v>
      </c>
      <c r="AW9" s="146">
        <v>0</v>
      </c>
      <c r="AX9" s="147">
        <v>9.7397063478536097E-5</v>
      </c>
      <c r="AY9" s="146">
        <v>0</v>
      </c>
      <c r="AZ9" s="147">
        <v>0</v>
      </c>
      <c r="BA9" s="146">
        <v>0</v>
      </c>
      <c r="BB9" s="147">
        <v>0</v>
      </c>
      <c r="BC9" s="146">
        <v>0</v>
      </c>
      <c r="BD9" s="147">
        <v>0</v>
      </c>
      <c r="BE9" s="146">
        <v>1.86302469224265E-4</v>
      </c>
      <c r="BF9" s="147">
        <v>0</v>
      </c>
      <c r="BG9" s="146">
        <v>0</v>
      </c>
      <c r="BH9" s="147">
        <v>0</v>
      </c>
      <c r="BI9" s="146">
        <v>1.14815176269999E-5</v>
      </c>
      <c r="BJ9" s="147">
        <v>0</v>
      </c>
      <c r="BK9" s="146">
        <v>0</v>
      </c>
      <c r="BL9" s="147">
        <v>0</v>
      </c>
      <c r="BM9" s="146">
        <v>0</v>
      </c>
      <c r="BN9" s="146">
        <v>0</v>
      </c>
      <c r="BO9" s="146">
        <v>0</v>
      </c>
    </row>
    <row r="10" spans="2:67" x14ac:dyDescent="0.25">
      <c r="B10" s="108" t="s">
        <v>56</v>
      </c>
      <c r="C10" s="27">
        <v>3</v>
      </c>
      <c r="D10" s="145">
        <v>4.4257481173973902E-5</v>
      </c>
      <c r="E10" s="146">
        <v>0</v>
      </c>
      <c r="F10" s="146">
        <v>2.0538990342035299E-2</v>
      </c>
      <c r="G10" s="145">
        <v>0</v>
      </c>
      <c r="H10" s="146">
        <v>2.8172370463016602E-3</v>
      </c>
      <c r="I10" s="146">
        <v>5.3180740063178702E-6</v>
      </c>
      <c r="J10" s="146">
        <v>0</v>
      </c>
      <c r="K10" s="145">
        <v>0</v>
      </c>
      <c r="L10" s="146">
        <v>0</v>
      </c>
      <c r="M10" s="146">
        <v>0</v>
      </c>
      <c r="N10" s="146">
        <v>3.3701593453465502E-5</v>
      </c>
      <c r="O10" s="146">
        <v>8.6706956499119905E-5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7">
        <v>0</v>
      </c>
      <c r="X10" s="146">
        <v>0</v>
      </c>
      <c r="Y10" s="147">
        <v>1.6252498821693799E-5</v>
      </c>
      <c r="Z10" s="146">
        <v>0</v>
      </c>
      <c r="AA10" s="147">
        <v>0</v>
      </c>
      <c r="AB10" s="146">
        <v>0</v>
      </c>
      <c r="AC10" s="147">
        <v>0</v>
      </c>
      <c r="AD10" s="146">
        <v>0</v>
      </c>
      <c r="AE10" s="147">
        <v>7.7801939602354292E-6</v>
      </c>
      <c r="AF10" s="146">
        <v>8.6500201833804307E-6</v>
      </c>
      <c r="AG10" s="147">
        <v>0</v>
      </c>
      <c r="AH10" s="146">
        <v>0</v>
      </c>
      <c r="AI10" s="147">
        <v>0</v>
      </c>
      <c r="AJ10" s="146">
        <v>0</v>
      </c>
      <c r="AK10" s="147">
        <v>1.4407561088058999E-5</v>
      </c>
      <c r="AL10" s="146">
        <v>0</v>
      </c>
      <c r="AM10" s="147">
        <v>2.6803996557219299E-3</v>
      </c>
      <c r="AN10" s="146">
        <v>0</v>
      </c>
      <c r="AO10" s="147">
        <v>0</v>
      </c>
      <c r="AP10" s="146">
        <v>0</v>
      </c>
      <c r="AQ10" s="147">
        <v>0</v>
      </c>
      <c r="AR10" s="146">
        <v>0</v>
      </c>
      <c r="AS10" s="147">
        <v>0</v>
      </c>
      <c r="AT10" s="146">
        <v>0</v>
      </c>
      <c r="AU10" s="146">
        <v>0</v>
      </c>
      <c r="AV10" s="147">
        <v>0</v>
      </c>
      <c r="AW10" s="146">
        <v>0</v>
      </c>
      <c r="AX10" s="147">
        <v>0</v>
      </c>
      <c r="AY10" s="146">
        <v>0</v>
      </c>
      <c r="AZ10" s="147">
        <v>0</v>
      </c>
      <c r="BA10" s="146">
        <v>0</v>
      </c>
      <c r="BB10" s="147">
        <v>0</v>
      </c>
      <c r="BC10" s="146">
        <v>0</v>
      </c>
      <c r="BD10" s="147">
        <v>0</v>
      </c>
      <c r="BE10" s="146">
        <v>7.1654795855486604E-5</v>
      </c>
      <c r="BF10" s="147">
        <v>1.97352079512472E-4</v>
      </c>
      <c r="BG10" s="146">
        <v>5.74729542969721E-5</v>
      </c>
      <c r="BH10" s="147">
        <v>6.1041035790076103E-4</v>
      </c>
      <c r="BI10" s="146">
        <v>5.7407588134999702E-6</v>
      </c>
      <c r="BJ10" s="147">
        <v>0</v>
      </c>
      <c r="BK10" s="146">
        <v>5.2239098353162399E-5</v>
      </c>
      <c r="BL10" s="147">
        <v>0</v>
      </c>
      <c r="BM10" s="146">
        <v>0</v>
      </c>
      <c r="BN10" s="146">
        <v>0</v>
      </c>
      <c r="BO10" s="146">
        <v>0</v>
      </c>
    </row>
    <row r="11" spans="2:67" x14ac:dyDescent="0.25">
      <c r="B11" s="108" t="s">
        <v>44</v>
      </c>
      <c r="C11" s="27">
        <v>4</v>
      </c>
      <c r="D11" s="145">
        <v>4.4257481173973904E-6</v>
      </c>
      <c r="E11" s="146">
        <v>0</v>
      </c>
      <c r="F11" s="146">
        <v>8.4349036312260102E-4</v>
      </c>
      <c r="G11" s="145">
        <v>2.0696040520668799E-3</v>
      </c>
      <c r="H11" s="146">
        <v>6.9444089101883296E-5</v>
      </c>
      <c r="I11" s="146">
        <v>2.1272296025271501E-5</v>
      </c>
      <c r="J11" s="146">
        <v>0</v>
      </c>
      <c r="K11" s="145">
        <v>1.12771572357923E-3</v>
      </c>
      <c r="L11" s="146">
        <v>0</v>
      </c>
      <c r="M11" s="146">
        <v>2.91223109809065E-2</v>
      </c>
      <c r="N11" s="146">
        <v>4.7793072216195699E-3</v>
      </c>
      <c r="O11" s="146">
        <v>1.8208460864815201E-4</v>
      </c>
      <c r="P11" s="146">
        <v>2.4562648399334099E-4</v>
      </c>
      <c r="Q11" s="146">
        <v>1.15462252725071E-2</v>
      </c>
      <c r="R11" s="146">
        <v>1.98965962496537E-2</v>
      </c>
      <c r="S11" s="146">
        <v>1.8181629281773699E-3</v>
      </c>
      <c r="T11" s="146">
        <v>0</v>
      </c>
      <c r="U11" s="146">
        <v>2.7068832173240498E-4</v>
      </c>
      <c r="V11" s="146">
        <v>0</v>
      </c>
      <c r="W11" s="147">
        <v>5.0246554645727099E-5</v>
      </c>
      <c r="X11" s="146">
        <v>0</v>
      </c>
      <c r="Y11" s="147">
        <v>3.25049976433877E-5</v>
      </c>
      <c r="Z11" s="146">
        <v>0</v>
      </c>
      <c r="AA11" s="147">
        <v>1.1297088352286501E-2</v>
      </c>
      <c r="AB11" s="146">
        <v>0</v>
      </c>
      <c r="AC11" s="147">
        <v>3.6278223227901002E-4</v>
      </c>
      <c r="AD11" s="146">
        <v>3.0742415612755401E-3</v>
      </c>
      <c r="AE11" s="147">
        <v>0</v>
      </c>
      <c r="AF11" s="146">
        <v>2.8352843934413601E-4</v>
      </c>
      <c r="AG11" s="147">
        <v>0</v>
      </c>
      <c r="AH11" s="146">
        <v>1.9977944349438201E-6</v>
      </c>
      <c r="AI11" s="147">
        <v>0</v>
      </c>
      <c r="AJ11" s="146">
        <v>0</v>
      </c>
      <c r="AK11" s="147">
        <v>3.27257459000198E-4</v>
      </c>
      <c r="AL11" s="146">
        <v>0</v>
      </c>
      <c r="AM11" s="147">
        <v>1.7875289467968801E-5</v>
      </c>
      <c r="AN11" s="146">
        <v>0</v>
      </c>
      <c r="AO11" s="147">
        <v>9.7670557210528903E-5</v>
      </c>
      <c r="AP11" s="146">
        <v>7.4990344993082103E-6</v>
      </c>
      <c r="AQ11" s="147">
        <v>0</v>
      </c>
      <c r="AR11" s="146">
        <v>3.0690765427689797E-5</v>
      </c>
      <c r="AS11" s="147">
        <v>6.4366632337796096E-6</v>
      </c>
      <c r="AT11" s="146">
        <v>1.28316171045456E-5</v>
      </c>
      <c r="AU11" s="146">
        <v>3.0559464066720602E-5</v>
      </c>
      <c r="AV11" s="147">
        <v>0</v>
      </c>
      <c r="AW11" s="146">
        <v>0</v>
      </c>
      <c r="AX11" s="147">
        <v>6.8177944434975304E-4</v>
      </c>
      <c r="AY11" s="146">
        <v>0</v>
      </c>
      <c r="AZ11" s="147">
        <v>0</v>
      </c>
      <c r="BA11" s="146">
        <v>0</v>
      </c>
      <c r="BB11" s="147">
        <v>0</v>
      </c>
      <c r="BC11" s="146">
        <v>1.70533514098858E-5</v>
      </c>
      <c r="BD11" s="147">
        <v>0</v>
      </c>
      <c r="BE11" s="146">
        <v>8.4552659109474206E-5</v>
      </c>
      <c r="BF11" s="147">
        <v>1.7013110302799301E-6</v>
      </c>
      <c r="BG11" s="146">
        <v>0</v>
      </c>
      <c r="BH11" s="147">
        <v>0</v>
      </c>
      <c r="BI11" s="146">
        <v>2.2963035253999901E-5</v>
      </c>
      <c r="BJ11" s="147">
        <v>1.8716660947686899E-5</v>
      </c>
      <c r="BK11" s="146">
        <v>0</v>
      </c>
      <c r="BL11" s="147">
        <v>4.4656812396731098E-5</v>
      </c>
      <c r="BM11" s="146">
        <v>2.2880153754633199E-5</v>
      </c>
      <c r="BN11" s="146">
        <v>0</v>
      </c>
      <c r="BO11" s="146">
        <v>0</v>
      </c>
    </row>
    <row r="12" spans="2:67" x14ac:dyDescent="0.25">
      <c r="B12" s="108" t="s">
        <v>57</v>
      </c>
      <c r="C12" s="27">
        <v>5</v>
      </c>
      <c r="D12" s="145">
        <v>0.15391424227872899</v>
      </c>
      <c r="E12" s="146">
        <v>0</v>
      </c>
      <c r="F12" s="146">
        <v>4.58015267175573E-2</v>
      </c>
      <c r="G12" s="145">
        <v>1.8154421509358599E-4</v>
      </c>
      <c r="H12" s="146">
        <v>0.33761084555853899</v>
      </c>
      <c r="I12" s="146">
        <v>2.1729650389814802E-2</v>
      </c>
      <c r="J12" s="146">
        <v>9.9267078073556894E-5</v>
      </c>
      <c r="K12" s="145">
        <v>1.09856388854793E-2</v>
      </c>
      <c r="L12" s="146">
        <v>0</v>
      </c>
      <c r="M12" s="146">
        <v>0</v>
      </c>
      <c r="N12" s="146">
        <v>1.3223662731303499E-2</v>
      </c>
      <c r="O12" s="146">
        <v>1.22690343446255E-2</v>
      </c>
      <c r="P12" s="146">
        <v>1.6538849922218301E-3</v>
      </c>
      <c r="Q12" s="146">
        <v>7.8051406271026802E-4</v>
      </c>
      <c r="R12" s="146">
        <v>2.82295375060772E-4</v>
      </c>
      <c r="S12" s="146">
        <v>6.9263349644852206E-5</v>
      </c>
      <c r="T12" s="146">
        <v>0</v>
      </c>
      <c r="U12" s="146">
        <v>7.73395204949729E-5</v>
      </c>
      <c r="V12" s="146">
        <v>6.7924976863054703E-5</v>
      </c>
      <c r="W12" s="147">
        <v>0</v>
      </c>
      <c r="X12" s="146">
        <v>0</v>
      </c>
      <c r="Y12" s="147">
        <v>2.6003998114710101E-4</v>
      </c>
      <c r="Z12" s="146">
        <v>5.2259309659693598E-4</v>
      </c>
      <c r="AA12" s="147">
        <v>1.4169694565747499E-3</v>
      </c>
      <c r="AB12" s="146">
        <v>4.4793836368115799E-5</v>
      </c>
      <c r="AC12" s="147">
        <v>4.9190811156476001E-5</v>
      </c>
      <c r="AD12" s="146">
        <v>1.2447933464629099E-3</v>
      </c>
      <c r="AE12" s="147">
        <v>8.1692036582472E-5</v>
      </c>
      <c r="AF12" s="146">
        <v>7.1593333717778701E-3</v>
      </c>
      <c r="AG12" s="147">
        <v>4.1476185413565798E-3</v>
      </c>
      <c r="AH12" s="146">
        <v>4.9944860873595501E-5</v>
      </c>
      <c r="AI12" s="147">
        <v>4.029156441156E-4</v>
      </c>
      <c r="AJ12" s="146">
        <v>2.87642665625674E-4</v>
      </c>
      <c r="AK12" s="147">
        <v>1.4325232167555801E-3</v>
      </c>
      <c r="AL12" s="146">
        <v>0</v>
      </c>
      <c r="AM12" s="147">
        <v>0.15536665346874501</v>
      </c>
      <c r="AN12" s="146">
        <v>0</v>
      </c>
      <c r="AO12" s="147">
        <v>6.5439273331054397E-4</v>
      </c>
      <c r="AP12" s="146">
        <v>0</v>
      </c>
      <c r="AQ12" s="147">
        <v>0</v>
      </c>
      <c r="AR12" s="146">
        <v>7.2541809192721302E-5</v>
      </c>
      <c r="AS12" s="147">
        <v>0</v>
      </c>
      <c r="AT12" s="146">
        <v>6.4158085522727997E-5</v>
      </c>
      <c r="AU12" s="146">
        <v>0</v>
      </c>
      <c r="AV12" s="147">
        <v>0</v>
      </c>
      <c r="AW12" s="146">
        <v>3.1469031612072699E-4</v>
      </c>
      <c r="AX12" s="147">
        <v>5.7269473325379204E-3</v>
      </c>
      <c r="AY12" s="146">
        <v>0</v>
      </c>
      <c r="AZ12" s="147">
        <v>0</v>
      </c>
      <c r="BA12" s="146">
        <v>0</v>
      </c>
      <c r="BB12" s="147">
        <v>0</v>
      </c>
      <c r="BC12" s="146">
        <v>2.9075964153855299E-3</v>
      </c>
      <c r="BD12" s="147">
        <v>0</v>
      </c>
      <c r="BE12" s="146">
        <v>3.28035655426418E-3</v>
      </c>
      <c r="BF12" s="147">
        <v>3.8092353967967701E-3</v>
      </c>
      <c r="BG12" s="146">
        <v>5.9892164698774897E-3</v>
      </c>
      <c r="BH12" s="147">
        <v>1.5193495314623599E-2</v>
      </c>
      <c r="BI12" s="146">
        <v>2.2388959372649899E-3</v>
      </c>
      <c r="BJ12" s="147">
        <v>2.17362822472471E-2</v>
      </c>
      <c r="BK12" s="146">
        <v>1.5671729505948701E-3</v>
      </c>
      <c r="BL12" s="147">
        <v>5.8053856115750503E-4</v>
      </c>
      <c r="BM12" s="146">
        <v>1.27137387696579E-2</v>
      </c>
      <c r="BN12" s="146">
        <v>0</v>
      </c>
      <c r="BO12" s="146">
        <v>0</v>
      </c>
    </row>
    <row r="13" spans="2:67" x14ac:dyDescent="0.25">
      <c r="B13" s="108" t="s">
        <v>58</v>
      </c>
      <c r="C13" s="27">
        <v>6</v>
      </c>
      <c r="D13" s="145">
        <v>2.34564650222062E-4</v>
      </c>
      <c r="E13" s="146">
        <v>2.2179506136329999E-4</v>
      </c>
      <c r="F13" s="146">
        <v>6.24182868710725E-3</v>
      </c>
      <c r="G13" s="145">
        <v>1.08926529056152E-4</v>
      </c>
      <c r="H13" s="146">
        <v>4.9414951824076903E-4</v>
      </c>
      <c r="I13" s="146">
        <v>4.5060041055531297E-2</v>
      </c>
      <c r="J13" s="146">
        <v>1.0423043197723501E-3</v>
      </c>
      <c r="K13" s="145">
        <v>1.1123726525101301E-3</v>
      </c>
      <c r="L13" s="146">
        <v>1.4034590303374E-3</v>
      </c>
      <c r="M13" s="146">
        <v>0</v>
      </c>
      <c r="N13" s="146">
        <v>1.10162083601015E-3</v>
      </c>
      <c r="O13" s="146">
        <v>4.0752269554586402E-4</v>
      </c>
      <c r="P13" s="146">
        <v>2.3689309789580002E-3</v>
      </c>
      <c r="Q13" s="146">
        <v>0</v>
      </c>
      <c r="R13" s="146">
        <v>7.8415381961325498E-4</v>
      </c>
      <c r="S13" s="146">
        <v>3.5670625067098899E-4</v>
      </c>
      <c r="T13" s="146">
        <v>4.0570813709407103E-4</v>
      </c>
      <c r="U13" s="146">
        <v>2.7068832173240498E-4</v>
      </c>
      <c r="V13" s="146">
        <v>5.6462637017414203E-4</v>
      </c>
      <c r="W13" s="147">
        <v>3.1724635019422902E-3</v>
      </c>
      <c r="X13" s="146">
        <v>9.8898873954553191E-4</v>
      </c>
      <c r="Y13" s="147">
        <v>1.5927448845260001E-3</v>
      </c>
      <c r="Z13" s="146">
        <v>6.7264457977823401E-5</v>
      </c>
      <c r="AA13" s="147">
        <v>2.4946645362231501E-6</v>
      </c>
      <c r="AB13" s="146">
        <v>2.3516764093260801E-4</v>
      </c>
      <c r="AC13" s="147">
        <v>3.9967534064636701E-4</v>
      </c>
      <c r="AD13" s="146">
        <v>1.7711199709045001E-3</v>
      </c>
      <c r="AE13" s="147">
        <v>3.5010872821059397E-5</v>
      </c>
      <c r="AF13" s="146">
        <v>6.1222920631259195E-4</v>
      </c>
      <c r="AG13" s="147">
        <v>6.2460131830746306E-5</v>
      </c>
      <c r="AH13" s="146">
        <v>2.3973533219325901E-5</v>
      </c>
      <c r="AI13" s="147">
        <v>0</v>
      </c>
      <c r="AJ13" s="146">
        <v>6.1637714062644504E-4</v>
      </c>
      <c r="AK13" s="147">
        <v>8.6445366528354098E-5</v>
      </c>
      <c r="AL13" s="146">
        <v>6.37700875775869E-5</v>
      </c>
      <c r="AM13" s="147">
        <v>2.2236860098153199E-3</v>
      </c>
      <c r="AN13" s="146">
        <v>0</v>
      </c>
      <c r="AO13" s="147">
        <v>2.2561898715632201E-3</v>
      </c>
      <c r="AP13" s="146">
        <v>2.17472000479938E-4</v>
      </c>
      <c r="AQ13" s="147">
        <v>0</v>
      </c>
      <c r="AR13" s="146">
        <v>4.74311829337024E-5</v>
      </c>
      <c r="AS13" s="147">
        <v>1.9309989701338801E-5</v>
      </c>
      <c r="AT13" s="146">
        <v>1.28316171045456E-5</v>
      </c>
      <c r="AU13" s="146">
        <v>1.32867235072698E-6</v>
      </c>
      <c r="AV13" s="147">
        <v>1.5696898699773599E-4</v>
      </c>
      <c r="AW13" s="146">
        <v>2.0383350021456201E-3</v>
      </c>
      <c r="AX13" s="147">
        <v>1.26129197204704E-3</v>
      </c>
      <c r="AY13" s="146">
        <v>4.52467611969099E-4</v>
      </c>
      <c r="AZ13" s="147">
        <v>0</v>
      </c>
      <c r="BA13" s="146">
        <v>2.50622378907621E-5</v>
      </c>
      <c r="BB13" s="147">
        <v>0</v>
      </c>
      <c r="BC13" s="146">
        <v>1.79060189803801E-4</v>
      </c>
      <c r="BD13" s="147">
        <v>3.6806492757917398E-4</v>
      </c>
      <c r="BE13" s="146">
        <v>6.3056220352828199E-4</v>
      </c>
      <c r="BF13" s="147">
        <v>2.8752156411730902E-4</v>
      </c>
      <c r="BG13" s="146">
        <v>4.6112021470826498E-4</v>
      </c>
      <c r="BH13" s="147">
        <v>1.67385965330599E-3</v>
      </c>
      <c r="BI13" s="146">
        <v>1.2113001096484899E-3</v>
      </c>
      <c r="BJ13" s="147">
        <v>1.22906073556478E-3</v>
      </c>
      <c r="BK13" s="146">
        <v>3.0168079298951299E-3</v>
      </c>
      <c r="BL13" s="147">
        <v>1.0583664538025299E-2</v>
      </c>
      <c r="BM13" s="146">
        <v>1.6626245061700099E-3</v>
      </c>
      <c r="BN13" s="146">
        <v>0</v>
      </c>
      <c r="BO13" s="146">
        <v>0</v>
      </c>
    </row>
    <row r="14" spans="2:67" x14ac:dyDescent="0.25">
      <c r="B14" s="108" t="s">
        <v>59</v>
      </c>
      <c r="C14" s="27">
        <v>7</v>
      </c>
      <c r="D14" s="145">
        <v>1.0311993113535901E-3</v>
      </c>
      <c r="E14" s="146">
        <v>2.9572674848440001E-4</v>
      </c>
      <c r="F14" s="146">
        <v>2.5304710893677999E-3</v>
      </c>
      <c r="G14" s="145">
        <v>6.3722019497848698E-3</v>
      </c>
      <c r="H14" s="146">
        <v>3.1125571725875698E-3</v>
      </c>
      <c r="I14" s="146">
        <v>5.79670066688648E-4</v>
      </c>
      <c r="J14" s="146">
        <v>0.21876809556110699</v>
      </c>
      <c r="K14" s="145">
        <v>3.9278261936909302E-3</v>
      </c>
      <c r="L14" s="146">
        <v>3.9693790757017302E-4</v>
      </c>
      <c r="M14" s="146">
        <v>3.06586499974451E-5</v>
      </c>
      <c r="N14" s="146">
        <v>1.47655106317996E-3</v>
      </c>
      <c r="O14" s="146">
        <v>4.16193391195776E-4</v>
      </c>
      <c r="P14" s="146">
        <v>1.81763598155072E-3</v>
      </c>
      <c r="Q14" s="146">
        <v>2.72507064997981E-3</v>
      </c>
      <c r="R14" s="146">
        <v>1.3513584158001801E-3</v>
      </c>
      <c r="S14" s="146">
        <v>9.4198155516998902E-4</v>
      </c>
      <c r="T14" s="146">
        <v>1.07600853751036E-3</v>
      </c>
      <c r="U14" s="146">
        <v>2.2299561742717198E-3</v>
      </c>
      <c r="V14" s="146">
        <v>8.6604345500394797E-4</v>
      </c>
      <c r="W14" s="147">
        <v>6.6360104928667196E-4</v>
      </c>
      <c r="X14" s="146">
        <v>2.5386640085971902E-3</v>
      </c>
      <c r="Y14" s="147">
        <v>5.6038615937200401E-2</v>
      </c>
      <c r="Z14" s="146">
        <v>1.0607087604195199E-3</v>
      </c>
      <c r="AA14" s="147">
        <v>0</v>
      </c>
      <c r="AB14" s="146">
        <v>3.3595377276086802E-5</v>
      </c>
      <c r="AC14" s="147">
        <v>4.2242609080623697E-3</v>
      </c>
      <c r="AD14" s="146">
        <v>6.9335126640910696E-3</v>
      </c>
      <c r="AE14" s="147">
        <v>1.5560387920470899E-5</v>
      </c>
      <c r="AF14" s="146">
        <v>1.2110028256732601E-3</v>
      </c>
      <c r="AG14" s="147">
        <v>7.44205826068467E-5</v>
      </c>
      <c r="AH14" s="146">
        <v>1.79801499144944E-5</v>
      </c>
      <c r="AI14" s="147">
        <v>0</v>
      </c>
      <c r="AJ14" s="146">
        <v>0</v>
      </c>
      <c r="AK14" s="147">
        <v>1.32137917407627E-3</v>
      </c>
      <c r="AL14" s="146">
        <v>0</v>
      </c>
      <c r="AM14" s="147">
        <v>1.3790785824538E-3</v>
      </c>
      <c r="AN14" s="146">
        <v>0</v>
      </c>
      <c r="AO14" s="147">
        <v>3.5845094496264099E-3</v>
      </c>
      <c r="AP14" s="146">
        <v>0</v>
      </c>
      <c r="AQ14" s="147">
        <v>5.7395396889169501E-5</v>
      </c>
      <c r="AR14" s="146">
        <v>6.4171600439715004E-5</v>
      </c>
      <c r="AS14" s="147">
        <v>0</v>
      </c>
      <c r="AT14" s="146">
        <v>1.28316171045456E-5</v>
      </c>
      <c r="AU14" s="146">
        <v>1.32867235072698E-6</v>
      </c>
      <c r="AV14" s="147">
        <v>3.0812430781037003E-4</v>
      </c>
      <c r="AW14" s="146">
        <v>1.7665570018595301E-3</v>
      </c>
      <c r="AX14" s="147">
        <v>8.66833864958971E-4</v>
      </c>
      <c r="AY14" s="146">
        <v>1.1511308363331501E-3</v>
      </c>
      <c r="AZ14" s="147">
        <v>3.8988250479617399E-3</v>
      </c>
      <c r="BA14" s="146">
        <v>3.6757948906451001E-4</v>
      </c>
      <c r="BB14" s="147">
        <v>4.3520610117505699E-4</v>
      </c>
      <c r="BC14" s="146">
        <v>1.62006838393915E-4</v>
      </c>
      <c r="BD14" s="147">
        <v>1.9722724421223701E-3</v>
      </c>
      <c r="BE14" s="146">
        <v>1.00316714197681E-4</v>
      </c>
      <c r="BF14" s="147">
        <v>4.7636708847838102E-5</v>
      </c>
      <c r="BG14" s="146">
        <v>1.01580105269067E-4</v>
      </c>
      <c r="BH14" s="147">
        <v>6.9624931448055501E-4</v>
      </c>
      <c r="BI14" s="146">
        <v>4.5351994626649799E-4</v>
      </c>
      <c r="BJ14" s="147">
        <v>5.5526094144804595E-4</v>
      </c>
      <c r="BK14" s="146">
        <v>8.0970602447401796E-4</v>
      </c>
      <c r="BL14" s="147">
        <v>2.4561246818202102E-3</v>
      </c>
      <c r="BM14" s="146">
        <v>1.6397443524153799E-3</v>
      </c>
      <c r="BN14" s="146">
        <v>0</v>
      </c>
      <c r="BO14" s="146">
        <v>0</v>
      </c>
    </row>
    <row r="15" spans="2:67" x14ac:dyDescent="0.25">
      <c r="B15" s="108" t="s">
        <v>60</v>
      </c>
      <c r="C15" s="27">
        <v>8</v>
      </c>
      <c r="D15" s="145">
        <v>7.6344155025105003E-4</v>
      </c>
      <c r="E15" s="146">
        <v>0</v>
      </c>
      <c r="F15" s="146">
        <v>5.06094217873561E-4</v>
      </c>
      <c r="G15" s="145">
        <v>7.0802243886498601E-4</v>
      </c>
      <c r="H15" s="146">
        <v>1.11761124029336E-2</v>
      </c>
      <c r="I15" s="146">
        <v>1.70710175602804E-3</v>
      </c>
      <c r="J15" s="146">
        <v>5.9725691974256701E-3</v>
      </c>
      <c r="K15" s="145">
        <v>0.162160918129373</v>
      </c>
      <c r="L15" s="146">
        <v>6.6841508364048799E-2</v>
      </c>
      <c r="M15" s="146">
        <v>7.4943366660421403E-5</v>
      </c>
      <c r="N15" s="146">
        <v>3.1574180366715499E-3</v>
      </c>
      <c r="O15" s="146">
        <v>1.82084608648152E-3</v>
      </c>
      <c r="P15" s="146">
        <v>1.1888321825277701E-2</v>
      </c>
      <c r="Q15" s="146">
        <v>4.4408558740411802E-3</v>
      </c>
      <c r="R15" s="146">
        <v>5.0969998274861595E-4</v>
      </c>
      <c r="S15" s="146">
        <v>1.49262518484656E-3</v>
      </c>
      <c r="T15" s="146">
        <v>2.9987123176518299E-3</v>
      </c>
      <c r="U15" s="146">
        <v>2.50708945604537E-3</v>
      </c>
      <c r="V15" s="146">
        <v>9.2547780975912105E-4</v>
      </c>
      <c r="W15" s="147">
        <v>1.08636516423693E-3</v>
      </c>
      <c r="X15" s="146">
        <v>1.40171632376532E-3</v>
      </c>
      <c r="Y15" s="147">
        <v>5.1195371288335597E-3</v>
      </c>
      <c r="Z15" s="146">
        <v>1.51603739903864E-3</v>
      </c>
      <c r="AA15" s="147">
        <v>5.7377284333132502E-5</v>
      </c>
      <c r="AB15" s="146">
        <v>5.2632757732535998E-4</v>
      </c>
      <c r="AC15" s="147">
        <v>3.3394411923852597E-2</v>
      </c>
      <c r="AD15" s="146">
        <v>2.89582575638008E-4</v>
      </c>
      <c r="AE15" s="147">
        <v>2.3340581880706301E-5</v>
      </c>
      <c r="AF15" s="146">
        <v>1.8655210195490501E-3</v>
      </c>
      <c r="AG15" s="147">
        <v>2.8040612375079702E-4</v>
      </c>
      <c r="AH15" s="146">
        <v>1.5982355479550602E-5</v>
      </c>
      <c r="AI15" s="147">
        <v>0</v>
      </c>
      <c r="AJ15" s="146">
        <v>4.1091809375096299E-5</v>
      </c>
      <c r="AK15" s="147">
        <v>8.3358032009484299E-4</v>
      </c>
      <c r="AL15" s="146">
        <v>5.9518748405747797E-4</v>
      </c>
      <c r="AM15" s="147">
        <v>1.0224665575678199E-3</v>
      </c>
      <c r="AN15" s="146">
        <v>0.11953556594332999</v>
      </c>
      <c r="AO15" s="147">
        <v>4.1314645700053698E-3</v>
      </c>
      <c r="AP15" s="146">
        <v>0</v>
      </c>
      <c r="AQ15" s="147">
        <v>1.1176998341575101E-4</v>
      </c>
      <c r="AR15" s="146">
        <v>1.6684616114325901E-3</v>
      </c>
      <c r="AS15" s="147">
        <v>7.9814624098867195E-4</v>
      </c>
      <c r="AT15" s="146">
        <v>1.50129920123184E-3</v>
      </c>
      <c r="AU15" s="146">
        <v>6.5769281360985698E-5</v>
      </c>
      <c r="AV15" s="147">
        <v>9.4181392198641398E-4</v>
      </c>
      <c r="AW15" s="146">
        <v>1.0956944643112599E-2</v>
      </c>
      <c r="AX15" s="147">
        <v>2.7417273369207901E-3</v>
      </c>
      <c r="AY15" s="146">
        <v>1.6262218289007001E-2</v>
      </c>
      <c r="AZ15" s="147">
        <v>6.7632679403417896E-3</v>
      </c>
      <c r="BA15" s="146">
        <v>1.6290454628995301E-3</v>
      </c>
      <c r="BB15" s="147">
        <v>1.2227219033013499E-3</v>
      </c>
      <c r="BC15" s="146">
        <v>2.21693568328516E-4</v>
      </c>
      <c r="BD15" s="147">
        <v>2.6227519682214102E-3</v>
      </c>
      <c r="BE15" s="146">
        <v>1.3069834764040801E-3</v>
      </c>
      <c r="BF15" s="147">
        <v>1.83741591270233E-3</v>
      </c>
      <c r="BG15" s="146">
        <v>9.2758675074647995E-4</v>
      </c>
      <c r="BH15" s="147">
        <v>1.32573499606571E-3</v>
      </c>
      <c r="BI15" s="146">
        <v>7.0037257524699597E-4</v>
      </c>
      <c r="BJ15" s="147">
        <v>4.9911095860498498E-4</v>
      </c>
      <c r="BK15" s="146">
        <v>5.2369696099045298E-3</v>
      </c>
      <c r="BL15" s="147">
        <v>2.0988701826463599E-3</v>
      </c>
      <c r="BM15" s="146">
        <v>5.5675040802940904E-4</v>
      </c>
      <c r="BN15" s="146">
        <v>0</v>
      </c>
      <c r="BO15" s="146">
        <v>0</v>
      </c>
    </row>
    <row r="16" spans="2:67" x14ac:dyDescent="0.25">
      <c r="B16" s="108" t="s">
        <v>61</v>
      </c>
      <c r="C16" s="27">
        <v>9</v>
      </c>
      <c r="D16" s="145">
        <v>6.6386221760960897E-5</v>
      </c>
      <c r="E16" s="146">
        <v>0</v>
      </c>
      <c r="F16" s="146">
        <v>0</v>
      </c>
      <c r="G16" s="145">
        <v>3.6308843018717198E-4</v>
      </c>
      <c r="H16" s="146">
        <v>1.3676830601013E-3</v>
      </c>
      <c r="I16" s="146">
        <v>1.00511598719408E-3</v>
      </c>
      <c r="J16" s="146">
        <v>6.4523600747812E-4</v>
      </c>
      <c r="K16" s="145">
        <v>8.3619737326623301E-3</v>
      </c>
      <c r="L16" s="146">
        <v>0.10347320669123899</v>
      </c>
      <c r="M16" s="146">
        <v>1.7373234998552199E-4</v>
      </c>
      <c r="N16" s="146">
        <v>6.3906646586133903E-3</v>
      </c>
      <c r="O16" s="146">
        <v>1.8893445821158199E-2</v>
      </c>
      <c r="P16" s="146">
        <v>3.90273191233864E-3</v>
      </c>
      <c r="Q16" s="146">
        <v>2.1194993944287401E-3</v>
      </c>
      <c r="R16" s="146">
        <v>7.3187689830570501E-4</v>
      </c>
      <c r="S16" s="146">
        <v>1.2190349537493999E-3</v>
      </c>
      <c r="T16" s="146">
        <v>6.0679825721895904E-3</v>
      </c>
      <c r="U16" s="146">
        <v>1.44367104923949E-3</v>
      </c>
      <c r="V16" s="146">
        <v>4.7972014909532403E-4</v>
      </c>
      <c r="W16" s="147">
        <v>1.0205248512528699E-3</v>
      </c>
      <c r="X16" s="146">
        <v>6.2298503278458695E-4</v>
      </c>
      <c r="Y16" s="147">
        <v>3.9818622113149899E-4</v>
      </c>
      <c r="Z16" s="146">
        <v>2.4318688653520801E-3</v>
      </c>
      <c r="AA16" s="147">
        <v>2.7067110218021199E-4</v>
      </c>
      <c r="AB16" s="146">
        <v>9.5186902282246E-4</v>
      </c>
      <c r="AC16" s="147">
        <v>8.6083919523832899E-5</v>
      </c>
      <c r="AD16" s="146">
        <v>8.7904094642722304E-4</v>
      </c>
      <c r="AE16" s="147">
        <v>1.63384073164944E-4</v>
      </c>
      <c r="AF16" s="146">
        <v>3.1043961324798601E-3</v>
      </c>
      <c r="AG16" s="147">
        <v>8.1065277482457996E-4</v>
      </c>
      <c r="AH16" s="146">
        <v>7.7913982962809006E-5</v>
      </c>
      <c r="AI16" s="147">
        <v>3.6628694919600002E-5</v>
      </c>
      <c r="AJ16" s="146">
        <v>4.1091809375096299E-5</v>
      </c>
      <c r="AK16" s="147">
        <v>5.1249753013238503E-4</v>
      </c>
      <c r="AL16" s="146">
        <v>1.06283479295978E-4</v>
      </c>
      <c r="AM16" s="147">
        <v>8.8125177077086304E-4</v>
      </c>
      <c r="AN16" s="146">
        <v>5.2406475757035699E-2</v>
      </c>
      <c r="AO16" s="147">
        <v>3.7896176197685198E-3</v>
      </c>
      <c r="AP16" s="146">
        <v>5.5867807019846201E-4</v>
      </c>
      <c r="AQ16" s="147">
        <v>2.70000030208104E-2</v>
      </c>
      <c r="AR16" s="146">
        <v>3.15835876946771E-3</v>
      </c>
      <c r="AS16" s="147">
        <v>2.7033985581874399E-3</v>
      </c>
      <c r="AT16" s="146">
        <v>3.0154300195682198E-3</v>
      </c>
      <c r="AU16" s="146">
        <v>7.4405651640710999E-5</v>
      </c>
      <c r="AV16" s="147">
        <v>2.4853422941308102E-3</v>
      </c>
      <c r="AW16" s="146">
        <v>3.7784294092404497E-2</v>
      </c>
      <c r="AX16" s="147">
        <v>3.7936156224889798E-3</v>
      </c>
      <c r="AY16" s="146">
        <v>6.0065075488897897E-2</v>
      </c>
      <c r="AZ16" s="147">
        <v>3.4037361529824701E-3</v>
      </c>
      <c r="BA16" s="146">
        <v>0</v>
      </c>
      <c r="BB16" s="147">
        <v>2.90137400783371E-4</v>
      </c>
      <c r="BC16" s="146">
        <v>7.0771408351026199E-4</v>
      </c>
      <c r="BD16" s="147">
        <v>5.4214343420781498E-3</v>
      </c>
      <c r="BE16" s="146">
        <v>1.44456068444661E-3</v>
      </c>
      <c r="BF16" s="147">
        <v>6.89030967263373E-4</v>
      </c>
      <c r="BG16" s="146">
        <v>2.83355030487397E-4</v>
      </c>
      <c r="BH16" s="147">
        <v>1.3638856434345099E-3</v>
      </c>
      <c r="BI16" s="146">
        <v>6.66502098247346E-3</v>
      </c>
      <c r="BJ16" s="147">
        <v>3.9554543469445102E-3</v>
      </c>
      <c r="BK16" s="146">
        <v>2.3507594258923101E-3</v>
      </c>
      <c r="BL16" s="147">
        <v>6.7431786719064002E-3</v>
      </c>
      <c r="BM16" s="146">
        <v>5.7963056178404195E-4</v>
      </c>
      <c r="BN16" s="146">
        <v>0</v>
      </c>
      <c r="BO16" s="146">
        <v>0</v>
      </c>
    </row>
    <row r="17" spans="2:67" x14ac:dyDescent="0.25">
      <c r="B17" s="108" t="s">
        <v>62</v>
      </c>
      <c r="C17" s="27">
        <v>10</v>
      </c>
      <c r="D17" s="145">
        <v>3.2484991181696899E-3</v>
      </c>
      <c r="E17" s="146">
        <v>1.0350436196954001E-3</v>
      </c>
      <c r="F17" s="146">
        <v>2.0665513896503701E-2</v>
      </c>
      <c r="G17" s="145">
        <v>7.67932029845869E-3</v>
      </c>
      <c r="H17" s="146">
        <v>2.7996932764232899E-4</v>
      </c>
      <c r="I17" s="146">
        <v>9.0407258107403794E-5</v>
      </c>
      <c r="J17" s="146">
        <v>1.32356104098076E-4</v>
      </c>
      <c r="K17" s="145">
        <v>3.9124831226218201E-4</v>
      </c>
      <c r="L17" s="146">
        <v>9.9234476892543202E-5</v>
      </c>
      <c r="M17" s="146">
        <v>9.4735228492105403E-3</v>
      </c>
      <c r="N17" s="146">
        <v>1.16312624406273E-2</v>
      </c>
      <c r="O17" s="146">
        <v>2.9480365209700801E-4</v>
      </c>
      <c r="P17" s="146">
        <v>1.0425479653939601E-3</v>
      </c>
      <c r="Q17" s="146">
        <v>3.3642847530615001E-4</v>
      </c>
      <c r="R17" s="146">
        <v>4.2344306259115802E-4</v>
      </c>
      <c r="S17" s="146">
        <v>2.32032221310255E-4</v>
      </c>
      <c r="T17" s="146">
        <v>8.8197421107406794E-5</v>
      </c>
      <c r="U17" s="146">
        <v>1.5467904098994599E-4</v>
      </c>
      <c r="V17" s="146">
        <v>1.5283119794187299E-4</v>
      </c>
      <c r="W17" s="147">
        <v>7.27708722455359E-5</v>
      </c>
      <c r="X17" s="146">
        <v>2.0247013565499101E-3</v>
      </c>
      <c r="Y17" s="147">
        <v>7.3136244697622298E-5</v>
      </c>
      <c r="Z17" s="146">
        <v>3.8288999156607201E-4</v>
      </c>
      <c r="AA17" s="147">
        <v>2.53195977103969E-2</v>
      </c>
      <c r="AB17" s="146">
        <v>2.1053103093014399E-3</v>
      </c>
      <c r="AC17" s="147">
        <v>5.8414088248315201E-4</v>
      </c>
      <c r="AD17" s="146">
        <v>3.0879658539598002E-4</v>
      </c>
      <c r="AE17" s="147">
        <v>2.0111801387208599E-3</v>
      </c>
      <c r="AF17" s="146">
        <v>7.9772408357841695E-4</v>
      </c>
      <c r="AG17" s="147">
        <v>1.3422283648734901E-4</v>
      </c>
      <c r="AH17" s="146">
        <v>1.5115312694784999E-2</v>
      </c>
      <c r="AI17" s="147">
        <v>3.5822863631368801E-2</v>
      </c>
      <c r="AJ17" s="146">
        <v>6.9660889843131998E-2</v>
      </c>
      <c r="AK17" s="147">
        <v>4.3222683264177002E-5</v>
      </c>
      <c r="AL17" s="146">
        <v>1.5517387977212801E-3</v>
      </c>
      <c r="AM17" s="147">
        <v>2.55616639391954E-4</v>
      </c>
      <c r="AN17" s="146">
        <v>2.7416414207185799E-5</v>
      </c>
      <c r="AO17" s="147">
        <v>6.4462567758949104E-4</v>
      </c>
      <c r="AP17" s="146">
        <v>1.68728276234435E-4</v>
      </c>
      <c r="AQ17" s="147">
        <v>9.9686741965399596E-5</v>
      </c>
      <c r="AR17" s="146">
        <v>1.14392852957753E-4</v>
      </c>
      <c r="AS17" s="147">
        <v>1.9309989701338801E-4</v>
      </c>
      <c r="AT17" s="146">
        <v>7.4423379206364499E-4</v>
      </c>
      <c r="AU17" s="146">
        <v>2.12587576116317E-5</v>
      </c>
      <c r="AV17" s="147">
        <v>7.5577660406317101E-5</v>
      </c>
      <c r="AW17" s="146">
        <v>2.00257473895008E-4</v>
      </c>
      <c r="AX17" s="147">
        <v>1.6654897854829699E-3</v>
      </c>
      <c r="AY17" s="146">
        <v>1.5969445128321099E-4</v>
      </c>
      <c r="AZ17" s="147">
        <v>1.3880170805668801E-3</v>
      </c>
      <c r="BA17" s="146">
        <v>3.84287647658352E-4</v>
      </c>
      <c r="BB17" s="147">
        <v>6.2172300167865201E-5</v>
      </c>
      <c r="BC17" s="146">
        <v>4.3486046095208902E-4</v>
      </c>
      <c r="BD17" s="147">
        <v>1.2037343543469899E-4</v>
      </c>
      <c r="BE17" s="146">
        <v>8.95684948193583E-4</v>
      </c>
      <c r="BF17" s="147">
        <v>8.5916207029136595E-4</v>
      </c>
      <c r="BG17" s="146">
        <v>2.9003793214983599E-4</v>
      </c>
      <c r="BH17" s="147">
        <v>1.95045184672977E-3</v>
      </c>
      <c r="BI17" s="146">
        <v>7.4629864575499606E-5</v>
      </c>
      <c r="BJ17" s="147">
        <v>1.93405496459432E-4</v>
      </c>
      <c r="BK17" s="146">
        <v>1.2145590367110301E-3</v>
      </c>
      <c r="BL17" s="147">
        <v>8.9313624793462197E-5</v>
      </c>
      <c r="BM17" s="146">
        <v>1.6016107628243301E-4</v>
      </c>
      <c r="BN17" s="146">
        <v>0</v>
      </c>
      <c r="BO17" s="146">
        <v>0</v>
      </c>
    </row>
    <row r="18" spans="2:67" x14ac:dyDescent="0.25">
      <c r="B18" s="108" t="s">
        <v>63</v>
      </c>
      <c r="C18" s="27">
        <v>11</v>
      </c>
      <c r="D18" s="145">
        <v>1.8774023513999701E-2</v>
      </c>
      <c r="E18" s="146">
        <v>3.6965843560550098E-3</v>
      </c>
      <c r="F18" s="146">
        <v>5.4826873602969103E-3</v>
      </c>
      <c r="G18" s="145">
        <v>3.5963909010039402E-2</v>
      </c>
      <c r="H18" s="146">
        <v>4.6235143533622297E-3</v>
      </c>
      <c r="I18" s="146">
        <v>1.04446973484083E-2</v>
      </c>
      <c r="J18" s="146">
        <v>1.42613702165677E-2</v>
      </c>
      <c r="K18" s="145">
        <v>4.4625322204492501E-2</v>
      </c>
      <c r="L18" s="146">
        <v>2.1448823362631101E-2</v>
      </c>
      <c r="M18" s="146">
        <v>5.3005399328916198E-3</v>
      </c>
      <c r="N18" s="146">
        <v>0.17034049141136001</v>
      </c>
      <c r="O18" s="146">
        <v>9.4345839366692399E-2</v>
      </c>
      <c r="P18" s="146">
        <v>6.9337627248164599E-2</v>
      </c>
      <c r="Q18" s="146">
        <v>9.3998116000538305E-3</v>
      </c>
      <c r="R18" s="146">
        <v>3.87476540731563E-2</v>
      </c>
      <c r="S18" s="146">
        <v>1.50578522127909E-2</v>
      </c>
      <c r="T18" s="146">
        <v>1.3123776260782099E-2</v>
      </c>
      <c r="U18" s="146">
        <v>1.5313225058004599E-2</v>
      </c>
      <c r="V18" s="146">
        <v>7.0684429048116296E-3</v>
      </c>
      <c r="W18" s="147">
        <v>1.59974634153103E-2</v>
      </c>
      <c r="X18" s="146">
        <v>2.06986777142679E-2</v>
      </c>
      <c r="Y18" s="147">
        <v>1.0304084252953901E-2</v>
      </c>
      <c r="Z18" s="146">
        <v>5.7950917642432499E-3</v>
      </c>
      <c r="AA18" s="147">
        <v>1.18708611956179E-2</v>
      </c>
      <c r="AB18" s="146">
        <v>4.8254160227552703E-2</v>
      </c>
      <c r="AC18" s="147">
        <v>1.0692852575139E-2</v>
      </c>
      <c r="AD18" s="146">
        <v>1.7066844167518701E-2</v>
      </c>
      <c r="AE18" s="147">
        <v>1.8975893069014201E-2</v>
      </c>
      <c r="AF18" s="146">
        <v>3.2956576898679401E-3</v>
      </c>
      <c r="AG18" s="147">
        <v>7.2692961939187803E-4</v>
      </c>
      <c r="AH18" s="146">
        <v>3.5001358500215802E-3</v>
      </c>
      <c r="AI18" s="147">
        <v>0</v>
      </c>
      <c r="AJ18" s="146">
        <v>1.02729523437741E-4</v>
      </c>
      <c r="AK18" s="147">
        <v>4.3119772113548102E-3</v>
      </c>
      <c r="AL18" s="146">
        <v>1.70053566873565E-4</v>
      </c>
      <c r="AM18" s="147">
        <v>8.1180627118780397E-3</v>
      </c>
      <c r="AN18" s="146">
        <v>0</v>
      </c>
      <c r="AO18" s="147">
        <v>9.2787029350002506E-3</v>
      </c>
      <c r="AP18" s="146">
        <v>2.6246620747578701E-5</v>
      </c>
      <c r="AQ18" s="147">
        <v>3.5645562278536802E-4</v>
      </c>
      <c r="AR18" s="146">
        <v>7.0309753525252901E-4</v>
      </c>
      <c r="AS18" s="147">
        <v>2.5102986611740501E-4</v>
      </c>
      <c r="AT18" s="146">
        <v>5.5175953549546099E-4</v>
      </c>
      <c r="AU18" s="146">
        <v>9.56644092523428E-5</v>
      </c>
      <c r="AV18" s="147">
        <v>2.15105648848749E-4</v>
      </c>
      <c r="AW18" s="146">
        <v>1.56129309111715E-2</v>
      </c>
      <c r="AX18" s="147">
        <v>9.3501180939394701E-3</v>
      </c>
      <c r="AY18" s="146">
        <v>2.4619561239495099E-3</v>
      </c>
      <c r="AZ18" s="147">
        <v>2.1465639946601101E-2</v>
      </c>
      <c r="BA18" s="146">
        <v>0</v>
      </c>
      <c r="BB18" s="147">
        <v>0</v>
      </c>
      <c r="BC18" s="146">
        <v>2.6432694685322999E-3</v>
      </c>
      <c r="BD18" s="147">
        <v>4.9654042116813197E-3</v>
      </c>
      <c r="BE18" s="146">
        <v>2.3015520428782302E-3</v>
      </c>
      <c r="BF18" s="147">
        <v>4.6956184435726202E-4</v>
      </c>
      <c r="BG18" s="146">
        <v>1.6721956539753901E-2</v>
      </c>
      <c r="BH18" s="147">
        <v>8.7221917546913396E-3</v>
      </c>
      <c r="BI18" s="146">
        <v>1.9863025494709901E-3</v>
      </c>
      <c r="BJ18" s="147">
        <v>3.21302679601959E-3</v>
      </c>
      <c r="BK18" s="146">
        <v>1.5279936268300001E-3</v>
      </c>
      <c r="BL18" s="147">
        <v>2.0988701826463599E-3</v>
      </c>
      <c r="BM18" s="146">
        <v>5.1785414664653204E-3</v>
      </c>
      <c r="BN18" s="146">
        <v>0</v>
      </c>
      <c r="BO18" s="146">
        <v>0</v>
      </c>
    </row>
    <row r="19" spans="2:67" x14ac:dyDescent="0.25">
      <c r="B19" s="108" t="s">
        <v>64</v>
      </c>
      <c r="C19" s="27">
        <v>12</v>
      </c>
      <c r="D19" s="145">
        <v>1.1949519916973001E-3</v>
      </c>
      <c r="E19" s="146">
        <v>0</v>
      </c>
      <c r="F19" s="146">
        <v>1.6869807262452001E-4</v>
      </c>
      <c r="G19" s="145">
        <v>1.8154421509358598E-5</v>
      </c>
      <c r="H19" s="146">
        <v>8.6987858980253801E-5</v>
      </c>
      <c r="I19" s="146">
        <v>1.59542220189536E-5</v>
      </c>
      <c r="J19" s="146">
        <v>1.65445130122595E-5</v>
      </c>
      <c r="K19" s="145">
        <v>2.3014606603657801E-5</v>
      </c>
      <c r="L19" s="146">
        <v>0</v>
      </c>
      <c r="M19" s="146">
        <v>3.4065166663827899E-6</v>
      </c>
      <c r="N19" s="146">
        <v>1.0700255921475301E-3</v>
      </c>
      <c r="O19" s="146">
        <v>1.182682886648E-2</v>
      </c>
      <c r="P19" s="146">
        <v>2.72918315548156E-5</v>
      </c>
      <c r="Q19" s="146">
        <v>0</v>
      </c>
      <c r="R19" s="146">
        <v>2.61384606537752E-6</v>
      </c>
      <c r="S19" s="146">
        <v>0</v>
      </c>
      <c r="T19" s="146">
        <v>0</v>
      </c>
      <c r="U19" s="146">
        <v>1.28899200824955E-5</v>
      </c>
      <c r="V19" s="146">
        <v>4.2453110539409198E-6</v>
      </c>
      <c r="W19" s="147">
        <v>0</v>
      </c>
      <c r="X19" s="146">
        <v>1.5574625819614701E-5</v>
      </c>
      <c r="Y19" s="147">
        <v>0</v>
      </c>
      <c r="Z19" s="146">
        <v>5.1741890752171901E-6</v>
      </c>
      <c r="AA19" s="147">
        <v>1.2473322681115799E-6</v>
      </c>
      <c r="AB19" s="146">
        <v>3.3595377276086802E-5</v>
      </c>
      <c r="AC19" s="147">
        <v>6.1488513945595002E-6</v>
      </c>
      <c r="AD19" s="146">
        <v>3.43107317106645E-5</v>
      </c>
      <c r="AE19" s="147">
        <v>3.8900969801177104E-6</v>
      </c>
      <c r="AF19" s="146">
        <v>3.0371181977202399E-4</v>
      </c>
      <c r="AG19" s="147">
        <v>0</v>
      </c>
      <c r="AH19" s="146">
        <v>0</v>
      </c>
      <c r="AI19" s="147">
        <v>0</v>
      </c>
      <c r="AJ19" s="146">
        <v>0</v>
      </c>
      <c r="AK19" s="147">
        <v>0</v>
      </c>
      <c r="AL19" s="146">
        <v>0</v>
      </c>
      <c r="AM19" s="147">
        <v>8.0438802605859708E-6</v>
      </c>
      <c r="AN19" s="146">
        <v>1.37082071035929E-5</v>
      </c>
      <c r="AO19" s="147">
        <v>7.8136445768423095E-5</v>
      </c>
      <c r="AP19" s="146">
        <v>7.4990344993082103E-6</v>
      </c>
      <c r="AQ19" s="147">
        <v>0</v>
      </c>
      <c r="AR19" s="146">
        <v>2.7900695843354301E-6</v>
      </c>
      <c r="AS19" s="147">
        <v>6.4366632337796096E-6</v>
      </c>
      <c r="AT19" s="146">
        <v>0</v>
      </c>
      <c r="AU19" s="146">
        <v>0</v>
      </c>
      <c r="AV19" s="147">
        <v>0</v>
      </c>
      <c r="AW19" s="146">
        <v>7.1520526391074202E-6</v>
      </c>
      <c r="AX19" s="147">
        <v>2.2937008449195298E-3</v>
      </c>
      <c r="AY19" s="146">
        <v>1.9961806410401401E-5</v>
      </c>
      <c r="AZ19" s="147">
        <v>9.0176905871223805E-4</v>
      </c>
      <c r="BA19" s="146">
        <v>0</v>
      </c>
      <c r="BB19" s="147">
        <v>0</v>
      </c>
      <c r="BC19" s="146">
        <v>1.70533514098858E-5</v>
      </c>
      <c r="BD19" s="147">
        <v>0</v>
      </c>
      <c r="BE19" s="146">
        <v>1.3041172845698601E-4</v>
      </c>
      <c r="BF19" s="147">
        <v>2.89222875147589E-5</v>
      </c>
      <c r="BG19" s="146">
        <v>4.4433276573221901E-2</v>
      </c>
      <c r="BH19" s="147">
        <v>2.6991583013424299E-3</v>
      </c>
      <c r="BI19" s="146">
        <v>2.2963035253999901E-5</v>
      </c>
      <c r="BJ19" s="147">
        <v>4.9911095860498498E-5</v>
      </c>
      <c r="BK19" s="146">
        <v>4.4403233600188102E-4</v>
      </c>
      <c r="BL19" s="147">
        <v>0</v>
      </c>
      <c r="BM19" s="146">
        <v>2.36428255464543E-4</v>
      </c>
      <c r="BN19" s="146">
        <v>0</v>
      </c>
      <c r="BO19" s="146">
        <v>0</v>
      </c>
    </row>
    <row r="20" spans="2:67" x14ac:dyDescent="0.25">
      <c r="B20" s="108" t="s">
        <v>65</v>
      </c>
      <c r="C20" s="27">
        <v>13</v>
      </c>
      <c r="D20" s="145">
        <v>3.45650927968736E-3</v>
      </c>
      <c r="E20" s="146">
        <v>7.3931687121100097E-4</v>
      </c>
      <c r="F20" s="146">
        <v>6.5792248323562896E-3</v>
      </c>
      <c r="G20" s="145">
        <v>5.57340740337309E-3</v>
      </c>
      <c r="H20" s="146">
        <v>7.4254006010203199E-3</v>
      </c>
      <c r="I20" s="146">
        <v>5.8339271849307097E-3</v>
      </c>
      <c r="J20" s="146">
        <v>1.06877554059196E-2</v>
      </c>
      <c r="K20" s="145">
        <v>7.57180557260341E-3</v>
      </c>
      <c r="L20" s="146">
        <v>8.9311029203288893E-3</v>
      </c>
      <c r="M20" s="146">
        <v>8.1756399993187004E-5</v>
      </c>
      <c r="N20" s="146">
        <v>1.8849722488441401E-2</v>
      </c>
      <c r="O20" s="146">
        <v>9.6851670409516897E-3</v>
      </c>
      <c r="P20" s="146">
        <v>0.113577686198521</v>
      </c>
      <c r="Q20" s="146">
        <v>3.3239133360247601E-3</v>
      </c>
      <c r="R20" s="146">
        <v>2.37075838129741E-3</v>
      </c>
      <c r="S20" s="146">
        <v>6.8951664571450296E-3</v>
      </c>
      <c r="T20" s="146">
        <v>1.3899913566527301E-2</v>
      </c>
      <c r="U20" s="146">
        <v>2.7984016499097701E-2</v>
      </c>
      <c r="V20" s="146">
        <v>6.4783446683138396E-3</v>
      </c>
      <c r="W20" s="147">
        <v>2.87081091008639E-2</v>
      </c>
      <c r="X20" s="146">
        <v>4.0727646518292401E-2</v>
      </c>
      <c r="Y20" s="147">
        <v>1.5683661362934601E-2</v>
      </c>
      <c r="Z20" s="146">
        <v>6.1417624322828001E-3</v>
      </c>
      <c r="AA20" s="147">
        <v>1.06023242789484E-4</v>
      </c>
      <c r="AB20" s="146">
        <v>6.7190754552173604E-5</v>
      </c>
      <c r="AC20" s="147">
        <v>3.3203797530621301E-3</v>
      </c>
      <c r="AD20" s="146">
        <v>7.0776177372758702E-3</v>
      </c>
      <c r="AE20" s="147">
        <v>1.47551378455865E-2</v>
      </c>
      <c r="AF20" s="146">
        <v>1.81650423850989E-3</v>
      </c>
      <c r="AG20" s="147">
        <v>3.1894535402934301E-4</v>
      </c>
      <c r="AH20" s="146">
        <v>1.3804759545461801E-3</v>
      </c>
      <c r="AI20" s="147">
        <v>0</v>
      </c>
      <c r="AJ20" s="146">
        <v>0</v>
      </c>
      <c r="AK20" s="147">
        <v>2.5727787657248199E-3</v>
      </c>
      <c r="AL20" s="146">
        <v>8.5026783436782606E-5</v>
      </c>
      <c r="AM20" s="147">
        <v>5.4162127087945499E-4</v>
      </c>
      <c r="AN20" s="146">
        <v>1.37082071035929E-5</v>
      </c>
      <c r="AO20" s="147">
        <v>3.3012648337158801E-3</v>
      </c>
      <c r="AP20" s="146">
        <v>2.6246620747578701E-5</v>
      </c>
      <c r="AQ20" s="147">
        <v>5.13537761639937E-5</v>
      </c>
      <c r="AR20" s="146">
        <v>3.0411758469256201E-4</v>
      </c>
      <c r="AS20" s="147">
        <v>6.4366632337796098E-5</v>
      </c>
      <c r="AT20" s="146">
        <v>2.4380072498636599E-4</v>
      </c>
      <c r="AU20" s="146">
        <v>9.3671400726252302E-5</v>
      </c>
      <c r="AV20" s="147">
        <v>1.5987582009028599E-4</v>
      </c>
      <c r="AW20" s="146">
        <v>2.1241596338148999E-3</v>
      </c>
      <c r="AX20" s="147">
        <v>4.57279213031727E-3</v>
      </c>
      <c r="AY20" s="146">
        <v>4.9904516026003597E-4</v>
      </c>
      <c r="AZ20" s="147">
        <v>6.4449965078551196E-3</v>
      </c>
      <c r="BA20" s="146">
        <v>6.1820186797213099E-4</v>
      </c>
      <c r="BB20" s="147">
        <v>0</v>
      </c>
      <c r="BC20" s="146">
        <v>4.2633378524714601E-5</v>
      </c>
      <c r="BD20" s="147">
        <v>1.4120729925993499E-4</v>
      </c>
      <c r="BE20" s="146">
        <v>1.94901044726924E-4</v>
      </c>
      <c r="BF20" s="147">
        <v>4.0321071417634402E-4</v>
      </c>
      <c r="BG20" s="146">
        <v>5.9210508729206095E-4</v>
      </c>
      <c r="BH20" s="147">
        <v>1.89799470659768E-3</v>
      </c>
      <c r="BI20" s="146">
        <v>1.5500048796449901E-3</v>
      </c>
      <c r="BJ20" s="147">
        <v>1.3600773621985801E-3</v>
      </c>
      <c r="BK20" s="146">
        <v>4.1791278682529898E-3</v>
      </c>
      <c r="BL20" s="147">
        <v>6.7431786719064002E-3</v>
      </c>
      <c r="BM20" s="146">
        <v>1.3728092252779901E-3</v>
      </c>
      <c r="BN20" s="146">
        <v>0</v>
      </c>
      <c r="BO20" s="146">
        <v>0</v>
      </c>
    </row>
    <row r="21" spans="2:67" x14ac:dyDescent="0.25">
      <c r="B21" s="108" t="s">
        <v>66</v>
      </c>
      <c r="C21" s="27">
        <v>14</v>
      </c>
      <c r="D21" s="145">
        <v>8.1433765360112E-4</v>
      </c>
      <c r="E21" s="146">
        <v>8.1324855833210096E-4</v>
      </c>
      <c r="F21" s="146">
        <v>3.7957066340517099E-4</v>
      </c>
      <c r="G21" s="145">
        <v>3.4130312437594202E-3</v>
      </c>
      <c r="H21" s="146">
        <v>3.9641610021001403E-3</v>
      </c>
      <c r="I21" s="146">
        <v>1.59542220189536E-5</v>
      </c>
      <c r="J21" s="146">
        <v>4.2684843571629497E-3</v>
      </c>
      <c r="K21" s="145">
        <v>3.7590524119307701E-4</v>
      </c>
      <c r="L21" s="146">
        <v>3.1187978451942201E-4</v>
      </c>
      <c r="M21" s="146">
        <v>1.09689836657526E-3</v>
      </c>
      <c r="N21" s="146">
        <v>3.9536181820096702E-3</v>
      </c>
      <c r="O21" s="146">
        <v>2.2630515646270299E-3</v>
      </c>
      <c r="P21" s="146">
        <v>1.4300919734723399E-3</v>
      </c>
      <c r="Q21" s="146">
        <v>0.13448391871887999</v>
      </c>
      <c r="R21" s="146">
        <v>2.6425983720966698E-3</v>
      </c>
      <c r="S21" s="146">
        <v>6.0501535914778398E-3</v>
      </c>
      <c r="T21" s="146">
        <v>2.2225750119066502E-3</v>
      </c>
      <c r="U21" s="146">
        <v>2.5908739365815901E-3</v>
      </c>
      <c r="V21" s="146">
        <v>2.1651086375098702E-3</v>
      </c>
      <c r="W21" s="147">
        <v>4.76302685245186E-3</v>
      </c>
      <c r="X21" s="146">
        <v>2.4841528182285399E-3</v>
      </c>
      <c r="Y21" s="147">
        <v>1.1864324139836499E-3</v>
      </c>
      <c r="Z21" s="146">
        <v>9.8827011336648295E-4</v>
      </c>
      <c r="AA21" s="147">
        <v>6.2616079859201105E-4</v>
      </c>
      <c r="AB21" s="146">
        <v>2.7996147730072299E-4</v>
      </c>
      <c r="AC21" s="147">
        <v>2.0783117713611102E-3</v>
      </c>
      <c r="AD21" s="146">
        <v>2.941253165165E-2</v>
      </c>
      <c r="AE21" s="147">
        <v>8.2936867616109702E-3</v>
      </c>
      <c r="AF21" s="146">
        <v>8.2175191742114102E-4</v>
      </c>
      <c r="AG21" s="147">
        <v>4.7841803104401501E-5</v>
      </c>
      <c r="AH21" s="146">
        <v>4.3951477568764103E-5</v>
      </c>
      <c r="AI21" s="147">
        <v>0</v>
      </c>
      <c r="AJ21" s="146">
        <v>0</v>
      </c>
      <c r="AK21" s="147">
        <v>5.1661397615754496E-4</v>
      </c>
      <c r="AL21" s="146">
        <v>4.2513391718391303E-5</v>
      </c>
      <c r="AM21" s="147">
        <v>1.01710397072743E-3</v>
      </c>
      <c r="AN21" s="146">
        <v>0</v>
      </c>
      <c r="AO21" s="147">
        <v>1.0060067392684501E-3</v>
      </c>
      <c r="AP21" s="146">
        <v>7.1615779468393404E-4</v>
      </c>
      <c r="AQ21" s="147">
        <v>0</v>
      </c>
      <c r="AR21" s="146">
        <v>2.2599563633116999E-4</v>
      </c>
      <c r="AS21" s="147">
        <v>6.4366632337796096E-6</v>
      </c>
      <c r="AT21" s="146">
        <v>1.92474256568184E-5</v>
      </c>
      <c r="AU21" s="146">
        <v>2.1125890376559001E-4</v>
      </c>
      <c r="AV21" s="147">
        <v>1.7150315246048899E-4</v>
      </c>
      <c r="AW21" s="146">
        <v>9.04734658847089E-4</v>
      </c>
      <c r="AX21" s="147">
        <v>1.17363461491636E-3</v>
      </c>
      <c r="AY21" s="146">
        <v>3.26042838036557E-4</v>
      </c>
      <c r="AZ21" s="147">
        <v>2.13065042303578E-3</v>
      </c>
      <c r="BA21" s="146">
        <v>2.6733053750146199E-4</v>
      </c>
      <c r="BB21" s="147">
        <v>0</v>
      </c>
      <c r="BC21" s="146">
        <v>1.62006838393915E-4</v>
      </c>
      <c r="BD21" s="147">
        <v>1.08799066642901E-4</v>
      </c>
      <c r="BE21" s="146">
        <v>3.2101348543258002E-4</v>
      </c>
      <c r="BF21" s="147">
        <v>3.0963860751094801E-4</v>
      </c>
      <c r="BG21" s="146">
        <v>1.80972977018838E-3</v>
      </c>
      <c r="BH21" s="147">
        <v>1.6023271894895E-3</v>
      </c>
      <c r="BI21" s="146">
        <v>2.2963035253999899E-4</v>
      </c>
      <c r="BJ21" s="147">
        <v>3.6809433197117599E-4</v>
      </c>
      <c r="BK21" s="146">
        <v>2.7556124381293199E-3</v>
      </c>
      <c r="BL21" s="147">
        <v>1.0717634975215501E-3</v>
      </c>
      <c r="BM21" s="146">
        <v>6.4827102304794199E-4</v>
      </c>
      <c r="BN21" s="146">
        <v>0</v>
      </c>
      <c r="BO21" s="146">
        <v>0</v>
      </c>
    </row>
    <row r="22" spans="2:67" x14ac:dyDescent="0.25">
      <c r="B22" s="108" t="s">
        <v>67</v>
      </c>
      <c r="C22" s="27">
        <v>15</v>
      </c>
      <c r="D22" s="145">
        <v>2.4341614645685699E-4</v>
      </c>
      <c r="E22" s="146">
        <v>5.1752180984770101E-4</v>
      </c>
      <c r="F22" s="146">
        <v>1.6869807262452001E-4</v>
      </c>
      <c r="G22" s="145">
        <v>6.5174373218597403E-3</v>
      </c>
      <c r="H22" s="146">
        <v>2.19297123479631E-4</v>
      </c>
      <c r="I22" s="146">
        <v>2.33995256277986E-4</v>
      </c>
      <c r="J22" s="146">
        <v>5.79057955429082E-4</v>
      </c>
      <c r="K22" s="145">
        <v>1.39621946728857E-3</v>
      </c>
      <c r="L22" s="146">
        <v>5.5854834136660004E-3</v>
      </c>
      <c r="M22" s="146">
        <v>3.3383863330551403E-4</v>
      </c>
      <c r="N22" s="146">
        <v>6.1315836589398796E-3</v>
      </c>
      <c r="O22" s="146">
        <v>2.9827193035697201E-3</v>
      </c>
      <c r="P22" s="146">
        <v>6.9266668486122097E-3</v>
      </c>
      <c r="Q22" s="146">
        <v>8.4779975777149793E-3</v>
      </c>
      <c r="R22" s="146">
        <v>0.120461709768988</v>
      </c>
      <c r="S22" s="146">
        <v>0.20716667878775299</v>
      </c>
      <c r="T22" s="146">
        <v>3.3567938473478998E-2</v>
      </c>
      <c r="U22" s="146">
        <v>0.15690899716421799</v>
      </c>
      <c r="V22" s="146">
        <v>0.130819260127189</v>
      </c>
      <c r="W22" s="147">
        <v>5.6109807780938901E-2</v>
      </c>
      <c r="X22" s="146">
        <v>5.6574828289750301E-2</v>
      </c>
      <c r="Y22" s="147">
        <v>1.4806026426563101E-2</v>
      </c>
      <c r="Z22" s="146">
        <v>1.8601209725405798E-2</v>
      </c>
      <c r="AA22" s="147">
        <v>2.7815509578888099E-4</v>
      </c>
      <c r="AB22" s="146">
        <v>3.1355685457681002E-4</v>
      </c>
      <c r="AC22" s="147">
        <v>2.0414186629937499E-2</v>
      </c>
      <c r="AD22" s="146">
        <v>1.62557384698786E-2</v>
      </c>
      <c r="AE22" s="147">
        <v>1.3615339430412E-4</v>
      </c>
      <c r="AF22" s="146">
        <v>2.2153662802991002E-3</v>
      </c>
      <c r="AG22" s="147">
        <v>1.3289389751222599E-5</v>
      </c>
      <c r="AH22" s="146">
        <v>4.3951477568764103E-5</v>
      </c>
      <c r="AI22" s="147">
        <v>0</v>
      </c>
      <c r="AJ22" s="146">
        <v>3.0818857031322201E-5</v>
      </c>
      <c r="AK22" s="147">
        <v>1.07027596654153E-4</v>
      </c>
      <c r="AL22" s="146">
        <v>0</v>
      </c>
      <c r="AM22" s="147">
        <v>1.5551501837132901E-4</v>
      </c>
      <c r="AN22" s="146">
        <v>2.3303952076108E-4</v>
      </c>
      <c r="AO22" s="147">
        <v>7.8136445768423095E-5</v>
      </c>
      <c r="AP22" s="146">
        <v>3.7495172496541098E-5</v>
      </c>
      <c r="AQ22" s="147">
        <v>0</v>
      </c>
      <c r="AR22" s="146">
        <v>0</v>
      </c>
      <c r="AS22" s="147">
        <v>0</v>
      </c>
      <c r="AT22" s="146">
        <v>0</v>
      </c>
      <c r="AU22" s="146">
        <v>1.12937149811794E-5</v>
      </c>
      <c r="AV22" s="147">
        <v>4.9416162573361202E-5</v>
      </c>
      <c r="AW22" s="146">
        <v>1.49835502789301E-3</v>
      </c>
      <c r="AX22" s="147">
        <v>7.8404636100221602E-3</v>
      </c>
      <c r="AY22" s="146">
        <v>0</v>
      </c>
      <c r="AZ22" s="147">
        <v>0</v>
      </c>
      <c r="BA22" s="146">
        <v>0</v>
      </c>
      <c r="BB22" s="147">
        <v>0</v>
      </c>
      <c r="BC22" s="146">
        <v>2.5580027114828699E-5</v>
      </c>
      <c r="BD22" s="147">
        <v>0</v>
      </c>
      <c r="BE22" s="146">
        <v>1.3757720804253399E-4</v>
      </c>
      <c r="BF22" s="147">
        <v>2.9602811926870802E-4</v>
      </c>
      <c r="BG22" s="146">
        <v>1.3365803324877199E-6</v>
      </c>
      <c r="BH22" s="147">
        <v>0</v>
      </c>
      <c r="BI22" s="146">
        <v>0</v>
      </c>
      <c r="BJ22" s="147">
        <v>0</v>
      </c>
      <c r="BK22" s="146">
        <v>0</v>
      </c>
      <c r="BL22" s="147">
        <v>3.1259768677711799E-4</v>
      </c>
      <c r="BM22" s="146">
        <v>9.1520615018532905E-5</v>
      </c>
      <c r="BN22" s="146">
        <v>0</v>
      </c>
      <c r="BO22" s="146">
        <v>0</v>
      </c>
    </row>
    <row r="23" spans="2:67" x14ac:dyDescent="0.25">
      <c r="B23" s="108" t="s">
        <v>68</v>
      </c>
      <c r="C23" s="27">
        <v>16</v>
      </c>
      <c r="D23" s="145">
        <v>7.7871038125607202E-3</v>
      </c>
      <c r="E23" s="146">
        <v>2.2179506136330001E-3</v>
      </c>
      <c r="F23" s="146">
        <v>5.2296402513601296E-3</v>
      </c>
      <c r="G23" s="145">
        <v>2.4835248624802599E-2</v>
      </c>
      <c r="H23" s="146">
        <v>5.4283347965324797E-3</v>
      </c>
      <c r="I23" s="146">
        <v>1.47310649975005E-3</v>
      </c>
      <c r="J23" s="146">
        <v>5.7078569892295202E-3</v>
      </c>
      <c r="K23" s="145">
        <v>3.9508408002945899E-3</v>
      </c>
      <c r="L23" s="146">
        <v>3.38814856818826E-3</v>
      </c>
      <c r="M23" s="146">
        <v>1.21953296656504E-3</v>
      </c>
      <c r="N23" s="146">
        <v>3.9114911901928402E-3</v>
      </c>
      <c r="O23" s="146">
        <v>2.6185500862734201E-3</v>
      </c>
      <c r="P23" s="146">
        <v>6.5063726426680497E-3</v>
      </c>
      <c r="Q23" s="146">
        <v>9.4132687390660694E-3</v>
      </c>
      <c r="R23" s="146">
        <v>5.4375839698048503E-2</v>
      </c>
      <c r="S23" s="146">
        <v>8.9502100411078006E-2</v>
      </c>
      <c r="T23" s="146">
        <v>1.33178105872184E-2</v>
      </c>
      <c r="U23" s="146">
        <v>4.7789378705852002E-2</v>
      </c>
      <c r="V23" s="146">
        <v>8.8404357387265695E-2</v>
      </c>
      <c r="W23" s="147">
        <v>3.5610946125297603E-2</v>
      </c>
      <c r="X23" s="146">
        <v>3.1554191910539299E-2</v>
      </c>
      <c r="Y23" s="147">
        <v>2.7954297973313402E-2</v>
      </c>
      <c r="Z23" s="146">
        <v>1.7411146238105801E-2</v>
      </c>
      <c r="AA23" s="147">
        <v>6.2591133213838902E-3</v>
      </c>
      <c r="AB23" s="146">
        <v>8.3204551053774993E-3</v>
      </c>
      <c r="AC23" s="147">
        <v>5.4866200993654399E-2</v>
      </c>
      <c r="AD23" s="146">
        <v>1.8186746450554798E-2</v>
      </c>
      <c r="AE23" s="147">
        <v>5.1699388865764397E-3</v>
      </c>
      <c r="AF23" s="146">
        <v>1.89435442016031E-3</v>
      </c>
      <c r="AG23" s="147">
        <v>1.12959812885392E-4</v>
      </c>
      <c r="AH23" s="146">
        <v>2.1975738784382E-5</v>
      </c>
      <c r="AI23" s="147">
        <v>0</v>
      </c>
      <c r="AJ23" s="146">
        <v>1.02729523437741E-4</v>
      </c>
      <c r="AK23" s="147">
        <v>2.2167061845485099E-3</v>
      </c>
      <c r="AL23" s="146">
        <v>6.1644417991667396E-4</v>
      </c>
      <c r="AM23" s="147">
        <v>6.3546654058629199E-4</v>
      </c>
      <c r="AN23" s="146">
        <v>4.1124621310778801E-5</v>
      </c>
      <c r="AO23" s="147">
        <v>9.4740440494212996E-4</v>
      </c>
      <c r="AP23" s="146">
        <v>0</v>
      </c>
      <c r="AQ23" s="147">
        <v>7.5520259064696706E-5</v>
      </c>
      <c r="AR23" s="146">
        <v>2.5947647134319502E-4</v>
      </c>
      <c r="AS23" s="147">
        <v>9.0113285272914499E-5</v>
      </c>
      <c r="AT23" s="146">
        <v>1.4114778815000199E-4</v>
      </c>
      <c r="AU23" s="146">
        <v>6.5104945185622199E-5</v>
      </c>
      <c r="AV23" s="147">
        <v>2.9068330925506599E-5</v>
      </c>
      <c r="AW23" s="146">
        <v>4.4271205836074997E-3</v>
      </c>
      <c r="AX23" s="147">
        <v>4.6020112493608302E-3</v>
      </c>
      <c r="AY23" s="146">
        <v>1.15778477180328E-3</v>
      </c>
      <c r="AZ23" s="147">
        <v>0</v>
      </c>
      <c r="BA23" s="146">
        <v>2.6398890578269401E-3</v>
      </c>
      <c r="BB23" s="147">
        <v>0</v>
      </c>
      <c r="BC23" s="146">
        <v>9.3793432754372106E-5</v>
      </c>
      <c r="BD23" s="147">
        <v>5.1158710059746903E-4</v>
      </c>
      <c r="BE23" s="146">
        <v>2.3502773040599601E-4</v>
      </c>
      <c r="BF23" s="147">
        <v>4.6105528920586199E-4</v>
      </c>
      <c r="BG23" s="146">
        <v>5.0790052634533498E-5</v>
      </c>
      <c r="BH23" s="147">
        <v>3.0997400987148001E-4</v>
      </c>
      <c r="BI23" s="146">
        <v>4.1333463457199799E-4</v>
      </c>
      <c r="BJ23" s="147">
        <v>6.9875534204697897E-4</v>
      </c>
      <c r="BK23" s="146">
        <v>6.5298872941453004E-4</v>
      </c>
      <c r="BL23" s="147">
        <v>2.4114678694234799E-3</v>
      </c>
      <c r="BM23" s="146">
        <v>2.44817645174576E-3</v>
      </c>
      <c r="BN23" s="146">
        <v>0</v>
      </c>
      <c r="BO23" s="146">
        <v>0</v>
      </c>
    </row>
    <row r="24" spans="2:67" x14ac:dyDescent="0.25">
      <c r="B24" s="108" t="s">
        <v>69</v>
      </c>
      <c r="C24" s="27">
        <v>17</v>
      </c>
      <c r="D24" s="145">
        <v>4.4257481173973904E-6</v>
      </c>
      <c r="E24" s="146">
        <v>0</v>
      </c>
      <c r="F24" s="146">
        <v>1.2652355446839001E-4</v>
      </c>
      <c r="G24" s="145">
        <v>3.6308843018717197E-5</v>
      </c>
      <c r="H24" s="146">
        <v>2.0248434401286001E-4</v>
      </c>
      <c r="I24" s="146">
        <v>5.3180740063178697E-5</v>
      </c>
      <c r="J24" s="146">
        <v>1.37319458001754E-3</v>
      </c>
      <c r="K24" s="145">
        <v>5.6769362955689205E-4</v>
      </c>
      <c r="L24" s="146">
        <v>7.0881769208959496E-5</v>
      </c>
      <c r="M24" s="146">
        <v>1.0219549999148399E-5</v>
      </c>
      <c r="N24" s="146">
        <v>4.7392865793935798E-4</v>
      </c>
      <c r="O24" s="146">
        <v>6.8498495634304699E-4</v>
      </c>
      <c r="P24" s="146">
        <v>5.0216970060860803E-4</v>
      </c>
      <c r="Q24" s="146">
        <v>6.4594267258780797E-4</v>
      </c>
      <c r="R24" s="146">
        <v>3.1366152784530203E-5</v>
      </c>
      <c r="S24" s="146">
        <v>4.4674860520929599E-4</v>
      </c>
      <c r="T24" s="146">
        <v>3.6072745232929401E-2</v>
      </c>
      <c r="U24" s="146">
        <v>4.2150038669760302E-3</v>
      </c>
      <c r="V24" s="146">
        <v>7.9387316708695197E-4</v>
      </c>
      <c r="W24" s="147">
        <v>1.4918028810334801E-3</v>
      </c>
      <c r="X24" s="146">
        <v>4.0026788356409696E-3</v>
      </c>
      <c r="Y24" s="147">
        <v>1.02390742576671E-3</v>
      </c>
      <c r="Z24" s="146">
        <v>1.41255361753429E-3</v>
      </c>
      <c r="AA24" s="147">
        <v>2.6817643764398899E-4</v>
      </c>
      <c r="AB24" s="146">
        <v>2.91159936392752E-4</v>
      </c>
      <c r="AC24" s="147">
        <v>1.84465541836785E-5</v>
      </c>
      <c r="AD24" s="146">
        <v>2.3537161953515799E-4</v>
      </c>
      <c r="AE24" s="147">
        <v>5.0571260741530303E-5</v>
      </c>
      <c r="AF24" s="146">
        <v>8.2655748418968496E-5</v>
      </c>
      <c r="AG24" s="147">
        <v>2.6445885604933002E-4</v>
      </c>
      <c r="AH24" s="146">
        <v>2.5971327654269699E-5</v>
      </c>
      <c r="AI24" s="147">
        <v>0</v>
      </c>
      <c r="AJ24" s="146">
        <v>4.1091809375096299E-5</v>
      </c>
      <c r="AK24" s="147">
        <v>9.2620035566093694E-5</v>
      </c>
      <c r="AL24" s="146">
        <v>4.2513391718391303E-5</v>
      </c>
      <c r="AM24" s="147">
        <v>8.0438802605859708E-6</v>
      </c>
      <c r="AN24" s="146">
        <v>5.48328284143717E-5</v>
      </c>
      <c r="AO24" s="147">
        <v>1.12321140792108E-3</v>
      </c>
      <c r="AP24" s="146">
        <v>6.5804027731429602E-3</v>
      </c>
      <c r="AQ24" s="147">
        <v>1.2264490072106699E-3</v>
      </c>
      <c r="AR24" s="146">
        <v>5.5801391686708699E-5</v>
      </c>
      <c r="AS24" s="147">
        <v>0</v>
      </c>
      <c r="AT24" s="146">
        <v>5.1326468418182399E-5</v>
      </c>
      <c r="AU24" s="146">
        <v>9.9650426304523708E-6</v>
      </c>
      <c r="AV24" s="147">
        <v>2.6161497832955899E-5</v>
      </c>
      <c r="AW24" s="146">
        <v>2.4924903447289398E-3</v>
      </c>
      <c r="AX24" s="147">
        <v>9.3014195622002005E-4</v>
      </c>
      <c r="AY24" s="146">
        <v>8.7166554658752902E-4</v>
      </c>
      <c r="AZ24" s="147">
        <v>1.4410623193146599E-3</v>
      </c>
      <c r="BA24" s="146">
        <v>4.0934988554911401E-4</v>
      </c>
      <c r="BB24" s="147">
        <v>2.0724100055955098E-5</v>
      </c>
      <c r="BC24" s="146">
        <v>8.5266757049429205E-6</v>
      </c>
      <c r="BD24" s="147">
        <v>1.03243369622838E-3</v>
      </c>
      <c r="BE24" s="146">
        <v>9.8883618280571497E-5</v>
      </c>
      <c r="BF24" s="147">
        <v>1.31000949331555E-4</v>
      </c>
      <c r="BG24" s="146">
        <v>3.6488643076914901E-4</v>
      </c>
      <c r="BH24" s="147">
        <v>1.2732778559336199E-3</v>
      </c>
      <c r="BI24" s="146">
        <v>2.0666731728599899E-4</v>
      </c>
      <c r="BJ24" s="147">
        <v>1.6221106154662001E-4</v>
      </c>
      <c r="BK24" s="146">
        <v>7.4440715153256502E-4</v>
      </c>
      <c r="BL24" s="147">
        <v>7.8595989818246795E-3</v>
      </c>
      <c r="BM24" s="146">
        <v>1.67787794200644E-4</v>
      </c>
      <c r="BN24" s="146">
        <v>0</v>
      </c>
      <c r="BO24" s="146">
        <v>0</v>
      </c>
    </row>
    <row r="25" spans="2:67" x14ac:dyDescent="0.25">
      <c r="B25" s="108" t="s">
        <v>70</v>
      </c>
      <c r="C25" s="27">
        <v>18</v>
      </c>
      <c r="D25" s="145">
        <v>6.1960473643563494E-5</v>
      </c>
      <c r="E25" s="146">
        <v>8.8718024545320095E-4</v>
      </c>
      <c r="F25" s="146">
        <v>3.3739614524904099E-4</v>
      </c>
      <c r="G25" s="145">
        <v>6.8986801735562697E-4</v>
      </c>
      <c r="H25" s="146">
        <v>8.6476165692134601E-4</v>
      </c>
      <c r="I25" s="146">
        <v>8.5089184101086004E-5</v>
      </c>
      <c r="J25" s="146">
        <v>1.8364409443608E-3</v>
      </c>
      <c r="K25" s="145">
        <v>1.15073033018289E-4</v>
      </c>
      <c r="L25" s="146">
        <v>3.1187978451942201E-4</v>
      </c>
      <c r="M25" s="146">
        <v>2.0098448331658499E-4</v>
      </c>
      <c r="N25" s="146">
        <v>5.1394930016534905E-4</v>
      </c>
      <c r="O25" s="146">
        <v>9.5377652149031896E-4</v>
      </c>
      <c r="P25" s="146">
        <v>7.3142108566905898E-4</v>
      </c>
      <c r="Q25" s="146">
        <v>6.1902839456331603E-4</v>
      </c>
      <c r="R25" s="146">
        <v>3.3718614243369999E-4</v>
      </c>
      <c r="S25" s="146">
        <v>9.0388671286532104E-4</v>
      </c>
      <c r="T25" s="146">
        <v>1.3458926460990299E-2</v>
      </c>
      <c r="U25" s="146">
        <v>1.3450631606084E-2</v>
      </c>
      <c r="V25" s="146">
        <v>7.2212741027535103E-3</v>
      </c>
      <c r="W25" s="147">
        <v>1.29947986152743E-3</v>
      </c>
      <c r="X25" s="146">
        <v>3.0604139735542898E-3</v>
      </c>
      <c r="Y25" s="147">
        <v>4.2500284418729396E-3</v>
      </c>
      <c r="Z25" s="146">
        <v>9.1324437177583307E-3</v>
      </c>
      <c r="AA25" s="147">
        <v>1.99697896124663E-3</v>
      </c>
      <c r="AB25" s="146">
        <v>7.3573876234630103E-3</v>
      </c>
      <c r="AC25" s="147">
        <v>2.8284716414973701E-4</v>
      </c>
      <c r="AD25" s="146">
        <v>1.48970334941363E-2</v>
      </c>
      <c r="AE25" s="147">
        <v>1.26428151853826E-3</v>
      </c>
      <c r="AF25" s="146">
        <v>2.1721161793821999E-4</v>
      </c>
      <c r="AG25" s="147">
        <v>8.1065277482458002E-5</v>
      </c>
      <c r="AH25" s="146">
        <v>2.3973533219325901E-5</v>
      </c>
      <c r="AI25" s="147">
        <v>0</v>
      </c>
      <c r="AJ25" s="146">
        <v>4.1091809375096299E-5</v>
      </c>
      <c r="AK25" s="147">
        <v>1.9758940920766601E-4</v>
      </c>
      <c r="AL25" s="146">
        <v>1.48796871014369E-4</v>
      </c>
      <c r="AM25" s="147">
        <v>1.42197927717692E-3</v>
      </c>
      <c r="AN25" s="146">
        <v>4.1124621310778801E-5</v>
      </c>
      <c r="AO25" s="147">
        <v>8.2043268056844303E-4</v>
      </c>
      <c r="AP25" s="146">
        <v>3.0708546274667101E-3</v>
      </c>
      <c r="AQ25" s="147">
        <v>1.2083241450351501E-4</v>
      </c>
      <c r="AR25" s="146">
        <v>1.6182403589145501E-4</v>
      </c>
      <c r="AS25" s="147">
        <v>3.8619979402677602E-5</v>
      </c>
      <c r="AT25" s="146">
        <v>5.7742276970455201E-5</v>
      </c>
      <c r="AU25" s="146">
        <v>0</v>
      </c>
      <c r="AV25" s="147">
        <v>4.65093294808106E-5</v>
      </c>
      <c r="AW25" s="146">
        <v>6.97325132312974E-4</v>
      </c>
      <c r="AX25" s="147">
        <v>1.9576809759185802E-3</v>
      </c>
      <c r="AY25" s="146">
        <v>2.19579870514416E-4</v>
      </c>
      <c r="AZ25" s="147">
        <v>1.7416520055520701E-3</v>
      </c>
      <c r="BA25" s="146">
        <v>1.08603030859969E-4</v>
      </c>
      <c r="BB25" s="147">
        <v>2.0724100055955098E-5</v>
      </c>
      <c r="BC25" s="146">
        <v>8.5266757049429106E-5</v>
      </c>
      <c r="BD25" s="147">
        <v>7.5696371898358505E-4</v>
      </c>
      <c r="BE25" s="146">
        <v>1.619398386334E-4</v>
      </c>
      <c r="BF25" s="147">
        <v>1.15689150059035E-4</v>
      </c>
      <c r="BG25" s="146">
        <v>1.20292229923895E-5</v>
      </c>
      <c r="BH25" s="147">
        <v>8.2023891842914701E-4</v>
      </c>
      <c r="BI25" s="146">
        <v>2.0092655847249899E-4</v>
      </c>
      <c r="BJ25" s="147">
        <v>3.0570546214555297E-4</v>
      </c>
      <c r="BK25" s="146">
        <v>1.2014992621227399E-3</v>
      </c>
      <c r="BL25" s="147">
        <v>2.1881838074398201E-3</v>
      </c>
      <c r="BM25" s="146">
        <v>1.10587409814061E-3</v>
      </c>
      <c r="BN25" s="146">
        <v>0</v>
      </c>
      <c r="BO25" s="146">
        <v>0</v>
      </c>
    </row>
    <row r="26" spans="2:67" x14ac:dyDescent="0.25">
      <c r="B26" s="108" t="s">
        <v>71</v>
      </c>
      <c r="C26" s="27">
        <v>19</v>
      </c>
      <c r="D26" s="145">
        <v>7.4573855778146101E-4</v>
      </c>
      <c r="E26" s="146">
        <v>2.9572674848440001E-4</v>
      </c>
      <c r="F26" s="146">
        <v>4.2174518156130097E-5</v>
      </c>
      <c r="G26" s="145">
        <v>4.1028992611150403E-3</v>
      </c>
      <c r="H26" s="146">
        <v>5.2777507717431302E-4</v>
      </c>
      <c r="I26" s="146">
        <v>1.9676873823376101E-4</v>
      </c>
      <c r="J26" s="146">
        <v>3.5239812716112702E-3</v>
      </c>
      <c r="K26" s="145">
        <v>7.4413894685160199E-4</v>
      </c>
      <c r="L26" s="146">
        <v>8.3640487666572201E-4</v>
      </c>
      <c r="M26" s="146">
        <v>3.7131031663572401E-4</v>
      </c>
      <c r="N26" s="146">
        <v>7.4986045433960704E-4</v>
      </c>
      <c r="O26" s="146">
        <v>9.8845930408996709E-4</v>
      </c>
      <c r="P26" s="146">
        <v>1.0807565295707E-3</v>
      </c>
      <c r="Q26" s="146">
        <v>1.28515677566949E-3</v>
      </c>
      <c r="R26" s="146">
        <v>1.3252199551464E-3</v>
      </c>
      <c r="S26" s="146">
        <v>1.37834065793256E-3</v>
      </c>
      <c r="T26" s="146">
        <v>1.05836905328888E-3</v>
      </c>
      <c r="U26" s="146">
        <v>9.9896880639340001E-4</v>
      </c>
      <c r="V26" s="146">
        <v>1.5631235300610499E-2</v>
      </c>
      <c r="W26" s="147">
        <v>2.6162861212085499E-3</v>
      </c>
      <c r="X26" s="146">
        <v>2.10257448564798E-3</v>
      </c>
      <c r="Y26" s="147">
        <v>6.9885744933283504E-4</v>
      </c>
      <c r="Z26" s="146">
        <v>2.74232020986511E-3</v>
      </c>
      <c r="AA26" s="147">
        <v>6.8478541519325503E-4</v>
      </c>
      <c r="AB26" s="146">
        <v>6.5734954870209899E-3</v>
      </c>
      <c r="AC26" s="147">
        <v>5.7799203108859301E-4</v>
      </c>
      <c r="AD26" s="146">
        <v>8.35123209837573E-4</v>
      </c>
      <c r="AE26" s="147">
        <v>3.9756791136802997E-3</v>
      </c>
      <c r="AF26" s="146">
        <v>4.75751110085924E-4</v>
      </c>
      <c r="AG26" s="147">
        <v>8.37231554327025E-5</v>
      </c>
      <c r="AH26" s="146">
        <v>9.3896338442359597E-5</v>
      </c>
      <c r="AI26" s="147">
        <v>0</v>
      </c>
      <c r="AJ26" s="146">
        <v>3.0818857031322201E-5</v>
      </c>
      <c r="AK26" s="147">
        <v>3.43723243100836E-4</v>
      </c>
      <c r="AL26" s="146">
        <v>8.5026783436782606E-5</v>
      </c>
      <c r="AM26" s="147">
        <v>2.0735335782843799E-4</v>
      </c>
      <c r="AN26" s="146">
        <v>1.7820669234670799E-4</v>
      </c>
      <c r="AO26" s="147">
        <v>2.2464228158421601E-4</v>
      </c>
      <c r="AP26" s="146">
        <v>9.5612689866179696E-4</v>
      </c>
      <c r="AQ26" s="147">
        <v>4.2291345076230101E-5</v>
      </c>
      <c r="AR26" s="146">
        <v>7.5331878777056699E-5</v>
      </c>
      <c r="AS26" s="147">
        <v>2.5746652935118401E-5</v>
      </c>
      <c r="AT26" s="146">
        <v>5.7742276970455201E-5</v>
      </c>
      <c r="AU26" s="146">
        <v>2.6573447014539701E-6</v>
      </c>
      <c r="AV26" s="147">
        <v>2.90683309255066E-6</v>
      </c>
      <c r="AW26" s="146">
        <v>9.0115863252753501E-4</v>
      </c>
      <c r="AX26" s="147">
        <v>5.6003311500158295E-4</v>
      </c>
      <c r="AY26" s="146">
        <v>1.73002322223479E-4</v>
      </c>
      <c r="AZ26" s="147">
        <v>1.0432230287063199E-3</v>
      </c>
      <c r="BA26" s="146">
        <v>1.92979231758868E-3</v>
      </c>
      <c r="BB26" s="147">
        <v>0</v>
      </c>
      <c r="BC26" s="146">
        <v>4.2633378524714601E-5</v>
      </c>
      <c r="BD26" s="147">
        <v>2.0602376449400299E-4</v>
      </c>
      <c r="BE26" s="146">
        <v>4.8725261181730898E-5</v>
      </c>
      <c r="BF26" s="147">
        <v>4.5935397817558199E-5</v>
      </c>
      <c r="BG26" s="146">
        <v>1.20292229923895E-5</v>
      </c>
      <c r="BH26" s="147">
        <v>1.1922077302749199E-4</v>
      </c>
      <c r="BI26" s="146">
        <v>2.8129718186149799E-4</v>
      </c>
      <c r="BJ26" s="147">
        <v>2.6203325326761701E-4</v>
      </c>
      <c r="BK26" s="146">
        <v>9.1418422118034196E-5</v>
      </c>
      <c r="BL26" s="147">
        <v>8.0382262314116003E-4</v>
      </c>
      <c r="BM26" s="146">
        <v>2.6693512713738801E-4</v>
      </c>
      <c r="BN26" s="146">
        <v>0</v>
      </c>
      <c r="BO26" s="146">
        <v>0</v>
      </c>
    </row>
    <row r="27" spans="2:67" x14ac:dyDescent="0.25">
      <c r="B27" s="108" t="s">
        <v>72</v>
      </c>
      <c r="C27" s="27">
        <v>20</v>
      </c>
      <c r="D27" s="145">
        <v>8.8514962347947892E-6</v>
      </c>
      <c r="E27" s="146">
        <v>2.2179506136329999E-4</v>
      </c>
      <c r="F27" s="146">
        <v>1.6869807262452001E-4</v>
      </c>
      <c r="G27" s="145">
        <v>9.0772107546792995E-5</v>
      </c>
      <c r="H27" s="146">
        <v>4.8245367165518898E-5</v>
      </c>
      <c r="I27" s="146">
        <v>0</v>
      </c>
      <c r="J27" s="146">
        <v>4.9633539036778501E-5</v>
      </c>
      <c r="K27" s="145">
        <v>1.38087639621947E-4</v>
      </c>
      <c r="L27" s="146">
        <v>1.13410830734335E-4</v>
      </c>
      <c r="M27" s="146">
        <v>1.7032583331914001E-5</v>
      </c>
      <c r="N27" s="146">
        <v>5.0552390180198203E-5</v>
      </c>
      <c r="O27" s="146">
        <v>1.7341391299824E-5</v>
      </c>
      <c r="P27" s="146">
        <v>3.71168909145493E-4</v>
      </c>
      <c r="Q27" s="146">
        <v>1.8839994617144399E-4</v>
      </c>
      <c r="R27" s="146">
        <v>2.3524614588397701E-5</v>
      </c>
      <c r="S27" s="146">
        <v>1.7523627460147601E-3</v>
      </c>
      <c r="T27" s="146">
        <v>2.4695277910073899E-4</v>
      </c>
      <c r="U27" s="146">
        <v>7.6695024490848202E-4</v>
      </c>
      <c r="V27" s="146">
        <v>2.7594521850616001E-3</v>
      </c>
      <c r="W27" s="147">
        <v>4.5908024548040903E-2</v>
      </c>
      <c r="X27" s="146">
        <v>8.3402121264036597E-3</v>
      </c>
      <c r="Y27" s="147">
        <v>4.3881746818573398E-4</v>
      </c>
      <c r="Z27" s="146">
        <v>1.13832159654778E-3</v>
      </c>
      <c r="AA27" s="147">
        <v>1.12259904130042E-5</v>
      </c>
      <c r="AB27" s="146">
        <v>1.3438150910434699E-4</v>
      </c>
      <c r="AC27" s="147">
        <v>6.0258743666683097E-4</v>
      </c>
      <c r="AD27" s="146">
        <v>6.2376910249988004E-4</v>
      </c>
      <c r="AE27" s="147">
        <v>4.0612612472428903E-3</v>
      </c>
      <c r="AF27" s="146">
        <v>4.3730657593756602E-4</v>
      </c>
      <c r="AG27" s="147">
        <v>6.6446948756113099E-6</v>
      </c>
      <c r="AH27" s="146">
        <v>1.2965685882785399E-3</v>
      </c>
      <c r="AI27" s="147">
        <v>0</v>
      </c>
      <c r="AJ27" s="146">
        <v>0</v>
      </c>
      <c r="AK27" s="147">
        <v>2.5521965355990303E-4</v>
      </c>
      <c r="AL27" s="146">
        <v>2.1256695859195601E-5</v>
      </c>
      <c r="AM27" s="147">
        <v>1.6981524994570399E-5</v>
      </c>
      <c r="AN27" s="146">
        <v>0</v>
      </c>
      <c r="AO27" s="147">
        <v>4.8835278605264499E-5</v>
      </c>
      <c r="AP27" s="146">
        <v>0</v>
      </c>
      <c r="AQ27" s="147">
        <v>0</v>
      </c>
      <c r="AR27" s="146">
        <v>0</v>
      </c>
      <c r="AS27" s="147">
        <v>0</v>
      </c>
      <c r="AT27" s="146">
        <v>0</v>
      </c>
      <c r="AU27" s="146">
        <v>0</v>
      </c>
      <c r="AV27" s="147">
        <v>2.9068330925506599E-5</v>
      </c>
      <c r="AW27" s="146">
        <v>1.3231297382348701E-4</v>
      </c>
      <c r="AX27" s="147">
        <v>1.8310647933964799E-3</v>
      </c>
      <c r="AY27" s="146">
        <v>6.6539354701338101E-6</v>
      </c>
      <c r="AZ27" s="147">
        <v>0</v>
      </c>
      <c r="BA27" s="146">
        <v>7.4769009707440198E-3</v>
      </c>
      <c r="BB27" s="147">
        <v>0</v>
      </c>
      <c r="BC27" s="146">
        <v>0</v>
      </c>
      <c r="BD27" s="147">
        <v>9.2594950334383498E-6</v>
      </c>
      <c r="BE27" s="146">
        <v>6.7355508104157403E-5</v>
      </c>
      <c r="BF27" s="147">
        <v>1.6502716993715399E-4</v>
      </c>
      <c r="BG27" s="146">
        <v>2.4058445984779E-5</v>
      </c>
      <c r="BH27" s="147">
        <v>2.3844154605498499E-5</v>
      </c>
      <c r="BI27" s="146">
        <v>2.87037940674998E-5</v>
      </c>
      <c r="BJ27" s="147">
        <v>0</v>
      </c>
      <c r="BK27" s="146">
        <v>1.30597745882906E-5</v>
      </c>
      <c r="BL27" s="147">
        <v>0</v>
      </c>
      <c r="BM27" s="146">
        <v>3.0506871672844299E-5</v>
      </c>
      <c r="BN27" s="146">
        <v>0</v>
      </c>
      <c r="BO27" s="146">
        <v>0</v>
      </c>
    </row>
    <row r="28" spans="2:67" x14ac:dyDescent="0.25">
      <c r="B28" s="108" t="s">
        <v>73</v>
      </c>
      <c r="C28" s="27">
        <v>21</v>
      </c>
      <c r="D28" s="145">
        <v>6.6386221760960902E-6</v>
      </c>
      <c r="E28" s="146">
        <v>0</v>
      </c>
      <c r="F28" s="146">
        <v>9.3205685125047396E-3</v>
      </c>
      <c r="G28" s="145">
        <v>5.2647822377139999E-4</v>
      </c>
      <c r="H28" s="146">
        <v>5.1900319223512798E-5</v>
      </c>
      <c r="I28" s="146">
        <v>0</v>
      </c>
      <c r="J28" s="146">
        <v>4.9633539036778501E-5</v>
      </c>
      <c r="K28" s="145">
        <v>1.5343071069105199E-5</v>
      </c>
      <c r="L28" s="146">
        <v>1.41763538417919E-5</v>
      </c>
      <c r="M28" s="146">
        <v>1.0219549999148399E-5</v>
      </c>
      <c r="N28" s="146">
        <v>1.68507967267327E-5</v>
      </c>
      <c r="O28" s="146">
        <v>0</v>
      </c>
      <c r="P28" s="146">
        <v>2.1833465243852499E-5</v>
      </c>
      <c r="Q28" s="146">
        <v>6.7285695061229997E-6</v>
      </c>
      <c r="R28" s="146">
        <v>9.6712304418968201E-5</v>
      </c>
      <c r="S28" s="146">
        <v>5.3332779226536204E-4</v>
      </c>
      <c r="T28" s="146">
        <v>0</v>
      </c>
      <c r="U28" s="146">
        <v>6.7672080433101305E-4</v>
      </c>
      <c r="V28" s="146">
        <v>1.78303064265519E-4</v>
      </c>
      <c r="W28" s="147">
        <v>3.9850715753507698E-5</v>
      </c>
      <c r="X28" s="146">
        <v>-1.0201379911847601E-3</v>
      </c>
      <c r="Y28" s="147">
        <v>1.13767491751857E-4</v>
      </c>
      <c r="Z28" s="146">
        <v>6.1521108104332298E-3</v>
      </c>
      <c r="AA28" s="147">
        <v>3.7419968043347298E-6</v>
      </c>
      <c r="AB28" s="146">
        <v>0</v>
      </c>
      <c r="AC28" s="147">
        <v>1.84465541836785E-4</v>
      </c>
      <c r="AD28" s="146">
        <v>1.2420484879260499E-4</v>
      </c>
      <c r="AE28" s="147">
        <v>7.0021745642118795E-5</v>
      </c>
      <c r="AF28" s="146">
        <v>1.05722468907983E-5</v>
      </c>
      <c r="AG28" s="147">
        <v>6.6446948756113099E-6</v>
      </c>
      <c r="AH28" s="146">
        <v>1.86594000223753E-3</v>
      </c>
      <c r="AI28" s="147">
        <v>2.5640086443719999E-4</v>
      </c>
      <c r="AJ28" s="146">
        <v>2.2600495156302998E-3</v>
      </c>
      <c r="AK28" s="147">
        <v>8.6033721925838095E-4</v>
      </c>
      <c r="AL28" s="146">
        <v>0</v>
      </c>
      <c r="AM28" s="147">
        <v>1.3406467100976599E-5</v>
      </c>
      <c r="AN28" s="146">
        <v>0</v>
      </c>
      <c r="AO28" s="147">
        <v>1.9534111442105801E-5</v>
      </c>
      <c r="AP28" s="146">
        <v>4.8743724245503397E-5</v>
      </c>
      <c r="AQ28" s="147">
        <v>6.0416207251757403E-6</v>
      </c>
      <c r="AR28" s="146">
        <v>0</v>
      </c>
      <c r="AS28" s="147">
        <v>0</v>
      </c>
      <c r="AT28" s="146">
        <v>0</v>
      </c>
      <c r="AU28" s="146">
        <v>0</v>
      </c>
      <c r="AV28" s="147">
        <v>0</v>
      </c>
      <c r="AW28" s="146">
        <v>1.5341152910885399E-3</v>
      </c>
      <c r="AX28" s="147">
        <v>0</v>
      </c>
      <c r="AY28" s="146">
        <v>1.33078709402676E-5</v>
      </c>
      <c r="AZ28" s="147">
        <v>1.09626826745409E-3</v>
      </c>
      <c r="BA28" s="146">
        <v>2.72342985079614E-3</v>
      </c>
      <c r="BB28" s="147">
        <v>2.0724100055955098E-5</v>
      </c>
      <c r="BC28" s="146">
        <v>3.4106702819771702E-5</v>
      </c>
      <c r="BD28" s="147">
        <v>1.6204116308517101E-5</v>
      </c>
      <c r="BE28" s="146">
        <v>1.03182906031901E-4</v>
      </c>
      <c r="BF28" s="147">
        <v>9.1870795635116398E-5</v>
      </c>
      <c r="BG28" s="146">
        <v>6.6829016624386202E-6</v>
      </c>
      <c r="BH28" s="147">
        <v>3.9104413553017498E-4</v>
      </c>
      <c r="BI28" s="146">
        <v>3.4444552880999803E-5</v>
      </c>
      <c r="BJ28" s="147">
        <v>3.1194434912811602E-5</v>
      </c>
      <c r="BK28" s="146">
        <v>8.7500489741547101E-4</v>
      </c>
      <c r="BL28" s="147">
        <v>4.4656812396731098E-5</v>
      </c>
      <c r="BM28" s="146">
        <v>2.2880153754633199E-5</v>
      </c>
      <c r="BN28" s="146">
        <v>0</v>
      </c>
      <c r="BO28" s="146">
        <v>0</v>
      </c>
    </row>
    <row r="29" spans="2:67" x14ac:dyDescent="0.25">
      <c r="B29" s="108" t="s">
        <v>74</v>
      </c>
      <c r="C29" s="27">
        <v>22</v>
      </c>
      <c r="D29" s="145">
        <v>1.5490118410890901E-5</v>
      </c>
      <c r="E29" s="146">
        <v>0</v>
      </c>
      <c r="F29" s="146">
        <v>2.1087259078065001E-4</v>
      </c>
      <c r="G29" s="145">
        <v>9.0772107546792995E-5</v>
      </c>
      <c r="H29" s="146">
        <v>8.6987858980253801E-5</v>
      </c>
      <c r="I29" s="146">
        <v>3.2440251438539002E-4</v>
      </c>
      <c r="J29" s="146">
        <v>2.7794781860595902E-3</v>
      </c>
      <c r="K29" s="145">
        <v>2.6083220817478802E-4</v>
      </c>
      <c r="L29" s="146">
        <v>3.4023249220300502E-4</v>
      </c>
      <c r="M29" s="146">
        <v>1.7032583331914001E-5</v>
      </c>
      <c r="N29" s="146">
        <v>1.7272066644901101E-4</v>
      </c>
      <c r="O29" s="146">
        <v>2.08096695597888E-4</v>
      </c>
      <c r="P29" s="146">
        <v>5.1854479954149704E-4</v>
      </c>
      <c r="Q29" s="146">
        <v>5.78656977526578E-4</v>
      </c>
      <c r="R29" s="146">
        <v>2.1694922342633399E-4</v>
      </c>
      <c r="S29" s="146">
        <v>3.0822190591959202E-4</v>
      </c>
      <c r="T29" s="146">
        <v>1.1994849270607301E-3</v>
      </c>
      <c r="U29" s="146">
        <v>8.3784480536220701E-5</v>
      </c>
      <c r="V29" s="146">
        <v>3.9056861696256501E-4</v>
      </c>
      <c r="W29" s="147">
        <v>3.4306268344323998E-4</v>
      </c>
      <c r="X29" s="146">
        <v>5.1396265204728495E-4</v>
      </c>
      <c r="Y29" s="147">
        <v>6.7106567634773906E-2</v>
      </c>
      <c r="Z29" s="146">
        <v>2.8975458821216201E-4</v>
      </c>
      <c r="AA29" s="147">
        <v>5.9871948869355603E-5</v>
      </c>
      <c r="AB29" s="146">
        <v>5.5992295460144701E-5</v>
      </c>
      <c r="AC29" s="147">
        <v>2.27507501598701E-4</v>
      </c>
      <c r="AD29" s="146">
        <v>3.6520342832831302E-3</v>
      </c>
      <c r="AE29" s="147">
        <v>7.3911842622236597E-5</v>
      </c>
      <c r="AF29" s="146">
        <v>2.7872287257559199E-4</v>
      </c>
      <c r="AG29" s="147">
        <v>1.43525409313204E-4</v>
      </c>
      <c r="AH29" s="146">
        <v>8.5905160702584295E-5</v>
      </c>
      <c r="AI29" s="147">
        <v>0</v>
      </c>
      <c r="AJ29" s="146">
        <v>4.1091809375096299E-5</v>
      </c>
      <c r="AK29" s="147">
        <v>5.6806955147204103E-4</v>
      </c>
      <c r="AL29" s="146">
        <v>4.2513391718391303E-5</v>
      </c>
      <c r="AM29" s="147">
        <v>1.22535109302926E-3</v>
      </c>
      <c r="AN29" s="146">
        <v>4.1124621310778801E-5</v>
      </c>
      <c r="AO29" s="147">
        <v>2.8422132148263899E-3</v>
      </c>
      <c r="AP29" s="146">
        <v>1.4998068998616401E-3</v>
      </c>
      <c r="AQ29" s="147">
        <v>1.2687403522868999E-4</v>
      </c>
      <c r="AR29" s="146">
        <v>2.4831619300585397E-4</v>
      </c>
      <c r="AS29" s="147">
        <v>1.6091658084449001E-4</v>
      </c>
      <c r="AT29" s="146">
        <v>2.3096910788182099E-4</v>
      </c>
      <c r="AU29" s="146">
        <v>2.5377641898885402E-4</v>
      </c>
      <c r="AV29" s="147">
        <v>3.16844807088022E-4</v>
      </c>
      <c r="AW29" s="146">
        <v>1.4375625804605901E-3</v>
      </c>
      <c r="AX29" s="147">
        <v>1.82132508704863E-3</v>
      </c>
      <c r="AY29" s="146">
        <v>1.6435220611230501E-3</v>
      </c>
      <c r="AZ29" s="147">
        <v>2.2013774080328198E-3</v>
      </c>
      <c r="BA29" s="146">
        <v>2.6565972164207799E-3</v>
      </c>
      <c r="BB29" s="147">
        <v>3.9375790106314598E-4</v>
      </c>
      <c r="BC29" s="146">
        <v>4.0928043383725999E-4</v>
      </c>
      <c r="BD29" s="147">
        <v>1.1504922579047201E-3</v>
      </c>
      <c r="BE29" s="146">
        <v>1.7913698963871699E-4</v>
      </c>
      <c r="BF29" s="147">
        <v>1.1534888785297999E-3</v>
      </c>
      <c r="BG29" s="146">
        <v>1.8661334602193599E-2</v>
      </c>
      <c r="BH29" s="147">
        <v>2.0601349579150701E-3</v>
      </c>
      <c r="BI29" s="146">
        <v>1.07352189812449E-3</v>
      </c>
      <c r="BJ29" s="147">
        <v>1.1541940917740301E-3</v>
      </c>
      <c r="BK29" s="146">
        <v>3.8656932781340201E-3</v>
      </c>
      <c r="BL29" s="147">
        <v>6.6985218595096705E-4</v>
      </c>
      <c r="BM29" s="146">
        <v>7.6267179182110795E-4</v>
      </c>
      <c r="BN29" s="146">
        <v>0</v>
      </c>
      <c r="BO29" s="146">
        <v>0</v>
      </c>
    </row>
    <row r="30" spans="2:67" x14ac:dyDescent="0.25">
      <c r="B30" s="108" t="s">
        <v>75</v>
      </c>
      <c r="C30" s="27">
        <v>23</v>
      </c>
      <c r="D30" s="145">
        <v>5.2223827785289299E-4</v>
      </c>
      <c r="E30" s="146">
        <v>5.1752180984770101E-3</v>
      </c>
      <c r="F30" s="146">
        <v>3.2769600607313099E-2</v>
      </c>
      <c r="G30" s="145">
        <v>1.61755895648385E-2</v>
      </c>
      <c r="H30" s="146">
        <v>3.9049507787606401E-3</v>
      </c>
      <c r="I30" s="146">
        <v>1.6432848679522199E-3</v>
      </c>
      <c r="J30" s="146">
        <v>1.9572158893503E-2</v>
      </c>
      <c r="K30" s="145">
        <v>1.2328157604026E-2</v>
      </c>
      <c r="L30" s="146">
        <v>4.67819676779132E-3</v>
      </c>
      <c r="M30" s="146">
        <v>2.9602629830866498E-3</v>
      </c>
      <c r="N30" s="146">
        <v>7.3996061126265196E-3</v>
      </c>
      <c r="O30" s="146">
        <v>4.2486408684568799E-3</v>
      </c>
      <c r="P30" s="146">
        <v>6.1734122976992998E-3</v>
      </c>
      <c r="Q30" s="146">
        <v>1.17817252052214E-2</v>
      </c>
      <c r="R30" s="146">
        <v>1.7131147112484299E-2</v>
      </c>
      <c r="S30" s="146">
        <v>1.3890764771275099E-2</v>
      </c>
      <c r="T30" s="146">
        <v>7.97304686810958E-3</v>
      </c>
      <c r="U30" s="146">
        <v>7.3408094869811804E-3</v>
      </c>
      <c r="V30" s="146">
        <v>2.4580351002317898E-3</v>
      </c>
      <c r="W30" s="147">
        <v>5.5739022860449702E-3</v>
      </c>
      <c r="X30" s="146">
        <v>6.2150544333172401E-2</v>
      </c>
      <c r="Y30" s="147">
        <v>2.6166523102927101E-3</v>
      </c>
      <c r="Z30" s="146">
        <v>9.7693863929175701E-2</v>
      </c>
      <c r="AA30" s="147">
        <v>7.0237280017362803E-3</v>
      </c>
      <c r="AB30" s="146">
        <v>1.64505364061905E-2</v>
      </c>
      <c r="AC30" s="147">
        <v>6.01972551527375E-3</v>
      </c>
      <c r="AD30" s="146">
        <v>7.4886603031696303E-3</v>
      </c>
      <c r="AE30" s="147">
        <v>5.4383555782045604E-3</v>
      </c>
      <c r="AF30" s="146">
        <v>2.16634949925994E-3</v>
      </c>
      <c r="AG30" s="147">
        <v>1.4060174356793501E-3</v>
      </c>
      <c r="AH30" s="146">
        <v>1.26560277453691E-2</v>
      </c>
      <c r="AI30" s="147">
        <v>4.7837075564997597E-2</v>
      </c>
      <c r="AJ30" s="146">
        <v>6.9465703748600297E-2</v>
      </c>
      <c r="AK30" s="147">
        <v>9.6057267997101993E-3</v>
      </c>
      <c r="AL30" s="146">
        <v>5.3992007482356903E-3</v>
      </c>
      <c r="AM30" s="147">
        <v>1.3969538719217601E-3</v>
      </c>
      <c r="AN30" s="146">
        <v>6.1549849895132201E-3</v>
      </c>
      <c r="AO30" s="147">
        <v>2.38316159593691E-3</v>
      </c>
      <c r="AP30" s="146">
        <v>1.2418401130854399E-2</v>
      </c>
      <c r="AQ30" s="147">
        <v>2.0601926672849302E-3</v>
      </c>
      <c r="AR30" s="146">
        <v>1.12439804248718E-3</v>
      </c>
      <c r="AS30" s="147">
        <v>4.7631307929969102E-4</v>
      </c>
      <c r="AT30" s="146">
        <v>9.8803451705001093E-4</v>
      </c>
      <c r="AU30" s="146">
        <v>6.2447600484168202E-5</v>
      </c>
      <c r="AV30" s="147">
        <v>1.86618684541752E-3</v>
      </c>
      <c r="AW30" s="146">
        <v>2.4173937920183102E-3</v>
      </c>
      <c r="AX30" s="147">
        <v>4.3244296184469996E-3</v>
      </c>
      <c r="AY30" s="146">
        <v>1.58363664189185E-3</v>
      </c>
      <c r="AZ30" s="147">
        <v>5.4371369716473203E-3</v>
      </c>
      <c r="BA30" s="146">
        <v>1.5730731316101702E-2</v>
      </c>
      <c r="BB30" s="147">
        <v>1.2434460033572999E-4</v>
      </c>
      <c r="BC30" s="146">
        <v>2.7796962798113901E-3</v>
      </c>
      <c r="BD30" s="147">
        <v>1.9907914321892501E-3</v>
      </c>
      <c r="BE30" s="146">
        <v>3.89085541495292E-3</v>
      </c>
      <c r="BF30" s="147">
        <v>1.6859992310074099E-3</v>
      </c>
      <c r="BG30" s="146">
        <v>3.1062126927014701E-3</v>
      </c>
      <c r="BH30" s="147">
        <v>2.4940985717351398E-3</v>
      </c>
      <c r="BI30" s="146">
        <v>3.12871355335748E-3</v>
      </c>
      <c r="BJ30" s="147">
        <v>2.1118632435973402E-2</v>
      </c>
      <c r="BK30" s="146">
        <v>1.2537383604758999E-3</v>
      </c>
      <c r="BL30" s="147">
        <v>8.6634216049658406E-3</v>
      </c>
      <c r="BM30" s="146">
        <v>1.10587409814061E-3</v>
      </c>
      <c r="BN30" s="146">
        <v>0</v>
      </c>
      <c r="BO30" s="146">
        <v>0</v>
      </c>
    </row>
    <row r="31" spans="2:67" x14ac:dyDescent="0.25">
      <c r="B31" s="108" t="s">
        <v>76</v>
      </c>
      <c r="C31" s="27">
        <v>24</v>
      </c>
      <c r="D31" s="145">
        <v>8.1809953950090792E-3</v>
      </c>
      <c r="E31" s="146">
        <v>1.4047020553009E-3</v>
      </c>
      <c r="F31" s="146">
        <v>2.55155834844587E-2</v>
      </c>
      <c r="G31" s="145">
        <v>6.0781003213332602E-2</v>
      </c>
      <c r="H31" s="146">
        <v>1.6293776274536601E-2</v>
      </c>
      <c r="I31" s="146">
        <v>1.5374551952265E-2</v>
      </c>
      <c r="J31" s="146">
        <v>2.0994987012557299E-2</v>
      </c>
      <c r="K31" s="145">
        <v>5.1146127408862201E-2</v>
      </c>
      <c r="L31" s="146">
        <v>2.19024666855685E-2</v>
      </c>
      <c r="M31" s="146">
        <v>1.49716407487524E-2</v>
      </c>
      <c r="N31" s="146">
        <v>4.7386546745163301E-2</v>
      </c>
      <c r="O31" s="146">
        <v>1.8520605908212001E-2</v>
      </c>
      <c r="P31" s="146">
        <v>3.7007723588330002E-2</v>
      </c>
      <c r="Q31" s="146">
        <v>0.126315435338447</v>
      </c>
      <c r="R31" s="146">
        <v>7.3409866746127594E-2</v>
      </c>
      <c r="S31" s="146">
        <v>2.7923519409322198E-2</v>
      </c>
      <c r="T31" s="146">
        <v>1.1024677638425901E-2</v>
      </c>
      <c r="U31" s="146">
        <v>1.02732663057489E-2</v>
      </c>
      <c r="V31" s="146">
        <v>2.02373977941364E-2</v>
      </c>
      <c r="W31" s="147">
        <v>1.3670528143268501E-2</v>
      </c>
      <c r="X31" s="146">
        <v>1.4235207999127799E-2</v>
      </c>
      <c r="Y31" s="147">
        <v>1.2741959076208001E-2</v>
      </c>
      <c r="Z31" s="146">
        <v>1.7623287990189699E-2</v>
      </c>
      <c r="AA31" s="147">
        <v>0.38078808947363801</v>
      </c>
      <c r="AB31" s="146">
        <v>8.8691796008869197E-3</v>
      </c>
      <c r="AC31" s="147">
        <v>1.7093806876875402E-2</v>
      </c>
      <c r="AD31" s="146">
        <v>1.82450746944629E-2</v>
      </c>
      <c r="AE31" s="147">
        <v>1.34752959391278E-2</v>
      </c>
      <c r="AF31" s="146">
        <v>2.0182419314534E-2</v>
      </c>
      <c r="AG31" s="147">
        <v>2.8270518817775901E-2</v>
      </c>
      <c r="AH31" s="146">
        <v>2.22054851444006E-2</v>
      </c>
      <c r="AI31" s="147">
        <v>1.5640452730669201E-2</v>
      </c>
      <c r="AJ31" s="146">
        <v>1.13310664351828E-2</v>
      </c>
      <c r="AK31" s="147">
        <v>1.9972996114074999E-2</v>
      </c>
      <c r="AL31" s="146">
        <v>1.1925006377008799E-2</v>
      </c>
      <c r="AM31" s="147">
        <v>9.0743906984143696E-3</v>
      </c>
      <c r="AN31" s="146">
        <v>7.4298482501473596E-3</v>
      </c>
      <c r="AO31" s="147">
        <v>2.2659569272842701E-2</v>
      </c>
      <c r="AP31" s="146">
        <v>2.6749056059032401E-2</v>
      </c>
      <c r="AQ31" s="147">
        <v>9.8810706960249205E-3</v>
      </c>
      <c r="AR31" s="146">
        <v>5.6750015345382702E-3</v>
      </c>
      <c r="AS31" s="147">
        <v>1.2551493305870201E-3</v>
      </c>
      <c r="AT31" s="146">
        <v>4.9914990536682399E-3</v>
      </c>
      <c r="AU31" s="146">
        <v>1.7810852861495201E-3</v>
      </c>
      <c r="AV31" s="147">
        <v>6.8397782667716997E-3</v>
      </c>
      <c r="AW31" s="146">
        <v>7.3773422972393098E-3</v>
      </c>
      <c r="AX31" s="147">
        <v>1.091334096277E-2</v>
      </c>
      <c r="AY31" s="146">
        <v>9.6149367543433596E-3</v>
      </c>
      <c r="AZ31" s="147">
        <v>1.9953850642289401E-2</v>
      </c>
      <c r="BA31" s="146">
        <v>6.9840102922256904E-3</v>
      </c>
      <c r="BB31" s="147">
        <v>1.7615485047561799E-3</v>
      </c>
      <c r="BC31" s="146">
        <v>2.6773761713520801E-3</v>
      </c>
      <c r="BD31" s="147">
        <v>5.4839359335538598E-3</v>
      </c>
      <c r="BE31" s="146">
        <v>1.42263431691483E-2</v>
      </c>
      <c r="BF31" s="147">
        <v>6.9923883344505302E-3</v>
      </c>
      <c r="BG31" s="146">
        <v>8.6075773412209403E-3</v>
      </c>
      <c r="BH31" s="147">
        <v>1.13402799303751E-2</v>
      </c>
      <c r="BI31" s="146">
        <v>7.9968770272054596E-3</v>
      </c>
      <c r="BJ31" s="147">
        <v>1.5048195401940301E-2</v>
      </c>
      <c r="BK31" s="146">
        <v>1.12705854696948E-2</v>
      </c>
      <c r="BL31" s="147">
        <v>1.5674541151252601E-2</v>
      </c>
      <c r="BM31" s="146">
        <v>1.54669839381321E-2</v>
      </c>
      <c r="BN31" s="146">
        <v>0</v>
      </c>
      <c r="BO31" s="146">
        <v>0</v>
      </c>
    </row>
    <row r="32" spans="2:67" x14ac:dyDescent="0.25">
      <c r="B32" s="108" t="s">
        <v>77</v>
      </c>
      <c r="C32" s="27">
        <v>25</v>
      </c>
      <c r="D32" s="145">
        <v>7.5127074292820799E-3</v>
      </c>
      <c r="E32" s="146">
        <v>4.4359012272660102E-4</v>
      </c>
      <c r="F32" s="146">
        <v>5.56703639660917E-3</v>
      </c>
      <c r="G32" s="145">
        <v>4.9924659150736199E-3</v>
      </c>
      <c r="H32" s="146">
        <v>1.5913661260505299E-3</v>
      </c>
      <c r="I32" s="146">
        <v>8.7748221104244899E-4</v>
      </c>
      <c r="J32" s="146">
        <v>3.6397928626970901E-4</v>
      </c>
      <c r="K32" s="145">
        <v>7.1345280471339103E-4</v>
      </c>
      <c r="L32" s="146">
        <v>7.6552310745676196E-4</v>
      </c>
      <c r="M32" s="146">
        <v>1.2467850998960999E-3</v>
      </c>
      <c r="N32" s="146">
        <v>1.7208876157175799E-3</v>
      </c>
      <c r="O32" s="146">
        <v>8.5839886934128702E-4</v>
      </c>
      <c r="P32" s="146">
        <v>1.1953822221009199E-3</v>
      </c>
      <c r="Q32" s="146">
        <v>8.5452832727762103E-4</v>
      </c>
      <c r="R32" s="146">
        <v>7.4755997469796998E-4</v>
      </c>
      <c r="S32" s="146">
        <v>1.07704508697745E-3</v>
      </c>
      <c r="T32" s="146">
        <v>9.8781111640295596E-4</v>
      </c>
      <c r="U32" s="146">
        <v>3.2869296210363499E-4</v>
      </c>
      <c r="V32" s="146">
        <v>3.5236081747709602E-4</v>
      </c>
      <c r="W32" s="147">
        <v>2.8242028990529402E-4</v>
      </c>
      <c r="X32" s="146">
        <v>7.4758203934150499E-4</v>
      </c>
      <c r="Y32" s="147">
        <v>5.60711209348437E-4</v>
      </c>
      <c r="Z32" s="146">
        <v>3.9841255879172302E-4</v>
      </c>
      <c r="AA32" s="147">
        <v>4.0762818521886297E-3</v>
      </c>
      <c r="AB32" s="146">
        <v>0.121503281148514</v>
      </c>
      <c r="AC32" s="147">
        <v>1.84158099267057E-2</v>
      </c>
      <c r="AD32" s="146">
        <v>2.0346263904424001E-3</v>
      </c>
      <c r="AE32" s="147">
        <v>1.1864795789358999E-3</v>
      </c>
      <c r="AF32" s="146">
        <v>1.68387059569806E-3</v>
      </c>
      <c r="AG32" s="147">
        <v>2.3096959387624901E-3</v>
      </c>
      <c r="AH32" s="146">
        <v>8.6904057920056204E-4</v>
      </c>
      <c r="AI32" s="147">
        <v>2.1244643053368001E-3</v>
      </c>
      <c r="AJ32" s="146">
        <v>0</v>
      </c>
      <c r="AK32" s="147">
        <v>1.4592801159191201E-3</v>
      </c>
      <c r="AL32" s="146">
        <v>2.12566958591956E-4</v>
      </c>
      <c r="AM32" s="147">
        <v>3.1934204634526302E-3</v>
      </c>
      <c r="AN32" s="146">
        <v>3.4270517758982301E-4</v>
      </c>
      <c r="AO32" s="147">
        <v>4.7663231918738096E-3</v>
      </c>
      <c r="AP32" s="146">
        <v>1.0498648299031501E-3</v>
      </c>
      <c r="AQ32" s="147">
        <v>5.4978748599099196E-4</v>
      </c>
      <c r="AR32" s="146">
        <v>1.53453827138449E-4</v>
      </c>
      <c r="AS32" s="147">
        <v>1.2873326467559201E-5</v>
      </c>
      <c r="AT32" s="146">
        <v>1.4756359670227399E-4</v>
      </c>
      <c r="AU32" s="146">
        <v>1.40174933001697E-4</v>
      </c>
      <c r="AV32" s="147">
        <v>1.78770235191866E-3</v>
      </c>
      <c r="AW32" s="146">
        <v>8.29638106136461E-4</v>
      </c>
      <c r="AX32" s="147">
        <v>1.0811074046117499E-3</v>
      </c>
      <c r="AY32" s="146">
        <v>1.0978993525720801E-3</v>
      </c>
      <c r="AZ32" s="147">
        <v>1.7239702593028099E-3</v>
      </c>
      <c r="BA32" s="146">
        <v>1.6373995421964499E-3</v>
      </c>
      <c r="BB32" s="147">
        <v>1.65792800447641E-4</v>
      </c>
      <c r="BC32" s="146">
        <v>6.5655402928060404E-4</v>
      </c>
      <c r="BD32" s="147">
        <v>1.0949352877040899E-3</v>
      </c>
      <c r="BE32" s="146">
        <v>1.77273964946474E-3</v>
      </c>
      <c r="BF32" s="147">
        <v>1.17390461089315E-3</v>
      </c>
      <c r="BG32" s="146">
        <v>1.4515262410816699E-3</v>
      </c>
      <c r="BH32" s="147">
        <v>2.4177972769975401E-3</v>
      </c>
      <c r="BI32" s="146">
        <v>1.69926460879599E-3</v>
      </c>
      <c r="BJ32" s="147">
        <v>2.8324546900832899E-3</v>
      </c>
      <c r="BK32" s="146">
        <v>4.7929372739026503E-3</v>
      </c>
      <c r="BL32" s="147">
        <v>1.8755861206627099E-3</v>
      </c>
      <c r="BM32" s="146">
        <v>8.4046431458686104E-3</v>
      </c>
      <c r="BN32" s="146">
        <v>0</v>
      </c>
      <c r="BO32" s="146">
        <v>0</v>
      </c>
    </row>
    <row r="33" spans="2:67" x14ac:dyDescent="0.25">
      <c r="B33" s="108" t="s">
        <v>78</v>
      </c>
      <c r="C33" s="27">
        <v>26</v>
      </c>
      <c r="D33" s="145">
        <v>4.3814906362234202E-4</v>
      </c>
      <c r="E33" s="146">
        <v>1.478633742422E-4</v>
      </c>
      <c r="F33" s="146">
        <v>8.0131584496647096E-4</v>
      </c>
      <c r="G33" s="145">
        <v>6.17250331318193E-4</v>
      </c>
      <c r="H33" s="146">
        <v>1.01900063376869E-3</v>
      </c>
      <c r="I33" s="146">
        <v>1.73369212605963E-3</v>
      </c>
      <c r="J33" s="146">
        <v>3.90450507089324E-3</v>
      </c>
      <c r="K33" s="145">
        <v>1.6186939977906E-3</v>
      </c>
      <c r="L33" s="146">
        <v>7.1307059824213198E-3</v>
      </c>
      <c r="M33" s="146">
        <v>3.9788114663351004E-3</v>
      </c>
      <c r="N33" s="146">
        <v>5.98203283799012E-3</v>
      </c>
      <c r="O33" s="146">
        <v>1.94223582558029E-3</v>
      </c>
      <c r="P33" s="146">
        <v>4.7596954231598496E-3</v>
      </c>
      <c r="Q33" s="146">
        <v>5.2550127842820602E-3</v>
      </c>
      <c r="R33" s="146">
        <v>9.7943425915760995E-2</v>
      </c>
      <c r="S33" s="146">
        <v>5.1497300460947599E-3</v>
      </c>
      <c r="T33" s="146">
        <v>4.2334762131555301E-4</v>
      </c>
      <c r="U33" s="146">
        <v>3.5447280226862598E-4</v>
      </c>
      <c r="V33" s="146">
        <v>2.2839773470202198E-3</v>
      </c>
      <c r="W33" s="147">
        <v>4.7994122885746299E-4</v>
      </c>
      <c r="X33" s="146">
        <v>1.30826856884763E-3</v>
      </c>
      <c r="Y33" s="147">
        <v>1.8934161127273301E-3</v>
      </c>
      <c r="Z33" s="146">
        <v>1.5212115881138499E-3</v>
      </c>
      <c r="AA33" s="147">
        <v>2.7067110218021199E-4</v>
      </c>
      <c r="AB33" s="146">
        <v>5.3864588232659201E-3</v>
      </c>
      <c r="AC33" s="147">
        <v>0.19096487776083401</v>
      </c>
      <c r="AD33" s="146">
        <v>2.8951395417458701E-3</v>
      </c>
      <c r="AE33" s="147">
        <v>1.8672465504565E-3</v>
      </c>
      <c r="AF33" s="146">
        <v>1.71078176960191E-3</v>
      </c>
      <c r="AG33" s="147">
        <v>1.3967148628535001E-3</v>
      </c>
      <c r="AH33" s="146">
        <v>1.4783678818584299E-4</v>
      </c>
      <c r="AI33" s="147">
        <v>1.8314347459800001E-3</v>
      </c>
      <c r="AJ33" s="146">
        <v>3.4928037968831902E-4</v>
      </c>
      <c r="AK33" s="147">
        <v>6.1746690377395796E-5</v>
      </c>
      <c r="AL33" s="146">
        <v>8.9278122608621696E-4</v>
      </c>
      <c r="AM33" s="147">
        <v>8.2226331552656597E-4</v>
      </c>
      <c r="AN33" s="146">
        <v>4.1124621310778801E-5</v>
      </c>
      <c r="AO33" s="147">
        <v>4.8835278605264499E-5</v>
      </c>
      <c r="AP33" s="146">
        <v>3.86200276714373E-4</v>
      </c>
      <c r="AQ33" s="147">
        <v>1.0270755232798699E-4</v>
      </c>
      <c r="AR33" s="146">
        <v>2.34365845084176E-4</v>
      </c>
      <c r="AS33" s="147">
        <v>6.4366632337796096E-6</v>
      </c>
      <c r="AT33" s="146">
        <v>2.18137490777275E-4</v>
      </c>
      <c r="AU33" s="146">
        <v>7.87902703981101E-4</v>
      </c>
      <c r="AV33" s="147">
        <v>2.26732981218951E-4</v>
      </c>
      <c r="AW33" s="146">
        <v>5.2567586897439599E-4</v>
      </c>
      <c r="AX33" s="147">
        <v>1.0713676982639E-3</v>
      </c>
      <c r="AY33" s="146">
        <v>1.0047442559902101E-3</v>
      </c>
      <c r="AZ33" s="147">
        <v>2.4842853480209698E-3</v>
      </c>
      <c r="BA33" s="146">
        <v>1.44525571836728E-3</v>
      </c>
      <c r="BB33" s="147">
        <v>3.1086150083932602E-4</v>
      </c>
      <c r="BC33" s="146">
        <v>2.5580027114828699E-5</v>
      </c>
      <c r="BD33" s="147">
        <v>1.3217929160233199E-3</v>
      </c>
      <c r="BE33" s="146">
        <v>0</v>
      </c>
      <c r="BF33" s="147">
        <v>1.0377997284707601E-4</v>
      </c>
      <c r="BG33" s="146">
        <v>1.2430197092135799E-4</v>
      </c>
      <c r="BH33" s="147">
        <v>3.50985955792937E-3</v>
      </c>
      <c r="BI33" s="146">
        <v>3.17463962386548E-3</v>
      </c>
      <c r="BJ33" s="147">
        <v>2.9946657516299099E-4</v>
      </c>
      <c r="BK33" s="146">
        <v>9.0112444659205197E-4</v>
      </c>
      <c r="BL33" s="147">
        <v>6.6985218595096705E-4</v>
      </c>
      <c r="BM33" s="146">
        <v>3.79047880535091E-3</v>
      </c>
      <c r="BN33" s="146">
        <v>0</v>
      </c>
      <c r="BO33" s="146">
        <v>0</v>
      </c>
    </row>
    <row r="34" spans="2:67" x14ac:dyDescent="0.25">
      <c r="B34" s="108" t="s">
        <v>79</v>
      </c>
      <c r="C34" s="27">
        <v>27</v>
      </c>
      <c r="D34" s="145">
        <v>2.9674641127149502E-3</v>
      </c>
      <c r="E34" s="146">
        <v>5.76667159544581E-3</v>
      </c>
      <c r="F34" s="146">
        <v>5.9466070600143403E-3</v>
      </c>
      <c r="G34" s="145">
        <v>1.34342719169254E-2</v>
      </c>
      <c r="H34" s="146">
        <v>4.43784278881614E-3</v>
      </c>
      <c r="I34" s="146">
        <v>4.9511268998819399E-3</v>
      </c>
      <c r="J34" s="146">
        <v>3.3089026024519001E-4</v>
      </c>
      <c r="K34" s="145">
        <v>5.9914692524855803E-3</v>
      </c>
      <c r="L34" s="146">
        <v>9.3847462432662294E-3</v>
      </c>
      <c r="M34" s="146">
        <v>2.2108293164824302E-3</v>
      </c>
      <c r="N34" s="146">
        <v>5.6618677001821997E-3</v>
      </c>
      <c r="O34" s="146">
        <v>7.4481275632743999E-3</v>
      </c>
      <c r="P34" s="146">
        <v>1.06110641085123E-2</v>
      </c>
      <c r="Q34" s="146">
        <v>1.79047234557933E-2</v>
      </c>
      <c r="R34" s="146">
        <v>4.3311429303305501E-3</v>
      </c>
      <c r="S34" s="146">
        <v>5.6068681537507804E-3</v>
      </c>
      <c r="T34" s="146">
        <v>8.2376391314317992E-3</v>
      </c>
      <c r="U34" s="146">
        <v>1.0183036865171399E-3</v>
      </c>
      <c r="V34" s="146">
        <v>6.3255134703719702E-3</v>
      </c>
      <c r="W34" s="147">
        <v>1.7326398153699E-4</v>
      </c>
      <c r="X34" s="146">
        <v>8.1688912423879007E-3</v>
      </c>
      <c r="Y34" s="147">
        <v>8.1750069073120001E-3</v>
      </c>
      <c r="Z34" s="146">
        <v>2.7531860069230599E-2</v>
      </c>
      <c r="AA34" s="147">
        <v>1.15952007643652E-2</v>
      </c>
      <c r="AB34" s="146">
        <v>9.6866671146050298E-3</v>
      </c>
      <c r="AC34" s="147">
        <v>1.3318412120615899E-2</v>
      </c>
      <c r="AD34" s="146">
        <v>0.18468094450582301</v>
      </c>
      <c r="AE34" s="147">
        <v>2.7502985649432198E-3</v>
      </c>
      <c r="AF34" s="146">
        <v>9.7062837591065498E-3</v>
      </c>
      <c r="AG34" s="147">
        <v>1.33784286625558E-2</v>
      </c>
      <c r="AH34" s="146">
        <v>5.1043647812814702E-3</v>
      </c>
      <c r="AI34" s="147">
        <v>1.04758067470056E-2</v>
      </c>
      <c r="AJ34" s="146">
        <v>3.5852603679771499E-3</v>
      </c>
      <c r="AK34" s="147">
        <v>2.3474033458473299E-2</v>
      </c>
      <c r="AL34" s="146">
        <v>8.5664484312558391E-3</v>
      </c>
      <c r="AM34" s="147">
        <v>6.5396746518563897E-3</v>
      </c>
      <c r="AN34" s="146">
        <v>2.0151064442281599E-3</v>
      </c>
      <c r="AO34" s="147">
        <v>7.9894515798212603E-3</v>
      </c>
      <c r="AP34" s="146">
        <v>1.19609600263966E-2</v>
      </c>
      <c r="AQ34" s="147">
        <v>1.1611995033787801E-2</v>
      </c>
      <c r="AR34" s="146">
        <v>8.5822540414157902E-3</v>
      </c>
      <c r="AS34" s="147">
        <v>7.6081359423275001E-3</v>
      </c>
      <c r="AT34" s="146">
        <v>8.1288294357296405E-3</v>
      </c>
      <c r="AU34" s="146">
        <v>3.10291497427026E-2</v>
      </c>
      <c r="AV34" s="147">
        <v>2.4126714668170501E-4</v>
      </c>
      <c r="AW34" s="146">
        <v>7.8994421398941497E-3</v>
      </c>
      <c r="AX34" s="147">
        <v>8.8777423360685698E-3</v>
      </c>
      <c r="AY34" s="146">
        <v>5.3431101825174498E-3</v>
      </c>
      <c r="AZ34" s="147">
        <v>7.9567858121668104E-3</v>
      </c>
      <c r="BA34" s="146">
        <v>2.0116622946985002E-2</v>
      </c>
      <c r="BB34" s="147">
        <v>1.09837730296562E-3</v>
      </c>
      <c r="BC34" s="146">
        <v>2.5153693329581601E-3</v>
      </c>
      <c r="BD34" s="147">
        <v>5.5788457576466102E-3</v>
      </c>
      <c r="BE34" s="146">
        <v>9.9342208974046598E-3</v>
      </c>
      <c r="BF34" s="147">
        <v>1.0437543170767401E-2</v>
      </c>
      <c r="BG34" s="146">
        <v>2.40049827714795E-3</v>
      </c>
      <c r="BH34" s="147">
        <v>2.05775054245452E-2</v>
      </c>
      <c r="BI34" s="146">
        <v>7.3137267283989596E-3</v>
      </c>
      <c r="BJ34" s="147">
        <v>9.3396138128957803E-3</v>
      </c>
      <c r="BK34" s="146">
        <v>8.3713155110942804E-3</v>
      </c>
      <c r="BL34" s="147">
        <v>0</v>
      </c>
      <c r="BM34" s="146">
        <v>7.6419713540474997E-3</v>
      </c>
      <c r="BN34" s="146">
        <v>0</v>
      </c>
      <c r="BO34" s="146">
        <v>0</v>
      </c>
    </row>
    <row r="35" spans="2:67" x14ac:dyDescent="0.25">
      <c r="B35" s="108" t="s">
        <v>80</v>
      </c>
      <c r="C35" s="27">
        <v>28</v>
      </c>
      <c r="D35" s="145">
        <v>6.5943646949221204E-4</v>
      </c>
      <c r="E35" s="146">
        <v>1.36034304302824E-2</v>
      </c>
      <c r="F35" s="146">
        <v>9.2783939943486199E-4</v>
      </c>
      <c r="G35" s="145">
        <v>1.2526550841457399E-3</v>
      </c>
      <c r="H35" s="146">
        <v>2.92396164639509E-4</v>
      </c>
      <c r="I35" s="146">
        <v>1.64860294195854E-4</v>
      </c>
      <c r="J35" s="146">
        <v>8.6031467663749304E-4</v>
      </c>
      <c r="K35" s="145">
        <v>5.8303670062599699E-4</v>
      </c>
      <c r="L35" s="146">
        <v>3.9693790757017302E-4</v>
      </c>
      <c r="M35" s="146">
        <v>4.7009929996082498E-4</v>
      </c>
      <c r="N35" s="146">
        <v>2.9067624353614001E-4</v>
      </c>
      <c r="O35" s="146">
        <v>7.6302121719225497E-4</v>
      </c>
      <c r="P35" s="146">
        <v>7.3142108566905898E-4</v>
      </c>
      <c r="Q35" s="146">
        <v>1.13712824653479E-3</v>
      </c>
      <c r="R35" s="146">
        <v>8.9654920042448903E-4</v>
      </c>
      <c r="S35" s="146">
        <v>1.0354870771905401E-3</v>
      </c>
      <c r="T35" s="146">
        <v>4.5862658975851498E-4</v>
      </c>
      <c r="U35" s="146">
        <v>7.7339520494972903E-4</v>
      </c>
      <c r="V35" s="146">
        <v>1.46887762466356E-3</v>
      </c>
      <c r="W35" s="147">
        <v>1.26742602494308E-2</v>
      </c>
      <c r="X35" s="146">
        <v>1.09878985157382E-2</v>
      </c>
      <c r="Y35" s="147">
        <v>8.2075119049553904E-4</v>
      </c>
      <c r="Z35" s="146">
        <v>3.7409387013820298E-3</v>
      </c>
      <c r="AA35" s="147">
        <v>2.2701447279630701E-4</v>
      </c>
      <c r="AB35" s="146">
        <v>4.0538421913144801E-3</v>
      </c>
      <c r="AC35" s="147">
        <v>5.8537065276206401E-3</v>
      </c>
      <c r="AD35" s="146">
        <v>1.4458542342873999E-3</v>
      </c>
      <c r="AE35" s="147">
        <v>3.7111525190323E-2</v>
      </c>
      <c r="AF35" s="146">
        <v>1.3763143225112E-3</v>
      </c>
      <c r="AG35" s="147">
        <v>3.2824792685519903E-4</v>
      </c>
      <c r="AH35" s="146">
        <v>1.3273346225766799E-2</v>
      </c>
      <c r="AI35" s="147">
        <v>1.8314347459800001E-4</v>
      </c>
      <c r="AJ35" s="146">
        <v>6.1637714062644496E-5</v>
      </c>
      <c r="AK35" s="147">
        <v>6.0511756569847901E-4</v>
      </c>
      <c r="AL35" s="146">
        <v>1.2541450556925399E-3</v>
      </c>
      <c r="AM35" s="147">
        <v>4.0666283539629101E-4</v>
      </c>
      <c r="AN35" s="146">
        <v>5.48328284143717E-5</v>
      </c>
      <c r="AO35" s="147">
        <v>2.05108170142111E-4</v>
      </c>
      <c r="AP35" s="146">
        <v>8.2489379492390396E-5</v>
      </c>
      <c r="AQ35" s="147">
        <v>2.5676888081996898E-4</v>
      </c>
      <c r="AR35" s="146">
        <v>6.7519683940917496E-4</v>
      </c>
      <c r="AS35" s="147">
        <v>4.8918640576724995E-4</v>
      </c>
      <c r="AT35" s="146">
        <v>2.52141276104321E-3</v>
      </c>
      <c r="AU35" s="146">
        <v>5.4475566379806298E-5</v>
      </c>
      <c r="AV35" s="147">
        <v>2.7905597688486299E-4</v>
      </c>
      <c r="AW35" s="146">
        <v>6.1507652696323801E-4</v>
      </c>
      <c r="AX35" s="147">
        <v>1.4171272736127E-3</v>
      </c>
      <c r="AY35" s="146">
        <v>1.53040515813078E-4</v>
      </c>
      <c r="AZ35" s="147">
        <v>7.1611072309501296E-4</v>
      </c>
      <c r="BA35" s="146">
        <v>1.26731382934287E-2</v>
      </c>
      <c r="BB35" s="147">
        <v>4.1448200111910197E-5</v>
      </c>
      <c r="BC35" s="146">
        <v>5.9686729934600397E-5</v>
      </c>
      <c r="BD35" s="147">
        <v>1.9676426946056499E-4</v>
      </c>
      <c r="BE35" s="146">
        <v>1.50331761704811E-3</v>
      </c>
      <c r="BF35" s="147">
        <v>1.6842979199771299E-4</v>
      </c>
      <c r="BG35" s="146">
        <v>2.9939399447725002E-4</v>
      </c>
      <c r="BH35" s="147">
        <v>4.0535062829347401E-4</v>
      </c>
      <c r="BI35" s="146">
        <v>1.52130108557749E-3</v>
      </c>
      <c r="BJ35" s="147">
        <v>1.01693857815766E-3</v>
      </c>
      <c r="BK35" s="146">
        <v>4.4403233600188102E-4</v>
      </c>
      <c r="BL35" s="147">
        <v>1.7862724958692399E-4</v>
      </c>
      <c r="BM35" s="146">
        <v>2.21174819628121E-4</v>
      </c>
      <c r="BN35" s="146">
        <v>0</v>
      </c>
      <c r="BO35" s="146">
        <v>0</v>
      </c>
    </row>
    <row r="36" spans="2:67" x14ac:dyDescent="0.25">
      <c r="B36" s="108" t="s">
        <v>81</v>
      </c>
      <c r="C36" s="27">
        <v>29</v>
      </c>
      <c r="D36" s="145">
        <v>5.88381083467397E-2</v>
      </c>
      <c r="E36" s="146">
        <v>6.87564690226231E-3</v>
      </c>
      <c r="F36" s="146">
        <v>3.6017038505335101E-2</v>
      </c>
      <c r="G36" s="145">
        <v>2.70682424704537E-2</v>
      </c>
      <c r="H36" s="146">
        <v>3.3020298872739703E-2</v>
      </c>
      <c r="I36" s="146">
        <v>3.62267201310374E-2</v>
      </c>
      <c r="J36" s="146">
        <v>4.8293433482785399E-2</v>
      </c>
      <c r="K36" s="145">
        <v>3.6946115134405301E-2</v>
      </c>
      <c r="L36" s="146">
        <v>2.55883186844344E-2</v>
      </c>
      <c r="M36" s="146">
        <v>5.0416446662465298E-3</v>
      </c>
      <c r="N36" s="146">
        <v>5.7379069204115798E-2</v>
      </c>
      <c r="O36" s="146">
        <v>5.5743902333284197E-2</v>
      </c>
      <c r="P36" s="146">
        <v>4.01899511476215E-2</v>
      </c>
      <c r="Q36" s="146">
        <v>3.5035661418382498E-2</v>
      </c>
      <c r="R36" s="146">
        <v>2.5688879130530199E-2</v>
      </c>
      <c r="S36" s="146">
        <v>3.2169362742551597E-2</v>
      </c>
      <c r="T36" s="146">
        <v>2.9510857102538299E-2</v>
      </c>
      <c r="U36" s="146">
        <v>4.1047950502706897E-2</v>
      </c>
      <c r="V36" s="146">
        <v>4.0899326693666797E-2</v>
      </c>
      <c r="W36" s="147">
        <v>4.0302934745319298E-2</v>
      </c>
      <c r="X36" s="146">
        <v>5.0570810036288903E-2</v>
      </c>
      <c r="Y36" s="147">
        <v>6.1678233028328103E-2</v>
      </c>
      <c r="Z36" s="146">
        <v>2.0862330351275701E-2</v>
      </c>
      <c r="AA36" s="147">
        <v>1.6784102999709401E-2</v>
      </c>
      <c r="AB36" s="146">
        <v>3.0885350175815798E-2</v>
      </c>
      <c r="AC36" s="147">
        <v>2.94284027743618E-2</v>
      </c>
      <c r="AD36" s="146">
        <v>2.6997056139219201E-2</v>
      </c>
      <c r="AE36" s="147">
        <v>1.9730571883157001E-2</v>
      </c>
      <c r="AF36" s="146">
        <v>2.3708744209292001E-2</v>
      </c>
      <c r="AG36" s="147">
        <v>6.1157771635126498E-3</v>
      </c>
      <c r="AH36" s="146">
        <v>9.9929677635889995E-3</v>
      </c>
      <c r="AI36" s="147">
        <v>1.27101571371012E-2</v>
      </c>
      <c r="AJ36" s="146">
        <v>2.8466350944597998E-2</v>
      </c>
      <c r="AK36" s="147">
        <v>5.5613185799907802E-3</v>
      </c>
      <c r="AL36" s="146">
        <v>2.2319530652155401E-3</v>
      </c>
      <c r="AM36" s="147">
        <v>5.2049267872831602E-2</v>
      </c>
      <c r="AN36" s="146">
        <v>1.65183895598295E-2</v>
      </c>
      <c r="AO36" s="147">
        <v>2.27279386628901E-2</v>
      </c>
      <c r="AP36" s="146">
        <v>1.7480249417887402E-2</v>
      </c>
      <c r="AQ36" s="147">
        <v>3.0026855004123402E-3</v>
      </c>
      <c r="AR36" s="146">
        <v>2.3324981725044202E-3</v>
      </c>
      <c r="AS36" s="147">
        <v>8.3676622039134901E-4</v>
      </c>
      <c r="AT36" s="146">
        <v>2.5727392294613901E-3</v>
      </c>
      <c r="AU36" s="146">
        <v>9.0349719849434798E-4</v>
      </c>
      <c r="AV36" s="147">
        <v>1.55806253760715E-3</v>
      </c>
      <c r="AW36" s="146">
        <v>1.80946931769418E-2</v>
      </c>
      <c r="AX36" s="147">
        <v>1.0056246804158901E-2</v>
      </c>
      <c r="AY36" s="146">
        <v>1.7506504221922101E-2</v>
      </c>
      <c r="AZ36" s="147">
        <v>1.5816322019962699E-2</v>
      </c>
      <c r="BA36" s="146">
        <v>1.13531937645152E-2</v>
      </c>
      <c r="BB36" s="147">
        <v>1.32634240358112E-3</v>
      </c>
      <c r="BC36" s="146">
        <v>2.1828289804653898E-3</v>
      </c>
      <c r="BD36" s="147">
        <v>8.4400297229790602E-3</v>
      </c>
      <c r="BE36" s="146">
        <v>6.5220195187663896E-3</v>
      </c>
      <c r="BF36" s="147">
        <v>6.9277385152998897E-3</v>
      </c>
      <c r="BG36" s="146">
        <v>6.3059860086770803E-3</v>
      </c>
      <c r="BH36" s="147">
        <v>4.0291852452371303E-2</v>
      </c>
      <c r="BI36" s="146">
        <v>6.0794635834964701E-3</v>
      </c>
      <c r="BJ36" s="147">
        <v>1.0949246654396901E-2</v>
      </c>
      <c r="BK36" s="146">
        <v>2.4343419832573699E-2</v>
      </c>
      <c r="BL36" s="147">
        <v>2.8133791809940599E-2</v>
      </c>
      <c r="BM36" s="146">
        <v>1.23171494379109E-2</v>
      </c>
      <c r="BN36" s="146">
        <v>0</v>
      </c>
      <c r="BO36" s="146">
        <v>0</v>
      </c>
    </row>
    <row r="37" spans="2:67" x14ac:dyDescent="0.25">
      <c r="B37" s="108" t="s">
        <v>82</v>
      </c>
      <c r="C37" s="27">
        <v>30</v>
      </c>
      <c r="D37" s="145">
        <v>4.88204274830107E-2</v>
      </c>
      <c r="E37" s="146">
        <v>5.76667159544581E-3</v>
      </c>
      <c r="F37" s="146">
        <v>3.6987052422926103E-2</v>
      </c>
      <c r="G37" s="145">
        <v>1.54312582829548E-2</v>
      </c>
      <c r="H37" s="146">
        <v>1.20481839639709E-2</v>
      </c>
      <c r="I37" s="146">
        <v>3.8790031802082597E-2</v>
      </c>
      <c r="J37" s="146">
        <v>2.1987657793292901E-2</v>
      </c>
      <c r="K37" s="145">
        <v>2.53851110838345E-2</v>
      </c>
      <c r="L37" s="146">
        <v>1.45591153955203E-2</v>
      </c>
      <c r="M37" s="146">
        <v>2.8614739997615398E-3</v>
      </c>
      <c r="N37" s="146">
        <v>2.9309854556560801E-2</v>
      </c>
      <c r="O37" s="146">
        <v>2.1928189298627401E-2</v>
      </c>
      <c r="P37" s="146">
        <v>3.1620316039409402E-2</v>
      </c>
      <c r="Q37" s="146">
        <v>1.07522540707846E-2</v>
      </c>
      <c r="R37" s="146">
        <v>1.3134576478522E-2</v>
      </c>
      <c r="S37" s="146">
        <v>1.5109799725024501E-2</v>
      </c>
      <c r="T37" s="146">
        <v>2.7217724153745699E-2</v>
      </c>
      <c r="U37" s="146">
        <v>2.9092549626192302E-2</v>
      </c>
      <c r="V37" s="146">
        <v>2.27718484933391E-2</v>
      </c>
      <c r="W37" s="147">
        <v>2.2966140752728001E-2</v>
      </c>
      <c r="X37" s="146">
        <v>3.3835874593112901E-2</v>
      </c>
      <c r="Y37" s="147">
        <v>2.5118236928927801E-2</v>
      </c>
      <c r="Z37" s="146">
        <v>1.6971340166712399E-2</v>
      </c>
      <c r="AA37" s="147">
        <v>1.4414171690297401E-2</v>
      </c>
      <c r="AB37" s="146">
        <v>1.2665457233084701E-2</v>
      </c>
      <c r="AC37" s="147">
        <v>1.4898666929017699E-2</v>
      </c>
      <c r="AD37" s="146">
        <v>1.45813747623982E-2</v>
      </c>
      <c r="AE37" s="147">
        <v>1.0137592730186801E-2</v>
      </c>
      <c r="AF37" s="146">
        <v>1.0649135959095E-2</v>
      </c>
      <c r="AG37" s="147">
        <v>4.3961301297044397E-3</v>
      </c>
      <c r="AH37" s="146">
        <v>9.0939602678642793E-3</v>
      </c>
      <c r="AI37" s="147">
        <v>1.20142119336288E-2</v>
      </c>
      <c r="AJ37" s="146">
        <v>2.77883360899089E-2</v>
      </c>
      <c r="AK37" s="147">
        <v>4.2769874201409501E-3</v>
      </c>
      <c r="AL37" s="146">
        <v>1.87058923560922E-3</v>
      </c>
      <c r="AM37" s="147">
        <v>1.2470695697328499E-2</v>
      </c>
      <c r="AN37" s="146">
        <v>6.4154409244814902E-3</v>
      </c>
      <c r="AO37" s="147">
        <v>1.15739610294477E-2</v>
      </c>
      <c r="AP37" s="146">
        <v>2.02211465273846E-2</v>
      </c>
      <c r="AQ37" s="147">
        <v>4.12038533456985E-3</v>
      </c>
      <c r="AR37" s="146">
        <v>1.6935722376916101E-3</v>
      </c>
      <c r="AS37" s="147">
        <v>4.9562306900102998E-4</v>
      </c>
      <c r="AT37" s="146">
        <v>1.9889006512045699E-3</v>
      </c>
      <c r="AU37" s="146">
        <v>2.55769427514944E-4</v>
      </c>
      <c r="AV37" s="147">
        <v>1.4592302124604301E-3</v>
      </c>
      <c r="AW37" s="146">
        <v>1.6549849806894602E-2</v>
      </c>
      <c r="AX37" s="147">
        <v>9.8517129708539306E-3</v>
      </c>
      <c r="AY37" s="146">
        <v>1.6235602547126499E-2</v>
      </c>
      <c r="AZ37" s="147">
        <v>1.34558088956865E-2</v>
      </c>
      <c r="BA37" s="146">
        <v>3.55048370119129E-3</v>
      </c>
      <c r="BB37" s="147">
        <v>7.46067602014383E-4</v>
      </c>
      <c r="BC37" s="146">
        <v>3.3254035249277399E-4</v>
      </c>
      <c r="BD37" s="147">
        <v>7.9353872436566698E-3</v>
      </c>
      <c r="BE37" s="146">
        <v>4.6733257856948398E-3</v>
      </c>
      <c r="BF37" s="147">
        <v>5.0392832716891602E-3</v>
      </c>
      <c r="BG37" s="146">
        <v>2.0814565517831299E-2</v>
      </c>
      <c r="BH37" s="147">
        <v>1.9089630177162101E-2</v>
      </c>
      <c r="BI37" s="146">
        <v>4.9944601677449699E-3</v>
      </c>
      <c r="BJ37" s="147">
        <v>9.5766915182331509E-3</v>
      </c>
      <c r="BK37" s="146">
        <v>1.6834049444306599E-2</v>
      </c>
      <c r="BL37" s="147">
        <v>4.1307551466976303E-2</v>
      </c>
      <c r="BM37" s="146">
        <v>7.1157278176909302E-3</v>
      </c>
      <c r="BN37" s="146">
        <v>0</v>
      </c>
      <c r="BO37" s="146">
        <v>0</v>
      </c>
    </row>
    <row r="38" spans="2:67" x14ac:dyDescent="0.25">
      <c r="B38" s="108" t="s">
        <v>83</v>
      </c>
      <c r="C38" s="27">
        <v>31</v>
      </c>
      <c r="D38" s="145">
        <v>4.9479863952502897E-3</v>
      </c>
      <c r="E38" s="146">
        <v>2.0700872393908001E-3</v>
      </c>
      <c r="F38" s="146">
        <v>9.3205685125047396E-3</v>
      </c>
      <c r="G38" s="145">
        <v>7.2181979921209796E-2</v>
      </c>
      <c r="H38" s="146">
        <v>2.5399723831822499E-2</v>
      </c>
      <c r="I38" s="146">
        <v>1.3518544124060001E-2</v>
      </c>
      <c r="J38" s="146">
        <v>4.49679863673213E-2</v>
      </c>
      <c r="K38" s="145">
        <v>2.6735301337915799E-2</v>
      </c>
      <c r="L38" s="146">
        <v>1.37794159342217E-2</v>
      </c>
      <c r="M38" s="146">
        <v>9.0988060159084404E-3</v>
      </c>
      <c r="N38" s="146">
        <v>2.1891291297616699E-2</v>
      </c>
      <c r="O38" s="146">
        <v>1.02227501712462E-2</v>
      </c>
      <c r="P38" s="146">
        <v>2.1216669850713701E-2</v>
      </c>
      <c r="Q38" s="146">
        <v>6.1963396581886702E-2</v>
      </c>
      <c r="R38" s="146">
        <v>2.2413730010612198E-2</v>
      </c>
      <c r="S38" s="146">
        <v>1.5560011497716001E-2</v>
      </c>
      <c r="T38" s="146">
        <v>5.0625319715651498E-3</v>
      </c>
      <c r="U38" s="146">
        <v>1.0621294147976299E-2</v>
      </c>
      <c r="V38" s="146">
        <v>1.55463290795317E-2</v>
      </c>
      <c r="W38" s="147">
        <v>8.9594804852777595E-3</v>
      </c>
      <c r="X38" s="146">
        <v>1.2412976778232899E-2</v>
      </c>
      <c r="Y38" s="147">
        <v>2.22171658892555E-2</v>
      </c>
      <c r="Z38" s="146">
        <v>7.1559034910253696E-3</v>
      </c>
      <c r="AA38" s="147">
        <v>1.6058155619668401E-2</v>
      </c>
      <c r="AB38" s="146">
        <v>4.9497189186767897E-3</v>
      </c>
      <c r="AC38" s="147">
        <v>1.32200304983029E-2</v>
      </c>
      <c r="AD38" s="146">
        <v>8.6284628105978995E-3</v>
      </c>
      <c r="AE38" s="147">
        <v>1.6739087305446501E-2</v>
      </c>
      <c r="AF38" s="146">
        <v>5.5072756280875802E-2</v>
      </c>
      <c r="AG38" s="147">
        <v>1.2122581331065301E-2</v>
      </c>
      <c r="AH38" s="146">
        <v>3.2482139717751601E-2</v>
      </c>
      <c r="AI38" s="147">
        <v>2.08417274092524E-2</v>
      </c>
      <c r="AJ38" s="146">
        <v>1.1402977101589199E-3</v>
      </c>
      <c r="AK38" s="147">
        <v>9.3218978462754398E-2</v>
      </c>
      <c r="AL38" s="146">
        <v>2.1554289601224401E-2</v>
      </c>
      <c r="AM38" s="147">
        <v>4.8763789668619002E-3</v>
      </c>
      <c r="AN38" s="146">
        <v>4.1220578760503897E-2</v>
      </c>
      <c r="AO38" s="147">
        <v>6.0165063241685796E-3</v>
      </c>
      <c r="AP38" s="146">
        <v>2.68840386800199E-3</v>
      </c>
      <c r="AQ38" s="147">
        <v>1.53457166419464E-3</v>
      </c>
      <c r="AR38" s="146">
        <v>1.0239555374510999E-3</v>
      </c>
      <c r="AS38" s="147">
        <v>8.81822863027806E-4</v>
      </c>
      <c r="AT38" s="146">
        <v>1.47563596702274E-3</v>
      </c>
      <c r="AU38" s="146">
        <v>1.48811303281422E-4</v>
      </c>
      <c r="AV38" s="147">
        <v>1.5900377016252101E-3</v>
      </c>
      <c r="AW38" s="146">
        <v>4.1767987412387403E-3</v>
      </c>
      <c r="AX38" s="147">
        <v>3.6231707614015401E-3</v>
      </c>
      <c r="AY38" s="146">
        <v>8.6035385628830206E-3</v>
      </c>
      <c r="AZ38" s="147">
        <v>8.8850774902529406E-3</v>
      </c>
      <c r="BA38" s="146">
        <v>1.6490952532121399E-2</v>
      </c>
      <c r="BB38" s="147">
        <v>8.0823990218224795E-4</v>
      </c>
      <c r="BC38" s="146">
        <v>5.61396328413441E-2</v>
      </c>
      <c r="BD38" s="147">
        <v>1.0254890749532999E-3</v>
      </c>
      <c r="BE38" s="146">
        <v>1.26427721807421E-2</v>
      </c>
      <c r="BF38" s="147">
        <v>1.35254226907255E-3</v>
      </c>
      <c r="BG38" s="146">
        <v>1.3820240637923099E-3</v>
      </c>
      <c r="BH38" s="147">
        <v>2.80407258160662E-3</v>
      </c>
      <c r="BI38" s="146">
        <v>2.1068584845544899E-3</v>
      </c>
      <c r="BJ38" s="147">
        <v>5.7023427020619502E-3</v>
      </c>
      <c r="BK38" s="146">
        <v>1.4065377231589E-2</v>
      </c>
      <c r="BL38" s="147">
        <v>1.3441700531416099E-2</v>
      </c>
      <c r="BM38" s="146">
        <v>6.3530560258698299E-3</v>
      </c>
      <c r="BN38" s="146">
        <v>0</v>
      </c>
      <c r="BO38" s="146">
        <v>0</v>
      </c>
    </row>
    <row r="39" spans="2:67" x14ac:dyDescent="0.25">
      <c r="B39" s="108" t="s">
        <v>84</v>
      </c>
      <c r="C39" s="27">
        <v>32</v>
      </c>
      <c r="D39" s="145">
        <v>5.089610335007E-5</v>
      </c>
      <c r="E39" s="146">
        <v>1.478633742422E-4</v>
      </c>
      <c r="F39" s="146">
        <v>2.1087259078065001E-4</v>
      </c>
      <c r="G39" s="145">
        <v>9.0772107546792995E-5</v>
      </c>
      <c r="H39" s="146">
        <v>1.87864535780884E-4</v>
      </c>
      <c r="I39" s="146">
        <v>2.9249407034748302E-4</v>
      </c>
      <c r="J39" s="146">
        <v>8.1068113760071495E-4</v>
      </c>
      <c r="K39" s="145">
        <v>2.1480299496747299E-4</v>
      </c>
      <c r="L39" s="146">
        <v>1.98468953785086E-4</v>
      </c>
      <c r="M39" s="146">
        <v>2.11204033315733E-4</v>
      </c>
      <c r="N39" s="146">
        <v>2.5908099967351602E-4</v>
      </c>
      <c r="O39" s="146">
        <v>7.4567982589243101E-4</v>
      </c>
      <c r="P39" s="146">
        <v>2.7837668185911902E-4</v>
      </c>
      <c r="Q39" s="146">
        <v>2.5568564123267402E-4</v>
      </c>
      <c r="R39" s="146">
        <v>3.2934460423756701E-4</v>
      </c>
      <c r="S39" s="146">
        <v>4.2596960031584098E-4</v>
      </c>
      <c r="T39" s="146">
        <v>1.2347638955037001E-4</v>
      </c>
      <c r="U39" s="146">
        <v>3.2224800206238701E-4</v>
      </c>
      <c r="V39" s="146">
        <v>4.8396546014926498E-4</v>
      </c>
      <c r="W39" s="147">
        <v>2.5469805285937501E-4</v>
      </c>
      <c r="X39" s="146">
        <v>2.1025744856479801E-4</v>
      </c>
      <c r="Y39" s="147">
        <v>1.46272489395245E-4</v>
      </c>
      <c r="Z39" s="146">
        <v>5.4328985289780498E-4</v>
      </c>
      <c r="AA39" s="147">
        <v>6.4861277941801994E-5</v>
      </c>
      <c r="AB39" s="146">
        <v>1.11984590920289E-4</v>
      </c>
      <c r="AC39" s="147">
        <v>4.4271730040828399E-4</v>
      </c>
      <c r="AD39" s="146">
        <v>1.16656487816259E-4</v>
      </c>
      <c r="AE39" s="147">
        <v>2.76196885588358E-4</v>
      </c>
      <c r="AF39" s="146">
        <v>5.2284566441766105E-4</v>
      </c>
      <c r="AG39" s="147">
        <v>1.8073570061662801E-4</v>
      </c>
      <c r="AH39" s="146">
        <v>1.95783854624495E-4</v>
      </c>
      <c r="AI39" s="147">
        <v>3.4430973224424E-3</v>
      </c>
      <c r="AJ39" s="146">
        <v>0</v>
      </c>
      <c r="AK39" s="147">
        <v>7.0597049331489197E-4</v>
      </c>
      <c r="AL39" s="146">
        <v>1.70053566873565E-4</v>
      </c>
      <c r="AM39" s="147">
        <v>3.48568144625392E-5</v>
      </c>
      <c r="AN39" s="146">
        <v>3.5641338469341599E-4</v>
      </c>
      <c r="AO39" s="147">
        <v>3.9068222884211602E-5</v>
      </c>
      <c r="AP39" s="146">
        <v>2.6246620747578701E-5</v>
      </c>
      <c r="AQ39" s="147">
        <v>4.8332965801405902E-5</v>
      </c>
      <c r="AR39" s="146">
        <v>1.11602783373417E-5</v>
      </c>
      <c r="AS39" s="147">
        <v>6.4366632337796096E-6</v>
      </c>
      <c r="AT39" s="146">
        <v>1.28316171045456E-5</v>
      </c>
      <c r="AU39" s="146">
        <v>9.9650426304523708E-6</v>
      </c>
      <c r="AV39" s="147">
        <v>1.5406215390518501E-4</v>
      </c>
      <c r="AW39" s="146">
        <v>4.7561150050064399E-4</v>
      </c>
      <c r="AX39" s="147">
        <v>0</v>
      </c>
      <c r="AY39" s="146">
        <v>2.4619561239495099E-4</v>
      </c>
      <c r="AZ39" s="147">
        <v>2.9174881311278298E-4</v>
      </c>
      <c r="BA39" s="146">
        <v>1.6958780972749E-3</v>
      </c>
      <c r="BB39" s="147">
        <v>1.03620500279775E-4</v>
      </c>
      <c r="BC39" s="146">
        <v>9.0382762472394896E-4</v>
      </c>
      <c r="BD39" s="147">
        <v>3.5649055878737699E-4</v>
      </c>
      <c r="BE39" s="146">
        <v>2.9808395075882398E-4</v>
      </c>
      <c r="BF39" s="147">
        <v>3.7428842666158499E-5</v>
      </c>
      <c r="BG39" s="146">
        <v>4.2770570639607201E-5</v>
      </c>
      <c r="BH39" s="147">
        <v>9.5376618421993895E-6</v>
      </c>
      <c r="BI39" s="146">
        <v>9.1852141015999497E-5</v>
      </c>
      <c r="BJ39" s="147">
        <v>1.80927722494307E-4</v>
      </c>
      <c r="BK39" s="146">
        <v>1.30597745882906E-5</v>
      </c>
      <c r="BL39" s="147">
        <v>0</v>
      </c>
      <c r="BM39" s="146">
        <v>2.2880153754633199E-5</v>
      </c>
      <c r="BN39" s="146">
        <v>0</v>
      </c>
      <c r="BO39" s="146">
        <v>0</v>
      </c>
    </row>
    <row r="40" spans="2:67" x14ac:dyDescent="0.25">
      <c r="B40" s="108" t="s">
        <v>85</v>
      </c>
      <c r="C40" s="27">
        <v>33</v>
      </c>
      <c r="D40" s="145">
        <v>1.7702992469589599E-5</v>
      </c>
      <c r="E40" s="146">
        <v>0</v>
      </c>
      <c r="F40" s="146">
        <v>1.2652355446839E-3</v>
      </c>
      <c r="G40" s="145">
        <v>1.1981918196176701E-3</v>
      </c>
      <c r="H40" s="146">
        <v>8.3332906922259901E-5</v>
      </c>
      <c r="I40" s="146">
        <v>2.33995256277986E-4</v>
      </c>
      <c r="J40" s="146">
        <v>4.4670185133100599E-4</v>
      </c>
      <c r="K40" s="145">
        <v>4.8330673867681299E-4</v>
      </c>
      <c r="L40" s="146">
        <v>4.25290615253757E-4</v>
      </c>
      <c r="M40" s="146">
        <v>3.2361908330636499E-4</v>
      </c>
      <c r="N40" s="146">
        <v>1.27012880327748E-3</v>
      </c>
      <c r="O40" s="146">
        <v>1.31794573878662E-3</v>
      </c>
      <c r="P40" s="146">
        <v>8.5696351082121104E-4</v>
      </c>
      <c r="Q40" s="146">
        <v>3.70071322836765E-4</v>
      </c>
      <c r="R40" s="146">
        <v>2.8490922112614899E-4</v>
      </c>
      <c r="S40" s="146">
        <v>6.7878082651955096E-4</v>
      </c>
      <c r="T40" s="146">
        <v>2.99871231765183E-4</v>
      </c>
      <c r="U40" s="146">
        <v>5.1559680329982E-4</v>
      </c>
      <c r="V40" s="146">
        <v>2.8868115166798302E-4</v>
      </c>
      <c r="W40" s="147">
        <v>2.77222370459184E-5</v>
      </c>
      <c r="X40" s="146">
        <v>1.85338047253415E-3</v>
      </c>
      <c r="Y40" s="147">
        <v>5.8508995758097795E-4</v>
      </c>
      <c r="Z40" s="146">
        <v>2.36460440737425E-3</v>
      </c>
      <c r="AA40" s="147">
        <v>0</v>
      </c>
      <c r="AB40" s="146">
        <v>3.3595377276086802E-5</v>
      </c>
      <c r="AC40" s="147">
        <v>6.8867135619066395E-4</v>
      </c>
      <c r="AD40" s="146">
        <v>1.4616371708743101E-4</v>
      </c>
      <c r="AE40" s="147">
        <v>2.5674640068776901E-4</v>
      </c>
      <c r="AF40" s="146">
        <v>3.0947849989427798E-3</v>
      </c>
      <c r="AG40" s="147">
        <v>1.03657240059537E-3</v>
      </c>
      <c r="AH40" s="146">
        <v>3.9955888698876402E-6</v>
      </c>
      <c r="AI40" s="147">
        <v>1.0988608475879999E-3</v>
      </c>
      <c r="AJ40" s="146">
        <v>7.9954388091593706E-2</v>
      </c>
      <c r="AK40" s="147">
        <v>1.3357867351643301E-3</v>
      </c>
      <c r="AL40" s="146">
        <v>6.9934529376753703E-3</v>
      </c>
      <c r="AM40" s="147">
        <v>4.20069302497267E-5</v>
      </c>
      <c r="AN40" s="146">
        <v>1.6586930595347399E-3</v>
      </c>
      <c r="AO40" s="147">
        <v>1.6603994725789901E-4</v>
      </c>
      <c r="AP40" s="146">
        <v>1.19984551988931E-4</v>
      </c>
      <c r="AQ40" s="147">
        <v>2.5978969118255701E-4</v>
      </c>
      <c r="AR40" s="146">
        <v>3.60476990296138E-3</v>
      </c>
      <c r="AS40" s="147">
        <v>4.0550978372811504E-3</v>
      </c>
      <c r="AT40" s="146">
        <v>4.6514612003977799E-3</v>
      </c>
      <c r="AU40" s="146">
        <v>5.3811230204442799E-5</v>
      </c>
      <c r="AV40" s="147">
        <v>6.9763994221215802E-4</v>
      </c>
      <c r="AW40" s="146">
        <v>1.7307967386639999E-3</v>
      </c>
      <c r="AX40" s="147">
        <v>1.7044486108743801E-3</v>
      </c>
      <c r="AY40" s="146">
        <v>1.4305961260787699E-3</v>
      </c>
      <c r="AZ40" s="147">
        <v>1.7504928786767E-3</v>
      </c>
      <c r="BA40" s="146">
        <v>1.22053098528011E-2</v>
      </c>
      <c r="BB40" s="147">
        <v>4.7665430128696702E-4</v>
      </c>
      <c r="BC40" s="146">
        <v>0.103343309543908</v>
      </c>
      <c r="BD40" s="147">
        <v>2.2407977980920799E-3</v>
      </c>
      <c r="BE40" s="146">
        <v>9.7593831955172805E-4</v>
      </c>
      <c r="BF40" s="147">
        <v>2.7220976484478899E-4</v>
      </c>
      <c r="BG40" s="146">
        <v>2.7800870915744701E-4</v>
      </c>
      <c r="BH40" s="147">
        <v>3.9867426500393398E-3</v>
      </c>
      <c r="BI40" s="146">
        <v>3.0426021711549799E-4</v>
      </c>
      <c r="BJ40" s="147">
        <v>7.0499422902954101E-4</v>
      </c>
      <c r="BK40" s="146">
        <v>2.88098627417691E-2</v>
      </c>
      <c r="BL40" s="147">
        <v>1.3843611842986601E-3</v>
      </c>
      <c r="BM40" s="146">
        <v>1.29654204609588E-4</v>
      </c>
      <c r="BN40" s="146">
        <v>0</v>
      </c>
      <c r="BO40" s="146">
        <v>0</v>
      </c>
    </row>
    <row r="41" spans="2:67" x14ac:dyDescent="0.25">
      <c r="B41" s="108" t="s">
        <v>86</v>
      </c>
      <c r="C41" s="27">
        <v>34</v>
      </c>
      <c r="D41" s="145">
        <v>2.68642910726022E-3</v>
      </c>
      <c r="E41" s="146">
        <v>2.2918823007540999E-3</v>
      </c>
      <c r="F41" s="146">
        <v>7.0642317911517899E-2</v>
      </c>
      <c r="G41" s="145">
        <v>3.2805039667411003E-2</v>
      </c>
      <c r="H41" s="146">
        <v>7.6096101847432096E-3</v>
      </c>
      <c r="I41" s="146">
        <v>2.0580946404450198E-3</v>
      </c>
      <c r="J41" s="146">
        <v>1.5502208692487101E-2</v>
      </c>
      <c r="K41" s="145">
        <v>1.6240640726647802E-2</v>
      </c>
      <c r="L41" s="146">
        <v>1.03912673660335E-2</v>
      </c>
      <c r="M41" s="146">
        <v>4.4557237996286896E-3</v>
      </c>
      <c r="N41" s="146">
        <v>2.3730134490421401E-2</v>
      </c>
      <c r="O41" s="146">
        <v>1.7722901908420099E-2</v>
      </c>
      <c r="P41" s="146">
        <v>1.1740945934881701E-2</v>
      </c>
      <c r="Q41" s="146">
        <v>6.7285695061230003E-4</v>
      </c>
      <c r="R41" s="146">
        <v>2.02912870055257E-2</v>
      </c>
      <c r="S41" s="146">
        <v>9.4024997142886802E-3</v>
      </c>
      <c r="T41" s="146">
        <v>1.00015875535799E-2</v>
      </c>
      <c r="U41" s="146">
        <v>1.39275586491364E-2</v>
      </c>
      <c r="V41" s="146">
        <v>9.4203452286948999E-3</v>
      </c>
      <c r="W41" s="147">
        <v>6.5857639382209997E-3</v>
      </c>
      <c r="X41" s="146">
        <v>1.5395517622689101E-2</v>
      </c>
      <c r="Y41" s="147">
        <v>8.6382031237302696E-3</v>
      </c>
      <c r="Z41" s="146">
        <v>4.9775698903589301E-3</v>
      </c>
      <c r="AA41" s="147">
        <v>1.02281245985149E-4</v>
      </c>
      <c r="AB41" s="146">
        <v>9.1827364554637303E-4</v>
      </c>
      <c r="AC41" s="147">
        <v>4.5562988833685904E-3</v>
      </c>
      <c r="AD41" s="146">
        <v>1.53712078063777E-3</v>
      </c>
      <c r="AE41" s="147">
        <v>2.3363922462586999E-2</v>
      </c>
      <c r="AF41" s="146">
        <v>6.1088364761739997E-2</v>
      </c>
      <c r="AG41" s="147">
        <v>6.1436848819902204E-3</v>
      </c>
      <c r="AH41" s="146">
        <v>0.20151153126947799</v>
      </c>
      <c r="AI41" s="147">
        <v>0.24874546719900401</v>
      </c>
      <c r="AJ41" s="146">
        <v>0.15113567488160401</v>
      </c>
      <c r="AK41" s="147">
        <v>0.21180761377856799</v>
      </c>
      <c r="AL41" s="146">
        <v>1.5304821018620901E-3</v>
      </c>
      <c r="AM41" s="147">
        <v>5.3715244851246301E-4</v>
      </c>
      <c r="AN41" s="146">
        <v>2.3578116218179799E-3</v>
      </c>
      <c r="AO41" s="147">
        <v>7.8136445768423095E-5</v>
      </c>
      <c r="AP41" s="146">
        <v>1.19609600263966E-3</v>
      </c>
      <c r="AQ41" s="147">
        <v>7.4009853883402798E-4</v>
      </c>
      <c r="AR41" s="146">
        <v>2.9016723677088499E-4</v>
      </c>
      <c r="AS41" s="147">
        <v>5.6642636457260602E-4</v>
      </c>
      <c r="AT41" s="146">
        <v>4.4269079010682299E-4</v>
      </c>
      <c r="AU41" s="146">
        <v>1.6608404384087299E-5</v>
      </c>
      <c r="AV41" s="147">
        <v>1.9097893418057799E-3</v>
      </c>
      <c r="AW41" s="146">
        <v>3.10399084537262E-3</v>
      </c>
      <c r="AX41" s="147">
        <v>3.0923567654435199E-3</v>
      </c>
      <c r="AY41" s="146">
        <v>2.28895380172603E-3</v>
      </c>
      <c r="AZ41" s="147">
        <v>5.0923429197867603E-3</v>
      </c>
      <c r="BA41" s="146">
        <v>3.8930009523650399E-3</v>
      </c>
      <c r="BB41" s="147">
        <v>1.09837730296562E-3</v>
      </c>
      <c r="BC41" s="146">
        <v>2.4045225487939002E-3</v>
      </c>
      <c r="BD41" s="147">
        <v>1.9630129470889299E-3</v>
      </c>
      <c r="BE41" s="146">
        <v>1.0263832958339899E-2</v>
      </c>
      <c r="BF41" s="147">
        <v>1.9905339054275201E-4</v>
      </c>
      <c r="BG41" s="146">
        <v>8.0194819949263395E-6</v>
      </c>
      <c r="BH41" s="147">
        <v>6.9624931448055501E-4</v>
      </c>
      <c r="BI41" s="146">
        <v>5.1092753440149701E-4</v>
      </c>
      <c r="BJ41" s="147">
        <v>1.00446080419253E-3</v>
      </c>
      <c r="BK41" s="146">
        <v>1.81530866777239E-3</v>
      </c>
      <c r="BL41" s="147">
        <v>0</v>
      </c>
      <c r="BM41" s="146">
        <v>5.87257279702253E-4</v>
      </c>
      <c r="BN41" s="146">
        <v>0</v>
      </c>
      <c r="BO41" s="146">
        <v>0</v>
      </c>
    </row>
    <row r="42" spans="2:67" x14ac:dyDescent="0.25">
      <c r="B42" s="108" t="s">
        <v>87</v>
      </c>
      <c r="C42" s="27">
        <v>35</v>
      </c>
      <c r="D42" s="145">
        <v>2.2128740586986998E-5</v>
      </c>
      <c r="E42" s="146">
        <v>0</v>
      </c>
      <c r="F42" s="146">
        <v>3.3739614524904099E-4</v>
      </c>
      <c r="G42" s="145">
        <v>2.5416190113101999E-4</v>
      </c>
      <c r="H42" s="146">
        <v>8.6987858980253801E-4</v>
      </c>
      <c r="I42" s="146">
        <v>4.0417362448015798E-4</v>
      </c>
      <c r="J42" s="146">
        <v>1.0257598067600899E-3</v>
      </c>
      <c r="K42" s="145">
        <v>1.0586719037682601E-3</v>
      </c>
      <c r="L42" s="146">
        <v>1.72951516869861E-3</v>
      </c>
      <c r="M42" s="146">
        <v>1.12415049990632E-4</v>
      </c>
      <c r="N42" s="146">
        <v>9.6049541342376604E-4</v>
      </c>
      <c r="O42" s="146">
        <v>2.2370394776772902E-3</v>
      </c>
      <c r="P42" s="146">
        <v>1.3372997461859699E-3</v>
      </c>
      <c r="Q42" s="146">
        <v>1.03619970394294E-3</v>
      </c>
      <c r="R42" s="146">
        <v>4.2344306259115802E-4</v>
      </c>
      <c r="S42" s="146">
        <v>1.0112449048148399E-3</v>
      </c>
      <c r="T42" s="146">
        <v>5.29184526644441E-5</v>
      </c>
      <c r="U42" s="146">
        <v>1.6112400103119399E-4</v>
      </c>
      <c r="V42" s="146">
        <v>9.0425125448941599E-4</v>
      </c>
      <c r="W42" s="147">
        <v>2.9281612879751302E-4</v>
      </c>
      <c r="X42" s="146">
        <v>0</v>
      </c>
      <c r="Y42" s="147">
        <v>1.08079117164264E-3</v>
      </c>
      <c r="Z42" s="146">
        <v>4.0876093694215801E-4</v>
      </c>
      <c r="AA42" s="147">
        <v>1.61155329040016E-3</v>
      </c>
      <c r="AB42" s="146">
        <v>2.02692109565724E-3</v>
      </c>
      <c r="AC42" s="147">
        <v>1.2605145358847E-3</v>
      </c>
      <c r="AD42" s="146">
        <v>1.46369581477695E-3</v>
      </c>
      <c r="AE42" s="147">
        <v>5.8351454701765698E-5</v>
      </c>
      <c r="AF42" s="146">
        <v>2.9890625300347902E-3</v>
      </c>
      <c r="AG42" s="147">
        <v>3.1004146289602399E-3</v>
      </c>
      <c r="AH42" s="146">
        <v>1.9778164905943799E-4</v>
      </c>
      <c r="AI42" s="147">
        <v>1.0988608475879999E-3</v>
      </c>
      <c r="AJ42" s="146">
        <v>9.2456571093966697E-5</v>
      </c>
      <c r="AK42" s="147">
        <v>1.7268491075544999E-3</v>
      </c>
      <c r="AL42" s="146">
        <v>0.26613383215712899</v>
      </c>
      <c r="AM42" s="147">
        <v>1.43806703769809E-3</v>
      </c>
      <c r="AN42" s="146">
        <v>6.5799394097246005E-4</v>
      </c>
      <c r="AO42" s="147">
        <v>1.56272891536846E-4</v>
      </c>
      <c r="AP42" s="146">
        <v>8.18144663874526E-3</v>
      </c>
      <c r="AQ42" s="147">
        <v>1.25967792119914E-3</v>
      </c>
      <c r="AR42" s="146">
        <v>1.75495376854699E-3</v>
      </c>
      <c r="AS42" s="147">
        <v>2.2077754891864101E-3</v>
      </c>
      <c r="AT42" s="146">
        <v>1.8670002887113801E-3</v>
      </c>
      <c r="AU42" s="146">
        <v>1.4103857002966901E-3</v>
      </c>
      <c r="AV42" s="147">
        <v>3.5376158736341499E-3</v>
      </c>
      <c r="AW42" s="146">
        <v>4.5451294521527703E-3</v>
      </c>
      <c r="AX42" s="147">
        <v>1.2710316783949001E-3</v>
      </c>
      <c r="AY42" s="146">
        <v>3.6596645085735999E-3</v>
      </c>
      <c r="AZ42" s="147">
        <v>5.9941119784989996E-3</v>
      </c>
      <c r="BA42" s="146">
        <v>4.4276620273679601E-3</v>
      </c>
      <c r="BB42" s="147">
        <v>2.69413300727416E-3</v>
      </c>
      <c r="BC42" s="146">
        <v>7.6740081344486201E-5</v>
      </c>
      <c r="BD42" s="147">
        <v>4.3357585494075103E-3</v>
      </c>
      <c r="BE42" s="146">
        <v>2.3846716060705901E-3</v>
      </c>
      <c r="BF42" s="147">
        <v>4.9167888775090095E-4</v>
      </c>
      <c r="BG42" s="146">
        <v>7.5917762885302704E-4</v>
      </c>
      <c r="BH42" s="147">
        <v>2.0649037888361699E-3</v>
      </c>
      <c r="BI42" s="146">
        <v>6.8889105761999606E-5</v>
      </c>
      <c r="BJ42" s="147">
        <v>2.24599931372243E-4</v>
      </c>
      <c r="BK42" s="146">
        <v>3.2910631962492299E-3</v>
      </c>
      <c r="BL42" s="147">
        <v>0</v>
      </c>
      <c r="BM42" s="146">
        <v>1.2507817385866201E-3</v>
      </c>
      <c r="BN42" s="146">
        <v>0</v>
      </c>
      <c r="BO42" s="146">
        <v>0</v>
      </c>
    </row>
    <row r="43" spans="2:67" x14ac:dyDescent="0.25">
      <c r="B43" s="108" t="s">
        <v>88</v>
      </c>
      <c r="C43" s="27">
        <v>36</v>
      </c>
      <c r="D43" s="145">
        <v>3.3856973098090102E-4</v>
      </c>
      <c r="E43" s="146">
        <v>3.6965843560550097E-4</v>
      </c>
      <c r="F43" s="146">
        <v>1.2652355446839001E-4</v>
      </c>
      <c r="G43" s="145">
        <v>1.2708095056551E-3</v>
      </c>
      <c r="H43" s="146">
        <v>5.7017252104704197E-4</v>
      </c>
      <c r="I43" s="146">
        <v>4.46718216530701E-4</v>
      </c>
      <c r="J43" s="146">
        <v>1.2408384759194601E-3</v>
      </c>
      <c r="K43" s="145">
        <v>7.2112434024794404E-4</v>
      </c>
      <c r="L43" s="146">
        <v>1.0348738304508101E-3</v>
      </c>
      <c r="M43" s="146">
        <v>1.6351279998637401E-4</v>
      </c>
      <c r="N43" s="146">
        <v>4.2042737833198202E-3</v>
      </c>
      <c r="O43" s="146">
        <v>1.2919336518368899E-3</v>
      </c>
      <c r="P43" s="146">
        <v>2.1888048906962099E-3</v>
      </c>
      <c r="Q43" s="146">
        <v>6.5939981160005395E-4</v>
      </c>
      <c r="R43" s="146">
        <v>1.2468045731850799E-3</v>
      </c>
      <c r="S43" s="146">
        <v>1.4441408400951701E-3</v>
      </c>
      <c r="T43" s="146">
        <v>1.3582402850540599E-3</v>
      </c>
      <c r="U43" s="146">
        <v>4.76927043052333E-4</v>
      </c>
      <c r="V43" s="146">
        <v>1.3160464267216901E-3</v>
      </c>
      <c r="W43" s="147">
        <v>5.6310793999521803E-4</v>
      </c>
      <c r="X43" s="146">
        <v>3.3641191770367698E-3</v>
      </c>
      <c r="Y43" s="147">
        <v>1.2270636610378801E-3</v>
      </c>
      <c r="Z43" s="146">
        <v>8.1234768480909804E-4</v>
      </c>
      <c r="AA43" s="147">
        <v>3.06843737955448E-4</v>
      </c>
      <c r="AB43" s="146">
        <v>4.2554144549710002E-4</v>
      </c>
      <c r="AC43" s="147">
        <v>3.1482119140144602E-3</v>
      </c>
      <c r="AD43" s="146">
        <v>9.3229120204217503E-3</v>
      </c>
      <c r="AE43" s="147">
        <v>2.52856303707651E-3</v>
      </c>
      <c r="AF43" s="146">
        <v>2.1298271918189999E-3</v>
      </c>
      <c r="AG43" s="147">
        <v>1.16547948118222E-3</v>
      </c>
      <c r="AH43" s="146">
        <v>1.2226501941856201E-3</v>
      </c>
      <c r="AI43" s="147">
        <v>2.1244643053368001E-3</v>
      </c>
      <c r="AJ43" s="146">
        <v>8.2183618750192598E-5</v>
      </c>
      <c r="AK43" s="147">
        <v>1.86475004939735E-3</v>
      </c>
      <c r="AL43" s="146">
        <v>9.7780800952299994E-4</v>
      </c>
      <c r="AM43" s="147">
        <v>2.5418661623451701E-3</v>
      </c>
      <c r="AN43" s="146">
        <v>3.9616718529383501E-3</v>
      </c>
      <c r="AO43" s="147">
        <v>6.0165063241685796E-3</v>
      </c>
      <c r="AP43" s="146">
        <v>7.1240827743428002E-5</v>
      </c>
      <c r="AQ43" s="147">
        <v>1.1793243655543E-2</v>
      </c>
      <c r="AR43" s="146">
        <v>7.3881042593202297E-3</v>
      </c>
      <c r="AS43" s="147">
        <v>4.5893408856848596E-3</v>
      </c>
      <c r="AT43" s="146">
        <v>8.1994033298046394E-3</v>
      </c>
      <c r="AU43" s="146">
        <v>8.8688879411026101E-4</v>
      </c>
      <c r="AV43" s="147">
        <v>6.3194551432051299E-3</v>
      </c>
      <c r="AW43" s="146">
        <v>1.7211414676012001E-2</v>
      </c>
      <c r="AX43" s="147">
        <v>4.5922715430129803E-3</v>
      </c>
      <c r="AY43" s="146">
        <v>2.9277316068588798E-3</v>
      </c>
      <c r="AZ43" s="147">
        <v>3.2446004367391299E-3</v>
      </c>
      <c r="BA43" s="146">
        <v>3.7342734457235498E-3</v>
      </c>
      <c r="BB43" s="147">
        <v>8.4968810229415798E-4</v>
      </c>
      <c r="BC43" s="146">
        <v>0.39874146266595001</v>
      </c>
      <c r="BD43" s="147">
        <v>4.4561319848422098E-3</v>
      </c>
      <c r="BE43" s="146">
        <v>4.5429140572378502E-3</v>
      </c>
      <c r="BF43" s="147">
        <v>8.38746337928007E-4</v>
      </c>
      <c r="BG43" s="146">
        <v>7.0290759685529402E-3</v>
      </c>
      <c r="BH43" s="147">
        <v>5.3983166026848502E-3</v>
      </c>
      <c r="BI43" s="146">
        <v>6.1253896540044697E-3</v>
      </c>
      <c r="BJ43" s="147">
        <v>4.9661540381195999E-3</v>
      </c>
      <c r="BK43" s="146">
        <v>2.6824777004348901E-2</v>
      </c>
      <c r="BL43" s="147">
        <v>2.36681105702675E-3</v>
      </c>
      <c r="BM43" s="146">
        <v>1.2279015848319799E-3</v>
      </c>
      <c r="BN43" s="146">
        <v>0</v>
      </c>
      <c r="BO43" s="146">
        <v>0</v>
      </c>
    </row>
    <row r="44" spans="2:67" x14ac:dyDescent="0.25">
      <c r="B44" s="108" t="s">
        <v>89</v>
      </c>
      <c r="C44" s="27">
        <v>37</v>
      </c>
      <c r="D44" s="145">
        <v>2.2128740586986998E-5</v>
      </c>
      <c r="E44" s="146">
        <v>0</v>
      </c>
      <c r="F44" s="146">
        <v>1.6869807262452001E-4</v>
      </c>
      <c r="G44" s="145">
        <v>9.0772107546792995E-5</v>
      </c>
      <c r="H44" s="146">
        <v>3.58185301683398E-5</v>
      </c>
      <c r="I44" s="146">
        <v>2.1272296025271501E-5</v>
      </c>
      <c r="J44" s="146">
        <v>0</v>
      </c>
      <c r="K44" s="145">
        <v>1.6493801399288101E-3</v>
      </c>
      <c r="L44" s="146">
        <v>7.1165296285795304E-3</v>
      </c>
      <c r="M44" s="146">
        <v>2.04390999982967E-5</v>
      </c>
      <c r="N44" s="146">
        <v>3.8756832471485301E-4</v>
      </c>
      <c r="O44" s="146">
        <v>7.5001517371738697E-3</v>
      </c>
      <c r="P44" s="146">
        <v>9.82505935973363E-5</v>
      </c>
      <c r="Q44" s="146">
        <v>2.5568564123267402E-4</v>
      </c>
      <c r="R44" s="146">
        <v>1.07167688680478E-4</v>
      </c>
      <c r="S44" s="146">
        <v>6.5800182162609595E-5</v>
      </c>
      <c r="T44" s="146">
        <v>8.6433472685258704E-4</v>
      </c>
      <c r="U44" s="146">
        <v>1.9334880123743201E-5</v>
      </c>
      <c r="V44" s="146">
        <v>4.2453110539409198E-6</v>
      </c>
      <c r="W44" s="147">
        <v>8.6631990768495096E-5</v>
      </c>
      <c r="X44" s="146">
        <v>1.1680969364711001E-4</v>
      </c>
      <c r="Y44" s="147">
        <v>8.9388743519316094E-5</v>
      </c>
      <c r="Z44" s="146">
        <v>8.2787025203475E-5</v>
      </c>
      <c r="AA44" s="147">
        <v>3.3553238012201398E-4</v>
      </c>
      <c r="AB44" s="146">
        <v>9.5186902282246E-4</v>
      </c>
      <c r="AC44" s="147">
        <v>3.6893108367356999E-5</v>
      </c>
      <c r="AD44" s="146">
        <v>6.1278966835246699E-4</v>
      </c>
      <c r="AE44" s="147">
        <v>2.5285630370765102E-4</v>
      </c>
      <c r="AF44" s="146">
        <v>4.61334409780289E-5</v>
      </c>
      <c r="AG44" s="147">
        <v>3.7874760790984499E-4</v>
      </c>
      <c r="AH44" s="146">
        <v>6.1931627483258496E-5</v>
      </c>
      <c r="AI44" s="147">
        <v>3.6628694919600002E-5</v>
      </c>
      <c r="AJ44" s="146">
        <v>0</v>
      </c>
      <c r="AK44" s="147">
        <v>1.4263485477178401E-3</v>
      </c>
      <c r="AL44" s="146">
        <v>0</v>
      </c>
      <c r="AM44" s="147">
        <v>3.9057507487511901E-4</v>
      </c>
      <c r="AN44" s="146">
        <v>5.5011035106718398E-2</v>
      </c>
      <c r="AO44" s="147">
        <v>3.6040435610685201E-3</v>
      </c>
      <c r="AP44" s="146">
        <v>6.5241600143981502E-4</v>
      </c>
      <c r="AQ44" s="147">
        <v>1.06332524763093E-3</v>
      </c>
      <c r="AR44" s="146">
        <v>5.7503334133153297E-3</v>
      </c>
      <c r="AS44" s="147">
        <v>1.8087023686920701E-3</v>
      </c>
      <c r="AT44" s="146">
        <v>3.9393064510955004E-3</v>
      </c>
      <c r="AU44" s="146">
        <v>2.12587576116317E-5</v>
      </c>
      <c r="AV44" s="147">
        <v>2.5521994552594801E-3</v>
      </c>
      <c r="AW44" s="146">
        <v>1.0542125590044299E-2</v>
      </c>
      <c r="AX44" s="147">
        <v>5.9850495507560398E-3</v>
      </c>
      <c r="AY44" s="146">
        <v>4.8300917577701302E-2</v>
      </c>
      <c r="AZ44" s="147">
        <v>1.3172900955698401E-3</v>
      </c>
      <c r="BA44" s="146">
        <v>0</v>
      </c>
      <c r="BB44" s="147">
        <v>3.9375790106314598E-4</v>
      </c>
      <c r="BC44" s="146">
        <v>2.6432694685322999E-4</v>
      </c>
      <c r="BD44" s="147">
        <v>2.5949734831211E-3</v>
      </c>
      <c r="BE44" s="146">
        <v>3.3563106378709899E-3</v>
      </c>
      <c r="BF44" s="147">
        <v>9.1972874296933193E-3</v>
      </c>
      <c r="BG44" s="146">
        <v>1.3071755651729901E-3</v>
      </c>
      <c r="BH44" s="147">
        <v>3.3715634612174802E-3</v>
      </c>
      <c r="BI44" s="146">
        <v>2.8416756126824799E-3</v>
      </c>
      <c r="BJ44" s="147">
        <v>4.1738153913341899E-3</v>
      </c>
      <c r="BK44" s="146">
        <v>2.77781405492941E-2</v>
      </c>
      <c r="BL44" s="147">
        <v>2.36681105702675E-3</v>
      </c>
      <c r="BM44" s="146">
        <v>6.1013743345688601E-4</v>
      </c>
      <c r="BN44" s="146">
        <v>0</v>
      </c>
      <c r="BO44" s="146">
        <v>0</v>
      </c>
    </row>
    <row r="45" spans="2:67" x14ac:dyDescent="0.25">
      <c r="B45" s="108" t="s">
        <v>90</v>
      </c>
      <c r="C45" s="27">
        <v>38</v>
      </c>
      <c r="D45" s="145">
        <v>0</v>
      </c>
      <c r="E45" s="146">
        <v>0</v>
      </c>
      <c r="F45" s="146">
        <v>0</v>
      </c>
      <c r="G45" s="145">
        <v>0</v>
      </c>
      <c r="H45" s="146">
        <v>2.41226835827595E-5</v>
      </c>
      <c r="I45" s="146">
        <v>3.1908444037907199E-5</v>
      </c>
      <c r="J45" s="146">
        <v>0</v>
      </c>
      <c r="K45" s="145">
        <v>0</v>
      </c>
      <c r="L45" s="146">
        <v>1.85001417635384E-2</v>
      </c>
      <c r="M45" s="146">
        <v>0</v>
      </c>
      <c r="N45" s="146">
        <v>2.5276195090099101E-5</v>
      </c>
      <c r="O45" s="146">
        <v>0</v>
      </c>
      <c r="P45" s="146">
        <v>2.1833465243852499E-5</v>
      </c>
      <c r="Q45" s="146">
        <v>0</v>
      </c>
      <c r="R45" s="146">
        <v>0</v>
      </c>
      <c r="S45" s="146">
        <v>3.1168507340183499E-5</v>
      </c>
      <c r="T45" s="146">
        <v>5.2918452664444098E-4</v>
      </c>
      <c r="U45" s="146">
        <v>0</v>
      </c>
      <c r="V45" s="146">
        <v>0</v>
      </c>
      <c r="W45" s="147">
        <v>0</v>
      </c>
      <c r="X45" s="146">
        <v>0</v>
      </c>
      <c r="Y45" s="147">
        <v>0</v>
      </c>
      <c r="Z45" s="146">
        <v>0</v>
      </c>
      <c r="AA45" s="147">
        <v>0</v>
      </c>
      <c r="AB45" s="146">
        <v>0</v>
      </c>
      <c r="AC45" s="147">
        <v>0</v>
      </c>
      <c r="AD45" s="146">
        <v>2.33312975632518E-5</v>
      </c>
      <c r="AE45" s="147">
        <v>0</v>
      </c>
      <c r="AF45" s="146">
        <v>0</v>
      </c>
      <c r="AG45" s="147">
        <v>2.1794599192005099E-4</v>
      </c>
      <c r="AH45" s="146">
        <v>0</v>
      </c>
      <c r="AI45" s="147">
        <v>0</v>
      </c>
      <c r="AJ45" s="146">
        <v>7.7047142578305595E-4</v>
      </c>
      <c r="AK45" s="147">
        <v>0</v>
      </c>
      <c r="AL45" s="146">
        <v>0</v>
      </c>
      <c r="AM45" s="147">
        <v>1.5363811297719201E-3</v>
      </c>
      <c r="AN45" s="146">
        <v>2.9472645272724798E-3</v>
      </c>
      <c r="AO45" s="147">
        <v>0.21656492650290601</v>
      </c>
      <c r="AP45" s="146">
        <v>3.97448828463335E-4</v>
      </c>
      <c r="AQ45" s="147">
        <v>3.1507052081791499E-3</v>
      </c>
      <c r="AR45" s="146">
        <v>0</v>
      </c>
      <c r="AS45" s="147">
        <v>0</v>
      </c>
      <c r="AT45" s="146">
        <v>0</v>
      </c>
      <c r="AU45" s="146">
        <v>8.9685383674071307E-5</v>
      </c>
      <c r="AV45" s="147">
        <v>1.5406215390518501E-4</v>
      </c>
      <c r="AW45" s="146">
        <v>1.9775425547132E-3</v>
      </c>
      <c r="AX45" s="147">
        <v>9.9831990065499493E-4</v>
      </c>
      <c r="AY45" s="146">
        <v>2.0054961506983299E-2</v>
      </c>
      <c r="AZ45" s="147">
        <v>3.7662119510922902E-3</v>
      </c>
      <c r="BA45" s="146">
        <v>2.3057258859501099E-3</v>
      </c>
      <c r="BB45" s="147">
        <v>4.3520610117505701E-3</v>
      </c>
      <c r="BC45" s="146">
        <v>1.70533514098858E-4</v>
      </c>
      <c r="BD45" s="147">
        <v>6.3034012440131596E-3</v>
      </c>
      <c r="BE45" s="146">
        <v>7.8820275441035304E-5</v>
      </c>
      <c r="BF45" s="147">
        <v>9.1530533429060403E-4</v>
      </c>
      <c r="BG45" s="146">
        <v>1.3365803324877199E-6</v>
      </c>
      <c r="BH45" s="147">
        <v>2.57516869739383E-4</v>
      </c>
      <c r="BI45" s="146">
        <v>2.4111187016699899E-4</v>
      </c>
      <c r="BJ45" s="147">
        <v>1.68449948529182E-4</v>
      </c>
      <c r="BK45" s="146">
        <v>3.2910631962492299E-3</v>
      </c>
      <c r="BL45" s="147">
        <v>2.23284061983656E-4</v>
      </c>
      <c r="BM45" s="146">
        <v>1.1440076877316601E-4</v>
      </c>
      <c r="BN45" s="146">
        <v>0</v>
      </c>
      <c r="BO45" s="146">
        <v>0</v>
      </c>
    </row>
    <row r="46" spans="2:67" x14ac:dyDescent="0.25">
      <c r="B46" s="108" t="s">
        <v>91</v>
      </c>
      <c r="C46" s="27">
        <v>39</v>
      </c>
      <c r="D46" s="145">
        <v>6.1517898831823798E-4</v>
      </c>
      <c r="E46" s="146">
        <v>9.6111193257430105E-4</v>
      </c>
      <c r="F46" s="146">
        <v>1.0627978575344799E-2</v>
      </c>
      <c r="G46" s="145">
        <v>1.50500154312583E-2</v>
      </c>
      <c r="H46" s="146">
        <v>4.2938376777311802E-3</v>
      </c>
      <c r="I46" s="146">
        <v>4.0949169848647597E-3</v>
      </c>
      <c r="J46" s="146">
        <v>5.3273331899475499E-3</v>
      </c>
      <c r="K46" s="145">
        <v>2.8614827543881199E-3</v>
      </c>
      <c r="L46" s="146">
        <v>6.2234193365466404E-3</v>
      </c>
      <c r="M46" s="146">
        <v>1.2706307165607799E-3</v>
      </c>
      <c r="N46" s="146">
        <v>5.4048930500995296E-3</v>
      </c>
      <c r="O46" s="146">
        <v>7.0492755633784496E-3</v>
      </c>
      <c r="P46" s="146">
        <v>3.11672716355995E-3</v>
      </c>
      <c r="Q46" s="146">
        <v>4.8580271834208003E-3</v>
      </c>
      <c r="R46" s="146">
        <v>2.8020429820846998E-3</v>
      </c>
      <c r="S46" s="146">
        <v>2.3480275529604898E-3</v>
      </c>
      <c r="T46" s="146">
        <v>5.6093559824310704E-3</v>
      </c>
      <c r="U46" s="146">
        <v>3.1258056200051598E-3</v>
      </c>
      <c r="V46" s="146">
        <v>4.1349329665384604E-3</v>
      </c>
      <c r="W46" s="147">
        <v>7.8488583636256496E-4</v>
      </c>
      <c r="X46" s="146">
        <v>1.6197610852399301E-3</v>
      </c>
      <c r="Y46" s="147">
        <v>5.4120821076240498E-3</v>
      </c>
      <c r="Z46" s="146">
        <v>2.1472884662151301E-3</v>
      </c>
      <c r="AA46" s="147">
        <v>1.20055730805739E-2</v>
      </c>
      <c r="AB46" s="146">
        <v>5.3416649868977999E-3</v>
      </c>
      <c r="AC46" s="147">
        <v>8.3132470854444408E-3</v>
      </c>
      <c r="AD46" s="146">
        <v>3.44479746375071E-3</v>
      </c>
      <c r="AE46" s="147">
        <v>3.7695039737340699E-3</v>
      </c>
      <c r="AF46" s="146">
        <v>3.79447552044288E-3</v>
      </c>
      <c r="AG46" s="147">
        <v>4.7987986391664897E-3</v>
      </c>
      <c r="AH46" s="146">
        <v>1.8719333855423601E-3</v>
      </c>
      <c r="AI46" s="147">
        <v>5.8239624922163998E-3</v>
      </c>
      <c r="AJ46" s="146">
        <v>1.46903218515969E-3</v>
      </c>
      <c r="AK46" s="147">
        <v>4.0300006586313601E-3</v>
      </c>
      <c r="AL46" s="146">
        <v>4.2513391718391304E-3</v>
      </c>
      <c r="AM46" s="147">
        <v>5.9426399836262399E-3</v>
      </c>
      <c r="AN46" s="146">
        <v>6.7581461020713102E-3</v>
      </c>
      <c r="AO46" s="147">
        <v>1.9602480832153199E-2</v>
      </c>
      <c r="AP46" s="146">
        <v>0.107134956374367</v>
      </c>
      <c r="AQ46" s="147">
        <v>7.3043194567374596E-3</v>
      </c>
      <c r="AR46" s="146">
        <v>7.0560859787843098E-3</v>
      </c>
      <c r="AS46" s="147">
        <v>5.4904737384140097E-3</v>
      </c>
      <c r="AT46" s="146">
        <v>1.16703557565842E-2</v>
      </c>
      <c r="AU46" s="146">
        <v>2.51982711315372E-3</v>
      </c>
      <c r="AV46" s="147">
        <v>2.6568454465913001E-3</v>
      </c>
      <c r="AW46" s="146">
        <v>4.2304391360320397E-3</v>
      </c>
      <c r="AX46" s="147">
        <v>5.9266113126689203E-3</v>
      </c>
      <c r="AY46" s="146">
        <v>5.5360743111513297E-3</v>
      </c>
      <c r="AZ46" s="147">
        <v>4.2436190998223003E-3</v>
      </c>
      <c r="BA46" s="146">
        <v>3.6089622562697401E-3</v>
      </c>
      <c r="BB46" s="147">
        <v>1.3885147037489901E-3</v>
      </c>
      <c r="BC46" s="146">
        <v>0</v>
      </c>
      <c r="BD46" s="147">
        <v>4.2014958714226497E-3</v>
      </c>
      <c r="BE46" s="146">
        <v>1.4236374840568101E-2</v>
      </c>
      <c r="BF46" s="147">
        <v>3.7190659121919302E-3</v>
      </c>
      <c r="BG46" s="146">
        <v>2.0516508103686601E-3</v>
      </c>
      <c r="BH46" s="147">
        <v>1.00622332435204E-2</v>
      </c>
      <c r="BI46" s="146">
        <v>3.7429747464019802E-3</v>
      </c>
      <c r="BJ46" s="147">
        <v>4.0178432167701297E-3</v>
      </c>
      <c r="BK46" s="146">
        <v>2.4839691266928698E-2</v>
      </c>
      <c r="BL46" s="147">
        <v>1.3352386906622601E-2</v>
      </c>
      <c r="BM46" s="146">
        <v>2.5168169130096599E-3</v>
      </c>
      <c r="BN46" s="146">
        <v>0</v>
      </c>
      <c r="BO46" s="146">
        <v>0</v>
      </c>
    </row>
    <row r="47" spans="2:67" x14ac:dyDescent="0.25">
      <c r="B47" s="108" t="s">
        <v>92</v>
      </c>
      <c r="C47" s="27">
        <v>40</v>
      </c>
      <c r="D47" s="145">
        <v>2.0358441340028E-4</v>
      </c>
      <c r="E47" s="146">
        <v>0</v>
      </c>
      <c r="F47" s="146">
        <v>8.0131584496647096E-4</v>
      </c>
      <c r="G47" s="145">
        <v>4.9016938075268203E-4</v>
      </c>
      <c r="H47" s="146">
        <v>1.06286005846461E-3</v>
      </c>
      <c r="I47" s="146">
        <v>6.4880502877078005E-4</v>
      </c>
      <c r="J47" s="146">
        <v>1.6213622752014299E-3</v>
      </c>
      <c r="K47" s="145">
        <v>9.6661347735362696E-4</v>
      </c>
      <c r="L47" s="146">
        <v>1.61610433796428E-3</v>
      </c>
      <c r="M47" s="146">
        <v>4.5306671662891101E-4</v>
      </c>
      <c r="N47" s="146">
        <v>1.1353224294636201E-3</v>
      </c>
      <c r="O47" s="146">
        <v>9.1909373889067104E-4</v>
      </c>
      <c r="P47" s="146">
        <v>1.2554242515215201E-4</v>
      </c>
      <c r="Q47" s="146">
        <v>1.6148566814695199E-3</v>
      </c>
      <c r="R47" s="146">
        <v>9.0177689255524398E-4</v>
      </c>
      <c r="S47" s="146">
        <v>1.6172992142072999E-3</v>
      </c>
      <c r="T47" s="146">
        <v>7.24982801502884E-3</v>
      </c>
      <c r="U47" s="146">
        <v>5.4782160350605805E-4</v>
      </c>
      <c r="V47" s="146">
        <v>4.5212562724470801E-3</v>
      </c>
      <c r="W47" s="147">
        <v>3.0147932787436303E-4</v>
      </c>
      <c r="X47" s="146">
        <v>5.0617533913747698E-4</v>
      </c>
      <c r="Y47" s="147">
        <v>6.5822620227860005E-4</v>
      </c>
      <c r="Z47" s="146">
        <v>7.3576968649588402E-3</v>
      </c>
      <c r="AA47" s="147">
        <v>1.78243781113144E-3</v>
      </c>
      <c r="AB47" s="146">
        <v>3.8186745503818701E-3</v>
      </c>
      <c r="AC47" s="147">
        <v>1.3834915637758901E-3</v>
      </c>
      <c r="AD47" s="146">
        <v>7.6512931714781704E-4</v>
      </c>
      <c r="AE47" s="147">
        <v>2.02285042966121E-4</v>
      </c>
      <c r="AF47" s="146">
        <v>1.0466524421890301E-3</v>
      </c>
      <c r="AG47" s="147">
        <v>6.3656176908356398E-4</v>
      </c>
      <c r="AH47" s="146">
        <v>1.4026514727740601E-2</v>
      </c>
      <c r="AI47" s="147">
        <v>3.5529834072011999E-3</v>
      </c>
      <c r="AJ47" s="146">
        <v>1.18858058617466E-2</v>
      </c>
      <c r="AK47" s="147">
        <v>7.58043535533162E-3</v>
      </c>
      <c r="AL47" s="146">
        <v>1.4284499617379501E-2</v>
      </c>
      <c r="AM47" s="147">
        <v>3.0477368542886801E-4</v>
      </c>
      <c r="AN47" s="146">
        <v>7.7862616348407798E-3</v>
      </c>
      <c r="AO47" s="147">
        <v>2.9301167163158701E-5</v>
      </c>
      <c r="AP47" s="146">
        <v>1.08998466447445E-2</v>
      </c>
      <c r="AQ47" s="147">
        <v>0.19759120581687201</v>
      </c>
      <c r="AR47" s="146">
        <v>9.1430580278672093E-3</v>
      </c>
      <c r="AS47" s="147">
        <v>2.1434088568486102E-3</v>
      </c>
      <c r="AT47" s="146">
        <v>7.3140217495909904E-3</v>
      </c>
      <c r="AU47" s="146">
        <v>1.8269244822496E-4</v>
      </c>
      <c r="AV47" s="147">
        <v>1.5464352052369499E-3</v>
      </c>
      <c r="AW47" s="146">
        <v>6.4475754541553397E-3</v>
      </c>
      <c r="AX47" s="147">
        <v>1.0338698288246601E-2</v>
      </c>
      <c r="AY47" s="146">
        <v>3.2803901867759699E-3</v>
      </c>
      <c r="AZ47" s="147">
        <v>1.6001980355579901E-3</v>
      </c>
      <c r="BA47" s="146">
        <v>1.3951312425857501E-3</v>
      </c>
      <c r="BB47" s="147">
        <v>1.55430750419663E-3</v>
      </c>
      <c r="BC47" s="146">
        <v>1.60301503252927E-3</v>
      </c>
      <c r="BD47" s="147">
        <v>1.84726925917095E-3</v>
      </c>
      <c r="BE47" s="146">
        <v>5.9588128233422702E-3</v>
      </c>
      <c r="BF47" s="147">
        <v>2.2117043393639099E-3</v>
      </c>
      <c r="BG47" s="146">
        <v>3.7878686622702098E-3</v>
      </c>
      <c r="BH47" s="147">
        <v>4.6257659934667E-3</v>
      </c>
      <c r="BI47" s="146">
        <v>3.9611235813149799E-4</v>
      </c>
      <c r="BJ47" s="147">
        <v>4.4919986274448599E-4</v>
      </c>
      <c r="BK47" s="146">
        <v>2.3115801021274399E-3</v>
      </c>
      <c r="BL47" s="147">
        <v>2.3891394632251099E-2</v>
      </c>
      <c r="BM47" s="146">
        <v>1.0219802010402799E-3</v>
      </c>
      <c r="BN47" s="146">
        <v>0</v>
      </c>
      <c r="BO47" s="146">
        <v>0</v>
      </c>
    </row>
    <row r="48" spans="2:67" x14ac:dyDescent="0.25">
      <c r="B48" s="108" t="s">
        <v>45</v>
      </c>
      <c r="C48" s="27">
        <v>41</v>
      </c>
      <c r="D48" s="145">
        <v>6.8422065894963701E-3</v>
      </c>
      <c r="E48" s="146">
        <v>7.6888954605944101E-3</v>
      </c>
      <c r="F48" s="146">
        <v>8.4770781493821393E-3</v>
      </c>
      <c r="G48" s="145">
        <v>9.0227474901512297E-3</v>
      </c>
      <c r="H48" s="146">
        <v>7.0335897404033799E-3</v>
      </c>
      <c r="I48" s="146">
        <v>7.9771110094768102E-3</v>
      </c>
      <c r="J48" s="146">
        <v>9.0994821567427202E-3</v>
      </c>
      <c r="K48" s="145">
        <v>7.5564625015343096E-3</v>
      </c>
      <c r="L48" s="146">
        <v>8.5766940742840903E-3</v>
      </c>
      <c r="M48" s="146">
        <v>6.3769991994685801E-3</v>
      </c>
      <c r="N48" s="146">
        <v>7.0331012838200802E-3</v>
      </c>
      <c r="O48" s="146">
        <v>6.2342301722867199E-3</v>
      </c>
      <c r="P48" s="146">
        <v>7.6635463005922302E-3</v>
      </c>
      <c r="Q48" s="146">
        <v>8.7538689274660204E-3</v>
      </c>
      <c r="R48" s="146">
        <v>6.8718013058774903E-3</v>
      </c>
      <c r="S48" s="146">
        <v>8.4120338143673003E-3</v>
      </c>
      <c r="T48" s="146">
        <v>8.3963944894251304E-3</v>
      </c>
      <c r="U48" s="146">
        <v>8.0433101314771795E-3</v>
      </c>
      <c r="V48" s="146">
        <v>8.9278891464377608E-3</v>
      </c>
      <c r="W48" s="147">
        <v>6.1924547001320296E-3</v>
      </c>
      <c r="X48" s="146">
        <v>9.5783948790630295E-3</v>
      </c>
      <c r="Y48" s="147">
        <v>8.6788343707845106E-3</v>
      </c>
      <c r="Z48" s="146">
        <v>7.7198901002240401E-3</v>
      </c>
      <c r="AA48" s="147">
        <v>7.2208065000979099E-3</v>
      </c>
      <c r="AB48" s="146">
        <v>8.5556227463101098E-3</v>
      </c>
      <c r="AC48" s="147">
        <v>6.9236066702739896E-3</v>
      </c>
      <c r="AD48" s="146">
        <v>1.06088782449375E-2</v>
      </c>
      <c r="AE48" s="147">
        <v>1.05810637859202E-2</v>
      </c>
      <c r="AF48" s="146">
        <v>1.3150914018799399E-2</v>
      </c>
      <c r="AG48" s="147">
        <v>1.3617637678077801E-2</v>
      </c>
      <c r="AH48" s="146">
        <v>1.01268199907302E-2</v>
      </c>
      <c r="AI48" s="147">
        <v>8.4612285264276006E-3</v>
      </c>
      <c r="AJ48" s="146">
        <v>8.9169226343958994E-3</v>
      </c>
      <c r="AK48" s="147">
        <v>9.1261608377791008E-3</v>
      </c>
      <c r="AL48" s="146">
        <v>6.6320891080690397E-3</v>
      </c>
      <c r="AM48" s="147">
        <v>8.2762590236695709E-3</v>
      </c>
      <c r="AN48" s="146">
        <v>9.33528903754678E-3</v>
      </c>
      <c r="AO48" s="147">
        <v>1.04312155100845E-2</v>
      </c>
      <c r="AP48" s="146">
        <v>8.9838433301712393E-3</v>
      </c>
      <c r="AQ48" s="147">
        <v>7.5792131997329598E-3</v>
      </c>
      <c r="AR48" s="146">
        <v>7.9851791503680103E-2</v>
      </c>
      <c r="AS48" s="147">
        <v>2.01789392378991E-2</v>
      </c>
      <c r="AT48" s="146">
        <v>3.4459307734257198E-2</v>
      </c>
      <c r="AU48" s="146">
        <v>2.92925749803024E-2</v>
      </c>
      <c r="AV48" s="147">
        <v>1.2947034594220599E-2</v>
      </c>
      <c r="AW48" s="146">
        <v>1.09497925904735E-2</v>
      </c>
      <c r="AX48" s="147">
        <v>4.1101560787942196E-3</v>
      </c>
      <c r="AY48" s="146">
        <v>7.3326368880874604E-3</v>
      </c>
      <c r="AZ48" s="147">
        <v>8.5491243115170101E-3</v>
      </c>
      <c r="BA48" s="146">
        <v>9.4902340813018994E-3</v>
      </c>
      <c r="BB48" s="147">
        <v>6.9632976188008996E-3</v>
      </c>
      <c r="BC48" s="146">
        <v>1.30372871528577E-2</v>
      </c>
      <c r="BD48" s="147">
        <v>6.9886038764875903E-3</v>
      </c>
      <c r="BE48" s="146">
        <v>2.1258544834405799E-2</v>
      </c>
      <c r="BF48" s="147">
        <v>6.3850202966405896E-3</v>
      </c>
      <c r="BG48" s="146">
        <v>6.3968734712862496E-3</v>
      </c>
      <c r="BH48" s="147">
        <v>1.02339111566799E-2</v>
      </c>
      <c r="BI48" s="146">
        <v>6.7109470529814596E-3</v>
      </c>
      <c r="BJ48" s="147">
        <v>8.9902361418722904E-3</v>
      </c>
      <c r="BK48" s="146">
        <v>1.92370479685521E-2</v>
      </c>
      <c r="BL48" s="147">
        <v>1.0628321350422E-2</v>
      </c>
      <c r="BM48" s="146">
        <v>8.9537668359797994E-3</v>
      </c>
      <c r="BN48" s="146">
        <v>0</v>
      </c>
      <c r="BO48" s="146">
        <v>0</v>
      </c>
    </row>
    <row r="49" spans="2:67" x14ac:dyDescent="0.25">
      <c r="B49" s="108" t="s">
        <v>93</v>
      </c>
      <c r="C49" s="27">
        <v>42</v>
      </c>
      <c r="D49" s="145">
        <v>7.3644448673492596E-3</v>
      </c>
      <c r="E49" s="146">
        <v>1.24944551234659E-2</v>
      </c>
      <c r="F49" s="146">
        <v>1.0712327611657E-2</v>
      </c>
      <c r="G49" s="145">
        <v>1.7065156218797101E-3</v>
      </c>
      <c r="H49" s="146">
        <v>6.9444089101883299E-4</v>
      </c>
      <c r="I49" s="146">
        <v>1.0370244312319899E-3</v>
      </c>
      <c r="J49" s="146">
        <v>1.80335191833628E-3</v>
      </c>
      <c r="K49" s="145">
        <v>1.4192340738922299E-3</v>
      </c>
      <c r="L49" s="146">
        <v>1.3042245534448499E-3</v>
      </c>
      <c r="M49" s="146">
        <v>3.9856244996678598E-4</v>
      </c>
      <c r="N49" s="146">
        <v>6.4243662520668604E-4</v>
      </c>
      <c r="O49" s="146">
        <v>4.0752269554586402E-4</v>
      </c>
      <c r="P49" s="146">
        <v>1.31546628094211E-3</v>
      </c>
      <c r="Q49" s="146">
        <v>1.7561566410981E-3</v>
      </c>
      <c r="R49" s="146">
        <v>5.8027382651380896E-4</v>
      </c>
      <c r="S49" s="146">
        <v>1.28829830339425E-3</v>
      </c>
      <c r="T49" s="146">
        <v>5.2918452664444098E-4</v>
      </c>
      <c r="U49" s="146">
        <v>7.4117040474349098E-4</v>
      </c>
      <c r="V49" s="146">
        <v>7.5991067865542497E-4</v>
      </c>
      <c r="W49" s="147">
        <v>1.9578829913679901E-4</v>
      </c>
      <c r="X49" s="146">
        <v>3.7379101967075201E-4</v>
      </c>
      <c r="Y49" s="147">
        <v>1.1539274163402599E-3</v>
      </c>
      <c r="Z49" s="146">
        <v>9.2617984446387595E-4</v>
      </c>
      <c r="AA49" s="147">
        <v>9.9537114995303794E-4</v>
      </c>
      <c r="AB49" s="146">
        <v>1.5341888956079601E-3</v>
      </c>
      <c r="AC49" s="147">
        <v>2.6071129912932302E-3</v>
      </c>
      <c r="AD49" s="146">
        <v>1.63044597089078E-3</v>
      </c>
      <c r="AE49" s="147">
        <v>1.9995098477805099E-3</v>
      </c>
      <c r="AF49" s="146">
        <v>3.28220210291602E-3</v>
      </c>
      <c r="AG49" s="147">
        <v>1.8379226025940899E-3</v>
      </c>
      <c r="AH49" s="146">
        <v>4.7807220828205701E-3</v>
      </c>
      <c r="AI49" s="147">
        <v>3.6262407970404E-3</v>
      </c>
      <c r="AJ49" s="146">
        <v>1.1711165671902399E-3</v>
      </c>
      <c r="AK49" s="147">
        <v>1.8091780280577001E-3</v>
      </c>
      <c r="AL49" s="146">
        <v>1.38168523084772E-3</v>
      </c>
      <c r="AM49" s="147">
        <v>7.5612474449508098E-4</v>
      </c>
      <c r="AN49" s="146">
        <v>5.7574469835090303E-4</v>
      </c>
      <c r="AO49" s="147">
        <v>5.1765395321580303E-4</v>
      </c>
      <c r="AP49" s="146">
        <v>6.3741793244119802E-5</v>
      </c>
      <c r="AQ49" s="147">
        <v>5.0447533055217395E-4</v>
      </c>
      <c r="AR49" s="146">
        <v>3.0690765427689797E-5</v>
      </c>
      <c r="AS49" s="147">
        <v>6.8898043254376901E-2</v>
      </c>
      <c r="AT49" s="146">
        <v>7.8914445192955398E-4</v>
      </c>
      <c r="AU49" s="146">
        <v>1.2718716077334E-2</v>
      </c>
      <c r="AV49" s="147">
        <v>2.8399759314219901E-3</v>
      </c>
      <c r="AW49" s="146">
        <v>2.3494492919467901E-3</v>
      </c>
      <c r="AX49" s="147">
        <v>5.64902968175509E-4</v>
      </c>
      <c r="AY49" s="146">
        <v>1.0978993525720801E-3</v>
      </c>
      <c r="AZ49" s="147">
        <v>1.2996083493205799E-3</v>
      </c>
      <c r="BA49" s="146">
        <v>6.1068319660490204E-3</v>
      </c>
      <c r="BB49" s="147">
        <v>6.0099890162269702E-4</v>
      </c>
      <c r="BC49" s="146">
        <v>9.2940765183877798E-4</v>
      </c>
      <c r="BD49" s="147">
        <v>2.0995904988321502E-3</v>
      </c>
      <c r="BE49" s="146">
        <v>7.9966752174722995E-4</v>
      </c>
      <c r="BF49" s="147">
        <v>9.1870795635116398E-5</v>
      </c>
      <c r="BG49" s="146">
        <v>3.4751088644680798E-4</v>
      </c>
      <c r="BH49" s="147">
        <v>3.0043634802928102E-4</v>
      </c>
      <c r="BI49" s="146">
        <v>8.84076857278995E-4</v>
      </c>
      <c r="BJ49" s="147">
        <v>3.9928876688398798E-3</v>
      </c>
      <c r="BK49" s="146">
        <v>3.2649436470726502E-4</v>
      </c>
      <c r="BL49" s="147">
        <v>2.3221542446300201E-3</v>
      </c>
      <c r="BM49" s="146">
        <v>1.3499290715233601E-3</v>
      </c>
      <c r="BN49" s="146">
        <v>0</v>
      </c>
      <c r="BO49" s="146">
        <v>0</v>
      </c>
    </row>
    <row r="50" spans="2:67" x14ac:dyDescent="0.25">
      <c r="B50" s="108" t="s">
        <v>94</v>
      </c>
      <c r="C50" s="27">
        <v>43</v>
      </c>
      <c r="D50" s="145">
        <v>2.6333201298514499E-4</v>
      </c>
      <c r="E50" s="146">
        <v>7.3931687121100097E-5</v>
      </c>
      <c r="F50" s="146">
        <v>1.6869807262452001E-4</v>
      </c>
      <c r="G50" s="145">
        <v>8.5325781093985396E-4</v>
      </c>
      <c r="H50" s="146">
        <v>6.2938274438654204E-4</v>
      </c>
      <c r="I50" s="146">
        <v>7.8175687892872699E-4</v>
      </c>
      <c r="J50" s="146">
        <v>3.6397928626970901E-4</v>
      </c>
      <c r="K50" s="145">
        <v>6.3673744936786503E-4</v>
      </c>
      <c r="L50" s="146">
        <v>7.5134675361496997E-4</v>
      </c>
      <c r="M50" s="146">
        <v>1.0219549999148399E-5</v>
      </c>
      <c r="N50" s="146">
        <v>7.3300965761287395E-4</v>
      </c>
      <c r="O50" s="146">
        <v>5.4625382594445499E-4</v>
      </c>
      <c r="P50" s="146">
        <v>1.3864250429846299E-3</v>
      </c>
      <c r="Q50" s="146">
        <v>6.5267124209393102E-4</v>
      </c>
      <c r="R50" s="146">
        <v>7.5801535895947999E-4</v>
      </c>
      <c r="S50" s="146">
        <v>9.0734988034756297E-4</v>
      </c>
      <c r="T50" s="146">
        <v>7.0557936885925403E-5</v>
      </c>
      <c r="U50" s="146">
        <v>2.8357824181490099E-4</v>
      </c>
      <c r="V50" s="146">
        <v>1.06557307453917E-3</v>
      </c>
      <c r="W50" s="147">
        <v>1.7326398153699E-4</v>
      </c>
      <c r="X50" s="146">
        <v>6.8528353606304602E-4</v>
      </c>
      <c r="Y50" s="147">
        <v>6.2572120463521305E-4</v>
      </c>
      <c r="Z50" s="146">
        <v>4.5015444954389497E-4</v>
      </c>
      <c r="AA50" s="147">
        <v>3.6796301909291498E-4</v>
      </c>
      <c r="AB50" s="146">
        <v>1.3102197137673901E-3</v>
      </c>
      <c r="AC50" s="147">
        <v>1.40808696935412E-3</v>
      </c>
      <c r="AD50" s="146">
        <v>6.3612096591571905E-4</v>
      </c>
      <c r="AE50" s="147">
        <v>1.1176248623878201E-2</v>
      </c>
      <c r="AF50" s="146">
        <v>3.2764354227937599E-3</v>
      </c>
      <c r="AG50" s="147">
        <v>2.74691686157772E-3</v>
      </c>
      <c r="AH50" s="146">
        <v>3.77583148204382E-4</v>
      </c>
      <c r="AI50" s="147">
        <v>2.1977216951760001E-4</v>
      </c>
      <c r="AJ50" s="146">
        <v>5.75285331251348E-4</v>
      </c>
      <c r="AK50" s="147">
        <v>2.8197655272344099E-4</v>
      </c>
      <c r="AL50" s="146">
        <v>1.4667120142845E-3</v>
      </c>
      <c r="AM50" s="147">
        <v>5.7558432086859599E-4</v>
      </c>
      <c r="AN50" s="146">
        <v>4.3866262731497398E-4</v>
      </c>
      <c r="AO50" s="147">
        <v>2.9301167163158701E-5</v>
      </c>
      <c r="AP50" s="146">
        <v>4.5369158720814701E-4</v>
      </c>
      <c r="AQ50" s="147">
        <v>1.7822781139268401E-4</v>
      </c>
      <c r="AR50" s="146">
        <v>9.7764038235113593E-3</v>
      </c>
      <c r="AS50" s="147">
        <v>0.33417224510813598</v>
      </c>
      <c r="AT50" s="146">
        <v>0.13610496262791499</v>
      </c>
      <c r="AU50" s="146">
        <v>1.2117491838630099E-3</v>
      </c>
      <c r="AV50" s="147">
        <v>4.6509329480810498E-4</v>
      </c>
      <c r="AW50" s="146">
        <v>5.3997997425261001E-4</v>
      </c>
      <c r="AX50" s="147">
        <v>7.4508753561080101E-4</v>
      </c>
      <c r="AY50" s="146">
        <v>9.7812851410966997E-4</v>
      </c>
      <c r="AZ50" s="147">
        <v>7.7799683496742201E-4</v>
      </c>
      <c r="BA50" s="146">
        <v>1.2614659738350201E-2</v>
      </c>
      <c r="BB50" s="147">
        <v>5.5955070151078698E-4</v>
      </c>
      <c r="BC50" s="146">
        <v>7.1624075921520496E-4</v>
      </c>
      <c r="BD50" s="147">
        <v>1.26855081958105E-3</v>
      </c>
      <c r="BE50" s="146">
        <v>4.4712592613823602E-4</v>
      </c>
      <c r="BF50" s="147">
        <v>9.1360402326032405E-4</v>
      </c>
      <c r="BG50" s="146">
        <v>1.35662903747504E-3</v>
      </c>
      <c r="BH50" s="147">
        <v>3.2904933355587898E-4</v>
      </c>
      <c r="BI50" s="146">
        <v>7.4629864575499606E-5</v>
      </c>
      <c r="BJ50" s="147">
        <v>2.0588327042455601E-4</v>
      </c>
      <c r="BK50" s="146">
        <v>0</v>
      </c>
      <c r="BL50" s="147">
        <v>4.9122493636404203E-4</v>
      </c>
      <c r="BM50" s="146">
        <v>1.23552830275019E-3</v>
      </c>
      <c r="BN50" s="146">
        <v>0</v>
      </c>
      <c r="BO50" s="146">
        <v>0</v>
      </c>
    </row>
    <row r="51" spans="2:67" x14ac:dyDescent="0.25">
      <c r="B51" s="108" t="s">
        <v>95</v>
      </c>
      <c r="C51" s="27">
        <v>44</v>
      </c>
      <c r="D51" s="145">
        <v>1.48262561932813E-4</v>
      </c>
      <c r="E51" s="146">
        <v>8.1324855833210096E-4</v>
      </c>
      <c r="F51" s="146">
        <v>6.3261777234195095E-4</v>
      </c>
      <c r="G51" s="145">
        <v>1.6883612003703501E-3</v>
      </c>
      <c r="H51" s="146">
        <v>1.95393737020352E-3</v>
      </c>
      <c r="I51" s="146">
        <v>8.1526074516852995E-3</v>
      </c>
      <c r="J51" s="146">
        <v>4.0864947140280897E-3</v>
      </c>
      <c r="K51" s="145">
        <v>5.7920093285872103E-3</v>
      </c>
      <c r="L51" s="146">
        <v>8.7609866742273893E-3</v>
      </c>
      <c r="M51" s="146">
        <v>6.8811636660932396E-4</v>
      </c>
      <c r="N51" s="146">
        <v>1.8156733473054501E-3</v>
      </c>
      <c r="O51" s="146">
        <v>7.4654689545742203E-3</v>
      </c>
      <c r="P51" s="146">
        <v>5.9659943778826996E-3</v>
      </c>
      <c r="Q51" s="146">
        <v>2.0387565603552701E-3</v>
      </c>
      <c r="R51" s="146">
        <v>2.7576075989732799E-3</v>
      </c>
      <c r="S51" s="146">
        <v>7.3800099046590004E-3</v>
      </c>
      <c r="T51" s="146">
        <v>1.09364802173184E-2</v>
      </c>
      <c r="U51" s="146">
        <v>1.36375354472802E-2</v>
      </c>
      <c r="V51" s="146">
        <v>7.9344863598155794E-3</v>
      </c>
      <c r="W51" s="147">
        <v>1.1989867522359701E-3</v>
      </c>
      <c r="X51" s="146">
        <v>1.5263133303222399E-3</v>
      </c>
      <c r="Y51" s="147">
        <v>1.43997139560207E-2</v>
      </c>
      <c r="Z51" s="146">
        <v>5.9917109491014996E-3</v>
      </c>
      <c r="AA51" s="147">
        <v>6.7355942478025102E-4</v>
      </c>
      <c r="AB51" s="146">
        <v>4.6137651459159197E-3</v>
      </c>
      <c r="AC51" s="147">
        <v>2.79772738452457E-3</v>
      </c>
      <c r="AD51" s="146">
        <v>2.9388514139452499E-2</v>
      </c>
      <c r="AE51" s="147">
        <v>5.1500993919778401E-2</v>
      </c>
      <c r="AF51" s="146">
        <v>5.1007246794687003E-2</v>
      </c>
      <c r="AG51" s="147">
        <v>0.110522538805018</v>
      </c>
      <c r="AH51" s="146">
        <v>1.0120826607425399E-2</v>
      </c>
      <c r="AI51" s="147">
        <v>5.5016299769239198E-2</v>
      </c>
      <c r="AJ51" s="146">
        <v>8.1772700656441693E-3</v>
      </c>
      <c r="AK51" s="147">
        <v>2.3735427781070899E-2</v>
      </c>
      <c r="AL51" s="146">
        <v>2.1915653430830701E-2</v>
      </c>
      <c r="AM51" s="147">
        <v>4.6982517073135902E-2</v>
      </c>
      <c r="AN51" s="146">
        <v>4.73618555429135E-2</v>
      </c>
      <c r="AO51" s="147">
        <v>9.6322703521023595E-2</v>
      </c>
      <c r="AP51" s="146">
        <v>4.2328300231345199E-2</v>
      </c>
      <c r="AQ51" s="147">
        <v>2.47102287659688E-2</v>
      </c>
      <c r="AR51" s="146">
        <v>4.3617157811915802E-2</v>
      </c>
      <c r="AS51" s="147">
        <v>9.0499485066941297E-3</v>
      </c>
      <c r="AT51" s="146">
        <v>2.9448561254932198E-2</v>
      </c>
      <c r="AU51" s="146">
        <v>7.2359496220591501E-3</v>
      </c>
      <c r="AV51" s="147">
        <v>2.7850367859727901E-2</v>
      </c>
      <c r="AW51" s="146">
        <v>2.3651838077528201E-2</v>
      </c>
      <c r="AX51" s="147">
        <v>1.0645499038204E-2</v>
      </c>
      <c r="AY51" s="146">
        <v>5.7969085815805801E-2</v>
      </c>
      <c r="AZ51" s="147">
        <v>2.4630672525218601E-2</v>
      </c>
      <c r="BA51" s="146">
        <v>2.8788157257188699E-2</v>
      </c>
      <c r="BB51" s="147">
        <v>1.0652187428760901E-2</v>
      </c>
      <c r="BC51" s="146">
        <v>9.3452365726174307E-3</v>
      </c>
      <c r="BD51" s="147">
        <v>2.5658060737657699E-2</v>
      </c>
      <c r="BE51" s="146">
        <v>1.8508433769472199E-2</v>
      </c>
      <c r="BF51" s="147">
        <v>5.5956119785907001E-3</v>
      </c>
      <c r="BG51" s="146">
        <v>2.5542050153840399E-3</v>
      </c>
      <c r="BH51" s="147">
        <v>5.2934023224206596E-3</v>
      </c>
      <c r="BI51" s="146">
        <v>3.49899249682823E-2</v>
      </c>
      <c r="BJ51" s="147">
        <v>5.5800605172037297E-2</v>
      </c>
      <c r="BK51" s="146">
        <v>1.3059774588290599E-4</v>
      </c>
      <c r="BL51" s="147">
        <v>4.0637699281025298E-3</v>
      </c>
      <c r="BM51" s="146">
        <v>5.7291905001601598E-2</v>
      </c>
      <c r="BN51" s="146">
        <v>0</v>
      </c>
      <c r="BO51" s="146">
        <v>0</v>
      </c>
    </row>
    <row r="52" spans="2:67" x14ac:dyDescent="0.25">
      <c r="B52" s="108" t="s">
        <v>97</v>
      </c>
      <c r="C52" s="27">
        <v>45</v>
      </c>
      <c r="D52" s="145">
        <v>6.6164934355090999E-4</v>
      </c>
      <c r="E52" s="146">
        <v>3.4008576075705999E-3</v>
      </c>
      <c r="F52" s="146">
        <v>6.4105267597317703E-3</v>
      </c>
      <c r="G52" s="145">
        <v>1.49229344806928E-2</v>
      </c>
      <c r="H52" s="146">
        <v>6.6556676976068097E-3</v>
      </c>
      <c r="I52" s="146">
        <v>8.0781544155968492E-3</v>
      </c>
      <c r="J52" s="146">
        <v>9.3476498519266104E-3</v>
      </c>
      <c r="K52" s="145">
        <v>6.1065422855038701E-3</v>
      </c>
      <c r="L52" s="146">
        <v>8.5483413666005096E-3</v>
      </c>
      <c r="M52" s="146">
        <v>1.6892916148592299E-2</v>
      </c>
      <c r="N52" s="146">
        <v>7.12367431622627E-3</v>
      </c>
      <c r="O52" s="146">
        <v>1.14019647796343E-2</v>
      </c>
      <c r="P52" s="146">
        <v>8.6569689691875194E-3</v>
      </c>
      <c r="Q52" s="146">
        <v>1.92504373570179E-2</v>
      </c>
      <c r="R52" s="146">
        <v>4.64219061211047E-3</v>
      </c>
      <c r="S52" s="146">
        <v>7.9445062042645398E-3</v>
      </c>
      <c r="T52" s="146">
        <v>1.51875959146955E-2</v>
      </c>
      <c r="U52" s="146">
        <v>1.9740912606341799E-2</v>
      </c>
      <c r="V52" s="146">
        <v>1.4068960832760199E-2</v>
      </c>
      <c r="W52" s="147">
        <v>3.8897763855054298E-3</v>
      </c>
      <c r="X52" s="146">
        <v>8.91647328172941E-3</v>
      </c>
      <c r="Y52" s="147">
        <v>1.3294544036145601E-2</v>
      </c>
      <c r="Z52" s="146">
        <v>4.9361763777572001E-3</v>
      </c>
      <c r="AA52" s="147">
        <v>5.04670635677944E-3</v>
      </c>
      <c r="AB52" s="146">
        <v>1.3135792514949901E-2</v>
      </c>
      <c r="AC52" s="147">
        <v>1.80591765458212E-2</v>
      </c>
      <c r="AD52" s="146">
        <v>1.6745695718706901E-2</v>
      </c>
      <c r="AE52" s="147">
        <v>2.1325511645005301E-2</v>
      </c>
      <c r="AF52" s="146">
        <v>2.4720796570747602E-2</v>
      </c>
      <c r="AG52" s="147">
        <v>1.78622687646183E-2</v>
      </c>
      <c r="AH52" s="146">
        <v>5.3500934967795604E-3</v>
      </c>
      <c r="AI52" s="147">
        <v>2.5383685579282798E-2</v>
      </c>
      <c r="AJ52" s="146">
        <v>2.7326053234439001E-3</v>
      </c>
      <c r="AK52" s="147">
        <v>7.6998122900612496E-3</v>
      </c>
      <c r="AL52" s="146">
        <v>8.1838279057903206E-3</v>
      </c>
      <c r="AM52" s="147">
        <v>7.5362220396956604E-3</v>
      </c>
      <c r="AN52" s="146">
        <v>2.4798146650399599E-2</v>
      </c>
      <c r="AO52" s="147">
        <v>4.9343165502759197E-2</v>
      </c>
      <c r="AP52" s="146">
        <v>1.6861579071694499E-2</v>
      </c>
      <c r="AQ52" s="147">
        <v>1.6457374855378699E-2</v>
      </c>
      <c r="AR52" s="146">
        <v>1.8651615171282401E-2</v>
      </c>
      <c r="AS52" s="147">
        <v>2.16658084449022E-2</v>
      </c>
      <c r="AT52" s="146">
        <v>1.4326500497225199E-2</v>
      </c>
      <c r="AU52" s="146">
        <v>1.7525852642264299E-2</v>
      </c>
      <c r="AV52" s="147">
        <v>0.19125217649127799</v>
      </c>
      <c r="AW52" s="146">
        <v>9.8018881418967304E-3</v>
      </c>
      <c r="AX52" s="147">
        <v>1.39229102242567E-2</v>
      </c>
      <c r="AY52" s="146">
        <v>1.25426683612022E-2</v>
      </c>
      <c r="AZ52" s="147">
        <v>8.1336032746594095E-3</v>
      </c>
      <c r="BA52" s="146">
        <v>6.2655594726905199E-3</v>
      </c>
      <c r="BB52" s="147">
        <v>6.4244710173460705E-4</v>
      </c>
      <c r="BC52" s="146">
        <v>1.00444239804228E-2</v>
      </c>
      <c r="BD52" s="147">
        <v>4.9839232017481897E-3</v>
      </c>
      <c r="BE52" s="146">
        <v>4.5070866593101104E-3</v>
      </c>
      <c r="BF52" s="147">
        <v>2.6540452072366999E-3</v>
      </c>
      <c r="BG52" s="146">
        <v>4.09260897807741E-3</v>
      </c>
      <c r="BH52" s="147">
        <v>1.162164095472E-2</v>
      </c>
      <c r="BI52" s="146">
        <v>2.49321155270304E-2</v>
      </c>
      <c r="BJ52" s="147">
        <v>1.61025673019933E-2</v>
      </c>
      <c r="BK52" s="146">
        <v>4.69237700957282E-2</v>
      </c>
      <c r="BL52" s="147">
        <v>1.5049345777698399E-2</v>
      </c>
      <c r="BM52" s="146">
        <v>1.3636571637761399E-2</v>
      </c>
      <c r="BN52" s="146">
        <v>0</v>
      </c>
      <c r="BO52" s="146">
        <v>0</v>
      </c>
    </row>
    <row r="53" spans="2:67" x14ac:dyDescent="0.25">
      <c r="B53" s="108" t="s">
        <v>98</v>
      </c>
      <c r="C53" s="27">
        <v>46</v>
      </c>
      <c r="D53" s="145">
        <v>3.51846975333093E-4</v>
      </c>
      <c r="E53" s="146">
        <v>2.8094041106018E-3</v>
      </c>
      <c r="F53" s="146">
        <v>8.4349036312260099E-5</v>
      </c>
      <c r="G53" s="145">
        <v>1.9025833741807802E-2</v>
      </c>
      <c r="H53" s="146">
        <v>2.7046645229154499E-3</v>
      </c>
      <c r="I53" s="146">
        <v>3.0844829236643701E-4</v>
      </c>
      <c r="J53" s="146">
        <v>4.5497410783713601E-3</v>
      </c>
      <c r="K53" s="145">
        <v>5.9070823616055E-3</v>
      </c>
      <c r="L53" s="146">
        <v>1.3609299688120201E-3</v>
      </c>
      <c r="M53" s="146">
        <v>4.6975864829418698E-3</v>
      </c>
      <c r="N53" s="146">
        <v>6.1505408052574496E-3</v>
      </c>
      <c r="O53" s="146">
        <v>7.7255898240715798E-3</v>
      </c>
      <c r="P53" s="146">
        <v>4.6177778990748103E-3</v>
      </c>
      <c r="Q53" s="146">
        <v>6.9102408827883197E-3</v>
      </c>
      <c r="R53" s="146">
        <v>3.54176141858654E-3</v>
      </c>
      <c r="S53" s="146">
        <v>5.3090357502779198E-3</v>
      </c>
      <c r="T53" s="146">
        <v>9.9663085851369702E-3</v>
      </c>
      <c r="U53" s="146">
        <v>6.3031709203402904E-3</v>
      </c>
      <c r="V53" s="146">
        <v>1.01420481078649E-2</v>
      </c>
      <c r="W53" s="147">
        <v>5.9776073630261597E-3</v>
      </c>
      <c r="X53" s="146">
        <v>3.9325930194527101E-3</v>
      </c>
      <c r="Y53" s="147">
        <v>4.3881746818573398E-4</v>
      </c>
      <c r="Z53" s="146">
        <v>1.02811136924565E-2</v>
      </c>
      <c r="AA53" s="147">
        <v>3.2343325712133201E-3</v>
      </c>
      <c r="AB53" s="146">
        <v>9.8546440009854709E-4</v>
      </c>
      <c r="AC53" s="147">
        <v>5.0297604407496697E-3</v>
      </c>
      <c r="AD53" s="146">
        <v>2.5003602626829598E-2</v>
      </c>
      <c r="AE53" s="147">
        <v>6.6909668058024699E-4</v>
      </c>
      <c r="AF53" s="146">
        <v>1.0005190012109999E-3</v>
      </c>
      <c r="AG53" s="147">
        <v>8.8241547948118295E-4</v>
      </c>
      <c r="AH53" s="146">
        <v>2.6211062986462902E-3</v>
      </c>
      <c r="AI53" s="147">
        <v>1.4651477967840001E-4</v>
      </c>
      <c r="AJ53" s="146">
        <v>1.7792753459416701E-2</v>
      </c>
      <c r="AK53" s="147">
        <v>3.1984785615491E-3</v>
      </c>
      <c r="AL53" s="146">
        <v>4.9953235269109804E-3</v>
      </c>
      <c r="AM53" s="147">
        <v>6.8819864451679996E-4</v>
      </c>
      <c r="AN53" s="146">
        <v>1.5435441198645599E-2</v>
      </c>
      <c r="AO53" s="147">
        <v>2.90081554915271E-3</v>
      </c>
      <c r="AP53" s="146">
        <v>1.35994990644954E-2</v>
      </c>
      <c r="AQ53" s="147">
        <v>7.3254651292755796E-3</v>
      </c>
      <c r="AR53" s="146">
        <v>2.0925521882515799E-4</v>
      </c>
      <c r="AS53" s="147">
        <v>5.7929969104016498E-5</v>
      </c>
      <c r="AT53" s="146">
        <v>3.1437461906136702E-4</v>
      </c>
      <c r="AU53" s="146">
        <v>3.4479047501365201E-3</v>
      </c>
      <c r="AV53" s="147">
        <v>7.9705363397739107E-3</v>
      </c>
      <c r="AW53" s="146">
        <v>0.13112215705907601</v>
      </c>
      <c r="AX53" s="147">
        <v>9.14558426063454E-3</v>
      </c>
      <c r="AY53" s="146">
        <v>2.1838216212979201E-2</v>
      </c>
      <c r="AZ53" s="147">
        <v>9.3890072583568407E-3</v>
      </c>
      <c r="BA53" s="146">
        <v>5.9731666972982897E-3</v>
      </c>
      <c r="BB53" s="147">
        <v>8.0616749217665203E-3</v>
      </c>
      <c r="BC53" s="146">
        <v>1.10846784164258E-4</v>
      </c>
      <c r="BD53" s="147">
        <v>1.4583704677665401E-2</v>
      </c>
      <c r="BE53" s="146">
        <v>1.47178950687169E-2</v>
      </c>
      <c r="BF53" s="147">
        <v>1.16539805574175E-3</v>
      </c>
      <c r="BG53" s="146">
        <v>1.28311711918821E-4</v>
      </c>
      <c r="BH53" s="147">
        <v>7.8685710198144897E-4</v>
      </c>
      <c r="BI53" s="146">
        <v>5.3159426613009703E-3</v>
      </c>
      <c r="BJ53" s="147">
        <v>9.09005833359329E-3</v>
      </c>
      <c r="BK53" s="146">
        <v>0</v>
      </c>
      <c r="BL53" s="147">
        <v>1.3843611842986601E-3</v>
      </c>
      <c r="BM53" s="146">
        <v>7.5504507390289702E-4</v>
      </c>
      <c r="BN53" s="146">
        <v>0</v>
      </c>
      <c r="BO53" s="146">
        <v>0</v>
      </c>
    </row>
    <row r="54" spans="2:67" x14ac:dyDescent="0.25">
      <c r="B54" s="108" t="s">
        <v>99</v>
      </c>
      <c r="C54" s="27">
        <v>47</v>
      </c>
      <c r="D54" s="145">
        <v>0</v>
      </c>
      <c r="E54" s="146">
        <v>0</v>
      </c>
      <c r="F54" s="146">
        <v>0</v>
      </c>
      <c r="G54" s="145">
        <v>0</v>
      </c>
      <c r="H54" s="146">
        <v>0</v>
      </c>
      <c r="I54" s="146">
        <v>0</v>
      </c>
      <c r="J54" s="146">
        <v>0</v>
      </c>
      <c r="K54" s="145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6">
        <v>0</v>
      </c>
      <c r="W54" s="147">
        <v>0</v>
      </c>
      <c r="X54" s="146">
        <v>0</v>
      </c>
      <c r="Y54" s="147">
        <v>0</v>
      </c>
      <c r="Z54" s="146">
        <v>0</v>
      </c>
      <c r="AA54" s="147">
        <v>0</v>
      </c>
      <c r="AB54" s="146">
        <v>0</v>
      </c>
      <c r="AC54" s="147">
        <v>0</v>
      </c>
      <c r="AD54" s="146">
        <v>0</v>
      </c>
      <c r="AE54" s="147">
        <v>0</v>
      </c>
      <c r="AF54" s="146">
        <v>0</v>
      </c>
      <c r="AG54" s="147">
        <v>0</v>
      </c>
      <c r="AH54" s="146">
        <v>0</v>
      </c>
      <c r="AI54" s="147">
        <v>0</v>
      </c>
      <c r="AJ54" s="146">
        <v>0</v>
      </c>
      <c r="AK54" s="147">
        <v>0</v>
      </c>
      <c r="AL54" s="146">
        <v>0</v>
      </c>
      <c r="AM54" s="147">
        <v>0</v>
      </c>
      <c r="AN54" s="146">
        <v>0</v>
      </c>
      <c r="AO54" s="147">
        <v>0</v>
      </c>
      <c r="AP54" s="146">
        <v>0</v>
      </c>
      <c r="AQ54" s="147">
        <v>0</v>
      </c>
      <c r="AR54" s="146">
        <v>0</v>
      </c>
      <c r="AS54" s="147">
        <v>0</v>
      </c>
      <c r="AT54" s="146">
        <v>0</v>
      </c>
      <c r="AU54" s="146">
        <v>0</v>
      </c>
      <c r="AV54" s="147">
        <v>0</v>
      </c>
      <c r="AW54" s="146">
        <v>0</v>
      </c>
      <c r="AX54" s="147">
        <v>1.63042684263069E-2</v>
      </c>
      <c r="AY54" s="146">
        <v>0</v>
      </c>
      <c r="AZ54" s="147">
        <v>0</v>
      </c>
      <c r="BA54" s="146">
        <v>0</v>
      </c>
      <c r="BB54" s="147">
        <v>0</v>
      </c>
      <c r="BC54" s="146">
        <v>0</v>
      </c>
      <c r="BD54" s="147">
        <v>0</v>
      </c>
      <c r="BE54" s="146">
        <v>0</v>
      </c>
      <c r="BF54" s="147">
        <v>0</v>
      </c>
      <c r="BG54" s="146">
        <v>0</v>
      </c>
      <c r="BH54" s="147">
        <v>0</v>
      </c>
      <c r="BI54" s="146">
        <v>0</v>
      </c>
      <c r="BJ54" s="147">
        <v>0</v>
      </c>
      <c r="BK54" s="146">
        <v>0</v>
      </c>
      <c r="BL54" s="147">
        <v>0</v>
      </c>
      <c r="BM54" s="146">
        <v>0</v>
      </c>
      <c r="BN54" s="146">
        <v>0</v>
      </c>
      <c r="BO54" s="146">
        <v>0</v>
      </c>
    </row>
    <row r="55" spans="2:67" x14ac:dyDescent="0.25">
      <c r="B55" s="108" t="s">
        <v>100</v>
      </c>
      <c r="C55" s="27">
        <v>48</v>
      </c>
      <c r="D55" s="145">
        <v>2.2792602804596601E-4</v>
      </c>
      <c r="E55" s="146">
        <v>1.478633742422E-4</v>
      </c>
      <c r="F55" s="146">
        <v>2.4461220530555398E-3</v>
      </c>
      <c r="G55" s="145">
        <v>2.5779278543289199E-3</v>
      </c>
      <c r="H55" s="146">
        <v>4.4334568463465498E-3</v>
      </c>
      <c r="I55" s="146">
        <v>2.0634127144513298E-3</v>
      </c>
      <c r="J55" s="146">
        <v>2.2169647436427698E-3</v>
      </c>
      <c r="K55" s="145">
        <v>2.6773659015588598E-3</v>
      </c>
      <c r="L55" s="146">
        <v>1.06464417351857E-2</v>
      </c>
      <c r="M55" s="146">
        <v>1.41029789988248E-3</v>
      </c>
      <c r="N55" s="146">
        <v>4.8572421564807098E-3</v>
      </c>
      <c r="O55" s="146">
        <v>9.2169494758564396E-3</v>
      </c>
      <c r="P55" s="146">
        <v>2.1014710297208002E-3</v>
      </c>
      <c r="Q55" s="146">
        <v>6.2912124882250004E-3</v>
      </c>
      <c r="R55" s="146">
        <v>4.4958152324493301E-4</v>
      </c>
      <c r="S55" s="146">
        <v>2.49001741973244E-3</v>
      </c>
      <c r="T55" s="146">
        <v>2.9987123176518299E-3</v>
      </c>
      <c r="U55" s="146">
        <v>3.2418149007476201E-3</v>
      </c>
      <c r="V55" s="146">
        <v>3.9226674138414103E-3</v>
      </c>
      <c r="W55" s="147">
        <v>3.9417555799665296E-3</v>
      </c>
      <c r="X55" s="146">
        <v>5.9339324372731997E-3</v>
      </c>
      <c r="Y55" s="147">
        <v>6.9560694956849597E-3</v>
      </c>
      <c r="Z55" s="146">
        <v>2.59744291575903E-3</v>
      </c>
      <c r="AA55" s="147">
        <v>1.73379185267509E-3</v>
      </c>
      <c r="AB55" s="146">
        <v>3.0571793321239001E-3</v>
      </c>
      <c r="AC55" s="147">
        <v>4.5501500319740304E-3</v>
      </c>
      <c r="AD55" s="146">
        <v>1.92483204896828E-3</v>
      </c>
      <c r="AE55" s="147">
        <v>2.3951327106584801E-2</v>
      </c>
      <c r="AF55" s="146">
        <v>2.8537377698325699E-2</v>
      </c>
      <c r="AG55" s="147">
        <v>1.0397618541356599E-2</v>
      </c>
      <c r="AH55" s="146">
        <v>1.44440537646438E-3</v>
      </c>
      <c r="AI55" s="147">
        <v>3.2233251529248E-3</v>
      </c>
      <c r="AJ55" s="146">
        <v>6.3178656914210599E-3</v>
      </c>
      <c r="AK55" s="147">
        <v>2.16730883224659E-3</v>
      </c>
      <c r="AL55" s="146">
        <v>3.6986650795000401E-3</v>
      </c>
      <c r="AM55" s="147">
        <v>2.16737884799122E-3</v>
      </c>
      <c r="AN55" s="146">
        <v>3.3681064853527801E-2</v>
      </c>
      <c r="AO55" s="147">
        <v>1.5080334033305699E-2</v>
      </c>
      <c r="AP55" s="146">
        <v>1.1938462922898701E-2</v>
      </c>
      <c r="AQ55" s="147">
        <v>3.4467446237127601E-3</v>
      </c>
      <c r="AR55" s="146">
        <v>2.4725596656380602E-2</v>
      </c>
      <c r="AS55" s="147">
        <v>2.8057415036045301E-2</v>
      </c>
      <c r="AT55" s="146">
        <v>1.6546370256311602E-2</v>
      </c>
      <c r="AU55" s="146">
        <v>8.0583978071591502E-4</v>
      </c>
      <c r="AV55" s="147">
        <v>1.1127357078283899E-2</v>
      </c>
      <c r="AW55" s="146">
        <v>2.2636246602774999E-3</v>
      </c>
      <c r="AX55" s="147">
        <v>2.6248508607465502E-3</v>
      </c>
      <c r="AY55" s="146">
        <v>7.3466101525747396E-2</v>
      </c>
      <c r="AZ55" s="147">
        <v>9.7780056758405495E-3</v>
      </c>
      <c r="BA55" s="146">
        <v>2.9656981504068399E-3</v>
      </c>
      <c r="BB55" s="147">
        <v>1.63720390442045E-3</v>
      </c>
      <c r="BC55" s="146">
        <v>1.1519538877377901E-2</v>
      </c>
      <c r="BD55" s="147">
        <v>5.22235519885923E-3</v>
      </c>
      <c r="BE55" s="146">
        <v>3.9840066495650597E-3</v>
      </c>
      <c r="BF55" s="147">
        <v>7.6388865259569005E-4</v>
      </c>
      <c r="BG55" s="146">
        <v>2.41921040180278E-4</v>
      </c>
      <c r="BH55" s="147">
        <v>3.061589451346E-3</v>
      </c>
      <c r="BI55" s="146">
        <v>7.1300224463669596E-3</v>
      </c>
      <c r="BJ55" s="147">
        <v>1.39251957450791E-2</v>
      </c>
      <c r="BK55" s="146">
        <v>2.42389416358674E-2</v>
      </c>
      <c r="BL55" s="147">
        <v>3.39391774215156E-3</v>
      </c>
      <c r="BM55" s="146">
        <v>2.96679327018411E-3</v>
      </c>
      <c r="BN55" s="146">
        <v>0</v>
      </c>
      <c r="BO55" s="146">
        <v>0</v>
      </c>
    </row>
    <row r="56" spans="2:67" x14ac:dyDescent="0.25">
      <c r="B56" s="108" t="s">
        <v>101</v>
      </c>
      <c r="C56" s="27">
        <v>49</v>
      </c>
      <c r="D56" s="145">
        <v>1.17835543625706E-2</v>
      </c>
      <c r="E56" s="146">
        <v>8.8718024545320095E-4</v>
      </c>
      <c r="F56" s="146">
        <v>1.77132976255746E-3</v>
      </c>
      <c r="G56" s="145">
        <v>1.34342719169254E-2</v>
      </c>
      <c r="H56" s="146">
        <v>2.1308370498104201E-3</v>
      </c>
      <c r="I56" s="146">
        <v>2.6111743371020802E-3</v>
      </c>
      <c r="J56" s="146">
        <v>2.7794781860595902E-3</v>
      </c>
      <c r="K56" s="145">
        <v>5.5848778691542896E-3</v>
      </c>
      <c r="L56" s="146">
        <v>7.0881769208959496E-3</v>
      </c>
      <c r="M56" s="146">
        <v>0</v>
      </c>
      <c r="N56" s="146">
        <v>7.47754104748765E-4</v>
      </c>
      <c r="O56" s="146">
        <v>1.19655599968785E-3</v>
      </c>
      <c r="P56" s="146">
        <v>5.1308643323053401E-3</v>
      </c>
      <c r="Q56" s="146">
        <v>3.5392275602206999E-3</v>
      </c>
      <c r="R56" s="146">
        <v>1.19452765187753E-3</v>
      </c>
      <c r="S56" s="146">
        <v>3.6501785262837102E-3</v>
      </c>
      <c r="T56" s="146">
        <v>4.5157079606992301E-3</v>
      </c>
      <c r="U56" s="146">
        <v>7.3601443671049201E-3</v>
      </c>
      <c r="V56" s="146">
        <v>5.50192312590743E-3</v>
      </c>
      <c r="W56" s="147">
        <v>4.1895230735644199E-3</v>
      </c>
      <c r="X56" s="146">
        <v>7.6159920257915801E-3</v>
      </c>
      <c r="Y56" s="147">
        <v>4.5425734206634297E-3</v>
      </c>
      <c r="Z56" s="146">
        <v>2.55087521408207E-3</v>
      </c>
      <c r="AA56" s="147">
        <v>4.4891488329335599E-3</v>
      </c>
      <c r="AB56" s="146">
        <v>9.0035611099912698E-3</v>
      </c>
      <c r="AC56" s="147">
        <v>2.7054946136061799E-3</v>
      </c>
      <c r="AD56" s="146">
        <v>5.8589005469130602E-3</v>
      </c>
      <c r="AE56" s="147">
        <v>3.6216802884895898E-3</v>
      </c>
      <c r="AF56" s="146">
        <v>9.7197393460584699E-3</v>
      </c>
      <c r="AG56" s="147">
        <v>7.5031894535403003E-3</v>
      </c>
      <c r="AH56" s="146">
        <v>2.9327622304975301E-3</v>
      </c>
      <c r="AI56" s="147">
        <v>4.029156441156E-4</v>
      </c>
      <c r="AJ56" s="146">
        <v>6.9445157843912803E-3</v>
      </c>
      <c r="AK56" s="147">
        <v>6.4175393532240003E-3</v>
      </c>
      <c r="AL56" s="146">
        <v>1.04157809710059E-2</v>
      </c>
      <c r="AM56" s="147">
        <v>3.9584828526816997E-3</v>
      </c>
      <c r="AN56" s="146">
        <v>3.3530274575388298E-2</v>
      </c>
      <c r="AO56" s="147">
        <v>1.5344044537774101E-2</v>
      </c>
      <c r="AP56" s="146">
        <v>1.2114690233632401E-2</v>
      </c>
      <c r="AQ56" s="147">
        <v>2.0650259638650699E-2</v>
      </c>
      <c r="AR56" s="146">
        <v>0</v>
      </c>
      <c r="AS56" s="147">
        <v>0</v>
      </c>
      <c r="AT56" s="146">
        <v>5.1326468418182399E-5</v>
      </c>
      <c r="AU56" s="146">
        <v>6.5902148596058403E-4</v>
      </c>
      <c r="AV56" s="147">
        <v>6.7351322754398797E-3</v>
      </c>
      <c r="AW56" s="146">
        <v>3.3864969246173702E-3</v>
      </c>
      <c r="AX56" s="147">
        <v>8.28849010202342E-3</v>
      </c>
      <c r="AY56" s="146">
        <v>1.71139220291842E-2</v>
      </c>
      <c r="AZ56" s="147">
        <v>6.7685724642165698E-2</v>
      </c>
      <c r="BA56" s="146">
        <v>1.3450067668042301E-3</v>
      </c>
      <c r="BB56" s="147">
        <v>8.2896400223820296E-4</v>
      </c>
      <c r="BC56" s="146">
        <v>4.0245909327330598E-3</v>
      </c>
      <c r="BD56" s="147">
        <v>3.27786124183718E-3</v>
      </c>
      <c r="BE56" s="146">
        <v>1.0733888419151899E-3</v>
      </c>
      <c r="BF56" s="147">
        <v>1.6825966089468499E-3</v>
      </c>
      <c r="BG56" s="146">
        <v>5.3463213299508899E-6</v>
      </c>
      <c r="BH56" s="147">
        <v>1.7072414697536899E-3</v>
      </c>
      <c r="BI56" s="146">
        <v>2.8548793579535301E-2</v>
      </c>
      <c r="BJ56" s="147">
        <v>1.40000623888698E-2</v>
      </c>
      <c r="BK56" s="146">
        <v>8.5149730315654797E-3</v>
      </c>
      <c r="BL56" s="147">
        <v>1.2816505157861801E-2</v>
      </c>
      <c r="BM56" s="146">
        <v>6.1700147958327596E-3</v>
      </c>
      <c r="BN56" s="146">
        <v>0</v>
      </c>
      <c r="BO56" s="146">
        <v>0</v>
      </c>
    </row>
    <row r="57" spans="2:67" x14ac:dyDescent="0.25">
      <c r="B57" s="108" t="s">
        <v>102</v>
      </c>
      <c r="C57" s="27">
        <v>50</v>
      </c>
      <c r="D57" s="145">
        <v>1.8588142093069101E-4</v>
      </c>
      <c r="E57" s="146">
        <v>4.4359012272660102E-4</v>
      </c>
      <c r="F57" s="146">
        <v>2.3617730167432801E-3</v>
      </c>
      <c r="G57" s="145">
        <v>2.02058711399161E-2</v>
      </c>
      <c r="H57" s="146">
        <v>1.17689456267402E-3</v>
      </c>
      <c r="I57" s="146">
        <v>1.5316053138195499E-3</v>
      </c>
      <c r="J57" s="146">
        <v>1.2242939629071999E-3</v>
      </c>
      <c r="K57" s="145">
        <v>1.7491101018779901E-3</v>
      </c>
      <c r="L57" s="146">
        <v>5.6988942444003397E-3</v>
      </c>
      <c r="M57" s="146">
        <v>2.3947812164670998E-3</v>
      </c>
      <c r="N57" s="146">
        <v>4.8024770671188302E-4</v>
      </c>
      <c r="O57" s="146">
        <v>1.6474321734832799E-3</v>
      </c>
      <c r="P57" s="146">
        <v>1.69209355639857E-3</v>
      </c>
      <c r="Q57" s="146">
        <v>6.1499125285964197E-3</v>
      </c>
      <c r="R57" s="146">
        <v>1.1683891912237501E-3</v>
      </c>
      <c r="S57" s="146">
        <v>3.0025662071043401E-3</v>
      </c>
      <c r="T57" s="146">
        <v>4.0041629182762696E-3</v>
      </c>
      <c r="U57" s="146">
        <v>1.6499097705594201E-3</v>
      </c>
      <c r="V57" s="146">
        <v>4.9203155115175303E-3</v>
      </c>
      <c r="W57" s="147">
        <v>3.8256687123367399E-3</v>
      </c>
      <c r="X57" s="146">
        <v>5.9962309405516504E-3</v>
      </c>
      <c r="Y57" s="147">
        <v>2.9335760373157401E-3</v>
      </c>
      <c r="Z57" s="146">
        <v>8.9513471001257307E-3</v>
      </c>
      <c r="AA57" s="147">
        <v>1.3733128271908399E-3</v>
      </c>
      <c r="AB57" s="146">
        <v>1.72904208380927E-2</v>
      </c>
      <c r="AC57" s="147">
        <v>3.6401200255792199E-3</v>
      </c>
      <c r="AD57" s="146">
        <v>8.8007026837854403E-3</v>
      </c>
      <c r="AE57" s="147">
        <v>3.5244278639866501E-3</v>
      </c>
      <c r="AF57" s="146">
        <v>2.1403994387098001E-3</v>
      </c>
      <c r="AG57" s="147">
        <v>7.51647884329152E-3</v>
      </c>
      <c r="AH57" s="146">
        <v>1.5780578241621199E-2</v>
      </c>
      <c r="AI57" s="147">
        <v>6.8166001245375599E-2</v>
      </c>
      <c r="AJ57" s="146">
        <v>0.100089374685391</v>
      </c>
      <c r="AK57" s="147">
        <v>8.9388625436343308E-3</v>
      </c>
      <c r="AL57" s="146">
        <v>1.52197942351841E-2</v>
      </c>
      <c r="AM57" s="147">
        <v>2.1226906243212999E-3</v>
      </c>
      <c r="AN57" s="146">
        <v>8.9240428244389894E-3</v>
      </c>
      <c r="AO57" s="147">
        <v>1.4914294086047801E-2</v>
      </c>
      <c r="AP57" s="146">
        <v>1.2482142924098501E-2</v>
      </c>
      <c r="AQ57" s="147">
        <v>7.1291124557073702E-3</v>
      </c>
      <c r="AR57" s="146">
        <v>3.0132751510822701E-4</v>
      </c>
      <c r="AS57" s="147">
        <v>7.0803295571575698E-5</v>
      </c>
      <c r="AT57" s="146">
        <v>2.95127193404549E-4</v>
      </c>
      <c r="AU57" s="146">
        <v>2.7829042385976699E-3</v>
      </c>
      <c r="AV57" s="147">
        <v>4.70034911065442E-3</v>
      </c>
      <c r="AW57" s="146">
        <v>6.0220283221284502E-3</v>
      </c>
      <c r="AX57" s="147">
        <v>2.5615427694855E-3</v>
      </c>
      <c r="AY57" s="146">
        <v>7.1396727594535796E-3</v>
      </c>
      <c r="AZ57" s="147">
        <v>2.87328376550468E-3</v>
      </c>
      <c r="BA57" s="146">
        <v>6.5738249987468897E-2</v>
      </c>
      <c r="BB57" s="147">
        <v>1.09837730296562E-3</v>
      </c>
      <c r="BC57" s="146">
        <v>1.3634154452203701E-2</v>
      </c>
      <c r="BD57" s="147">
        <v>2.1620920903078602E-3</v>
      </c>
      <c r="BE57" s="146">
        <v>2.6784562690780902E-3</v>
      </c>
      <c r="BF57" s="147">
        <v>1.7251293847038501E-3</v>
      </c>
      <c r="BG57" s="146">
        <v>3.8760829642144003E-4</v>
      </c>
      <c r="BH57" s="147">
        <v>2.2461193638379602E-3</v>
      </c>
      <c r="BI57" s="146">
        <v>5.74075881349997E-3</v>
      </c>
      <c r="BJ57" s="147">
        <v>8.88417506316873E-3</v>
      </c>
      <c r="BK57" s="146">
        <v>1.24067858588761E-3</v>
      </c>
      <c r="BL57" s="147">
        <v>3.9208681284329902E-2</v>
      </c>
      <c r="BM57" s="146">
        <v>7.8097591482481398E-3</v>
      </c>
      <c r="BN57" s="146">
        <v>0</v>
      </c>
      <c r="BO57" s="146">
        <v>0</v>
      </c>
    </row>
    <row r="58" spans="2:67" x14ac:dyDescent="0.25">
      <c r="B58" s="108" t="s">
        <v>103</v>
      </c>
      <c r="C58" s="27">
        <v>51</v>
      </c>
      <c r="D58" s="145">
        <v>3.76188589978779E-4</v>
      </c>
      <c r="E58" s="146">
        <v>6.6538518408990098E-4</v>
      </c>
      <c r="F58" s="146">
        <v>1.7291552444013299E-3</v>
      </c>
      <c r="G58" s="145">
        <v>2.09865112648185E-2</v>
      </c>
      <c r="H58" s="146">
        <v>2.68054183933269E-3</v>
      </c>
      <c r="I58" s="146">
        <v>1.5528776098448201E-3</v>
      </c>
      <c r="J58" s="146">
        <v>2.7298446470228198E-3</v>
      </c>
      <c r="K58" s="145">
        <v>5.6155640112924999E-3</v>
      </c>
      <c r="L58" s="146">
        <v>3.5015593989225998E-3</v>
      </c>
      <c r="M58" s="146">
        <v>0</v>
      </c>
      <c r="N58" s="146">
        <v>3.5070720687512499E-3</v>
      </c>
      <c r="O58" s="146">
        <v>5.0896983464983397E-3</v>
      </c>
      <c r="P58" s="146">
        <v>7.8982560519636393E-3</v>
      </c>
      <c r="Q58" s="146">
        <v>4.19189880231463E-3</v>
      </c>
      <c r="R58" s="146">
        <v>2.5145199148931701E-3</v>
      </c>
      <c r="S58" s="146">
        <v>5.5237521341769602E-3</v>
      </c>
      <c r="T58" s="146">
        <v>8.1494417103243899E-3</v>
      </c>
      <c r="U58" s="146">
        <v>6.4707398814127402E-3</v>
      </c>
      <c r="V58" s="146">
        <v>4.3726703855591501E-3</v>
      </c>
      <c r="W58" s="147">
        <v>4.9172317960197798E-3</v>
      </c>
      <c r="X58" s="146">
        <v>4.10391390346847E-3</v>
      </c>
      <c r="Y58" s="147">
        <v>4.3394171853922596E-3</v>
      </c>
      <c r="Z58" s="146">
        <v>1.43842456291038E-3</v>
      </c>
      <c r="AA58" s="147">
        <v>8.1051650781890205E-3</v>
      </c>
      <c r="AB58" s="146">
        <v>1.7682366906313699E-2</v>
      </c>
      <c r="AC58" s="147">
        <v>1.8876973781297699E-3</v>
      </c>
      <c r="AD58" s="146">
        <v>1.74435760017018E-3</v>
      </c>
      <c r="AE58" s="147">
        <v>2.10065236926357E-3</v>
      </c>
      <c r="AF58" s="146">
        <v>3.3321799973088798E-3</v>
      </c>
      <c r="AG58" s="147">
        <v>9.5284924516266195E-4</v>
      </c>
      <c r="AH58" s="146">
        <v>1.37248477680641E-3</v>
      </c>
      <c r="AI58" s="147">
        <v>8.1681989670708E-3</v>
      </c>
      <c r="AJ58" s="146">
        <v>1.80803961250424E-3</v>
      </c>
      <c r="AK58" s="147">
        <v>5.61277415530528E-3</v>
      </c>
      <c r="AL58" s="146">
        <v>7.0784797211121504E-3</v>
      </c>
      <c r="AM58" s="147">
        <v>5.7022173402820604E-4</v>
      </c>
      <c r="AN58" s="146">
        <v>3.9068390245239797E-3</v>
      </c>
      <c r="AO58" s="147">
        <v>2.5492015431948E-3</v>
      </c>
      <c r="AP58" s="146">
        <v>1.22234262338724E-3</v>
      </c>
      <c r="AQ58" s="147">
        <v>1.00592985074176E-3</v>
      </c>
      <c r="AR58" s="146">
        <v>0</v>
      </c>
      <c r="AS58" s="147">
        <v>0</v>
      </c>
      <c r="AT58" s="146">
        <v>6.4158085522727998E-6</v>
      </c>
      <c r="AU58" s="146">
        <v>1.2821688184515401E-4</v>
      </c>
      <c r="AV58" s="147">
        <v>1.1045965751692499E-3</v>
      </c>
      <c r="AW58" s="146">
        <v>4.1875268201974E-3</v>
      </c>
      <c r="AX58" s="147">
        <v>1.3246000633080901E-3</v>
      </c>
      <c r="AY58" s="146">
        <v>1.8564479961673301E-3</v>
      </c>
      <c r="AZ58" s="147">
        <v>2.69646630301209E-3</v>
      </c>
      <c r="BA58" s="146">
        <v>6.1820186797213099E-4</v>
      </c>
      <c r="BB58" s="147">
        <v>1.7118106646218899E-2</v>
      </c>
      <c r="BC58" s="146">
        <v>9.2088097613383501E-4</v>
      </c>
      <c r="BD58" s="147">
        <v>3.20147040781131E-3</v>
      </c>
      <c r="BE58" s="146">
        <v>2.7372132016795898E-4</v>
      </c>
      <c r="BF58" s="147">
        <v>5.0018544290230001E-4</v>
      </c>
      <c r="BG58" s="146">
        <v>2.1385285319803601E-4</v>
      </c>
      <c r="BH58" s="147">
        <v>7.9639476382364904E-4</v>
      </c>
      <c r="BI58" s="146">
        <v>7.2333561050099597E-4</v>
      </c>
      <c r="BJ58" s="147">
        <v>1.3975106840939599E-3</v>
      </c>
      <c r="BK58" s="146">
        <v>2.7947917618941901E-3</v>
      </c>
      <c r="BL58" s="147">
        <v>4.7782789264502303E-3</v>
      </c>
      <c r="BM58" s="146">
        <v>3.9658933174697601E-4</v>
      </c>
      <c r="BN58" s="146">
        <v>0</v>
      </c>
      <c r="BO58" s="146">
        <v>0</v>
      </c>
    </row>
    <row r="59" spans="2:67" x14ac:dyDescent="0.25">
      <c r="B59" s="108" t="s">
        <v>104</v>
      </c>
      <c r="C59" s="27">
        <v>52</v>
      </c>
      <c r="D59" s="145">
        <v>4.4257481173973904E-6</v>
      </c>
      <c r="E59" s="146">
        <v>0</v>
      </c>
      <c r="F59" s="146">
        <v>8.4349036312260099E-5</v>
      </c>
      <c r="G59" s="145">
        <v>1.8154421509358598E-5</v>
      </c>
      <c r="H59" s="146">
        <v>1.3157827408777901E-5</v>
      </c>
      <c r="I59" s="146">
        <v>6.3816888075814507E-5</v>
      </c>
      <c r="J59" s="146">
        <v>3.3089026024519001E-5</v>
      </c>
      <c r="K59" s="145">
        <v>1.5343071069105199E-5</v>
      </c>
      <c r="L59" s="146">
        <v>5.6705415367167602E-5</v>
      </c>
      <c r="M59" s="146">
        <v>4.4284716662976303E-5</v>
      </c>
      <c r="N59" s="146">
        <v>1.22168276268812E-4</v>
      </c>
      <c r="O59" s="146">
        <v>1.7341391299824E-4</v>
      </c>
      <c r="P59" s="146">
        <v>2.72918315548156E-5</v>
      </c>
      <c r="Q59" s="146">
        <v>2.0185708518368999E-5</v>
      </c>
      <c r="R59" s="146">
        <v>2.0910768523020099E-5</v>
      </c>
      <c r="S59" s="146">
        <v>1.7315837411213001E-5</v>
      </c>
      <c r="T59" s="146">
        <v>3.5278968442962701E-5</v>
      </c>
      <c r="U59" s="146">
        <v>0</v>
      </c>
      <c r="V59" s="146">
        <v>1.27359331618228E-5</v>
      </c>
      <c r="W59" s="147">
        <v>8.6631990768495096E-6</v>
      </c>
      <c r="X59" s="146">
        <v>5.4511190368651399E-5</v>
      </c>
      <c r="Y59" s="147">
        <v>5.6883745875928401E-5</v>
      </c>
      <c r="Z59" s="146">
        <v>1.5522567225651599E-5</v>
      </c>
      <c r="AA59" s="147">
        <v>3.1183306702789403E-5</v>
      </c>
      <c r="AB59" s="146">
        <v>1.67976886380434E-4</v>
      </c>
      <c r="AC59" s="147">
        <v>2.21358650204142E-4</v>
      </c>
      <c r="AD59" s="146">
        <v>1.3518428294001801E-4</v>
      </c>
      <c r="AE59" s="147">
        <v>4.9404231647494996E-4</v>
      </c>
      <c r="AF59" s="146">
        <v>1.5281702323972099E-4</v>
      </c>
      <c r="AG59" s="147">
        <v>8.6381033382947094E-5</v>
      </c>
      <c r="AH59" s="146">
        <v>1.9977944349438201E-6</v>
      </c>
      <c r="AI59" s="147">
        <v>1.4651477967840001E-4</v>
      </c>
      <c r="AJ59" s="146">
        <v>5.8555828359512202E-4</v>
      </c>
      <c r="AK59" s="147">
        <v>2.6139432259764198E-4</v>
      </c>
      <c r="AL59" s="146">
        <v>0</v>
      </c>
      <c r="AM59" s="147">
        <v>3.48568144625392E-5</v>
      </c>
      <c r="AN59" s="146">
        <v>6.5799394097246005E-4</v>
      </c>
      <c r="AO59" s="147">
        <v>1.3673878009473999E-4</v>
      </c>
      <c r="AP59" s="146">
        <v>4.4994206995849297E-5</v>
      </c>
      <c r="AQ59" s="147">
        <v>1.9333186320562399E-4</v>
      </c>
      <c r="AR59" s="146">
        <v>2.2320556674683498E-5</v>
      </c>
      <c r="AS59" s="147">
        <v>3.2183316168898001E-5</v>
      </c>
      <c r="AT59" s="146">
        <v>3.2079042761363998E-5</v>
      </c>
      <c r="AU59" s="146">
        <v>2.2587429962358702E-5</v>
      </c>
      <c r="AV59" s="147">
        <v>2.9068330925506599E-5</v>
      </c>
      <c r="AW59" s="146">
        <v>1.85953368616793E-4</v>
      </c>
      <c r="AX59" s="147">
        <v>6.8177944434975302E-5</v>
      </c>
      <c r="AY59" s="146">
        <v>8.7166554658752902E-4</v>
      </c>
      <c r="AZ59" s="147">
        <v>3.0943055936204298E-4</v>
      </c>
      <c r="BA59" s="146">
        <v>2.1720606171993801E-4</v>
      </c>
      <c r="BB59" s="147">
        <v>6.2172300167865201E-5</v>
      </c>
      <c r="BC59" s="146">
        <v>9.1405963556987994E-3</v>
      </c>
      <c r="BD59" s="147">
        <v>2.4074687086939701E-4</v>
      </c>
      <c r="BE59" s="146">
        <v>8.3119563192364504E-5</v>
      </c>
      <c r="BF59" s="147">
        <v>2.7220976484478899E-5</v>
      </c>
      <c r="BG59" s="146">
        <v>9.3560623274140597E-6</v>
      </c>
      <c r="BH59" s="147">
        <v>6.6763632895395703E-5</v>
      </c>
      <c r="BI59" s="146">
        <v>7.9222471626299597E-4</v>
      </c>
      <c r="BJ59" s="147">
        <v>6.4884424618648004E-4</v>
      </c>
      <c r="BK59" s="146">
        <v>1.6977706964777799E-4</v>
      </c>
      <c r="BL59" s="147">
        <v>2.6794087438038698E-4</v>
      </c>
      <c r="BM59" s="146">
        <v>0</v>
      </c>
      <c r="BN59" s="146">
        <v>0</v>
      </c>
      <c r="BO59" s="146">
        <v>0</v>
      </c>
    </row>
    <row r="60" spans="2:67" x14ac:dyDescent="0.25">
      <c r="B60" s="108" t="s">
        <v>105</v>
      </c>
      <c r="C60" s="27">
        <v>53</v>
      </c>
      <c r="D60" s="145">
        <v>6.1960473643563503E-3</v>
      </c>
      <c r="E60" s="146">
        <v>1.5525654295431E-3</v>
      </c>
      <c r="F60" s="146">
        <v>1.64480620808907E-2</v>
      </c>
      <c r="G60" s="145">
        <v>3.1842855327415001E-2</v>
      </c>
      <c r="H60" s="146">
        <v>2.0236738554700401E-2</v>
      </c>
      <c r="I60" s="146">
        <v>1.0354290090300901E-2</v>
      </c>
      <c r="J60" s="146">
        <v>3.4842744403818501E-2</v>
      </c>
      <c r="K60" s="145">
        <v>2.58837608935805E-2</v>
      </c>
      <c r="L60" s="146">
        <v>9.2075418202438294E-2</v>
      </c>
      <c r="M60" s="146">
        <v>2.5957656997836901E-3</v>
      </c>
      <c r="N60" s="146">
        <v>1.16565386357174E-2</v>
      </c>
      <c r="O60" s="146">
        <v>1.5173717387346001E-2</v>
      </c>
      <c r="P60" s="146">
        <v>1.57310117081957E-2</v>
      </c>
      <c r="Q60" s="146">
        <v>1.7514466424438199E-2</v>
      </c>
      <c r="R60" s="146">
        <v>6.9894243788194803E-3</v>
      </c>
      <c r="S60" s="146">
        <v>1.11825678001614E-2</v>
      </c>
      <c r="T60" s="146">
        <v>6.3396306292004004E-2</v>
      </c>
      <c r="U60" s="146">
        <v>1.5674142820314499E-2</v>
      </c>
      <c r="V60" s="146">
        <v>1.13901695577235E-2</v>
      </c>
      <c r="W60" s="147">
        <v>8.6597337972187695E-3</v>
      </c>
      <c r="X60" s="146">
        <v>2.31283193421278E-2</v>
      </c>
      <c r="Y60" s="147">
        <v>2.3484860797347599E-3</v>
      </c>
      <c r="Z60" s="146">
        <v>1.5460476956749E-2</v>
      </c>
      <c r="AA60" s="147">
        <v>1.83195690217547E-2</v>
      </c>
      <c r="AB60" s="146">
        <v>3.22403637259513E-2</v>
      </c>
      <c r="AC60" s="147">
        <v>7.9381671503763098E-3</v>
      </c>
      <c r="AD60" s="146">
        <v>2.97679908321725E-3</v>
      </c>
      <c r="AE60" s="147">
        <v>2.2445859575279201E-2</v>
      </c>
      <c r="AF60" s="146">
        <v>4.0605116967495102E-2</v>
      </c>
      <c r="AG60" s="147">
        <v>4.3634382309164402E-2</v>
      </c>
      <c r="AH60" s="146">
        <v>8.8222602247119194E-3</v>
      </c>
      <c r="AI60" s="147">
        <v>9.7798615435332002E-3</v>
      </c>
      <c r="AJ60" s="146">
        <v>6.9856075937663696E-4</v>
      </c>
      <c r="AK60" s="147">
        <v>2.6390535467299001E-2</v>
      </c>
      <c r="AL60" s="146">
        <v>1.24139103817703E-2</v>
      </c>
      <c r="AM60" s="147">
        <v>5.2919794469921703E-3</v>
      </c>
      <c r="AN60" s="146">
        <v>2.6045593496826602E-3</v>
      </c>
      <c r="AO60" s="147">
        <v>4.7858573033159198E-4</v>
      </c>
      <c r="AP60" s="146">
        <v>1.8590106523785101E-2</v>
      </c>
      <c r="AQ60" s="147">
        <v>6.7545319707464696E-3</v>
      </c>
      <c r="AR60" s="146">
        <v>3.2367597247875399E-2</v>
      </c>
      <c r="AS60" s="147">
        <v>1.0369464469618899E-2</v>
      </c>
      <c r="AT60" s="146">
        <v>1.9523305424566099E-2</v>
      </c>
      <c r="AU60" s="146">
        <v>5.7757387086101904E-3</v>
      </c>
      <c r="AV60" s="147">
        <v>5.0732957964286701E-2</v>
      </c>
      <c r="AW60" s="146">
        <v>2.6162208553854999E-2</v>
      </c>
      <c r="AX60" s="147">
        <v>1.3771944775865E-2</v>
      </c>
      <c r="AY60" s="146">
        <v>4.1454017978933598E-3</v>
      </c>
      <c r="AZ60" s="147">
        <v>1.0732819973300599E-2</v>
      </c>
      <c r="BA60" s="146">
        <v>7.4434846535563299E-3</v>
      </c>
      <c r="BB60" s="147">
        <v>3.9790272107433702E-3</v>
      </c>
      <c r="BC60" s="146">
        <v>4.4679780693900901E-3</v>
      </c>
      <c r="BD60" s="147">
        <v>0.109819925970337</v>
      </c>
      <c r="BE60" s="146">
        <v>3.4186503102652699E-2</v>
      </c>
      <c r="BF60" s="147">
        <v>9.7110833608378602E-3</v>
      </c>
      <c r="BG60" s="146">
        <v>2.03146844734809E-2</v>
      </c>
      <c r="BH60" s="147">
        <v>2.5303416867354999E-2</v>
      </c>
      <c r="BI60" s="146">
        <v>1.3146337682914901E-3</v>
      </c>
      <c r="BJ60" s="147">
        <v>9.0775805596281598E-3</v>
      </c>
      <c r="BK60" s="146">
        <v>2.1352731451855098E-2</v>
      </c>
      <c r="BL60" s="147">
        <v>6.3859241727325499E-3</v>
      </c>
      <c r="BM60" s="146">
        <v>2.6319803535746401E-2</v>
      </c>
      <c r="BN60" s="146">
        <v>0</v>
      </c>
      <c r="BO60" s="146">
        <v>0</v>
      </c>
    </row>
    <row r="61" spans="2:67" x14ac:dyDescent="0.25">
      <c r="B61" s="108" t="s">
        <v>106</v>
      </c>
      <c r="C61" s="27">
        <v>54</v>
      </c>
      <c r="D61" s="145">
        <v>3.0758949415911899E-4</v>
      </c>
      <c r="E61" s="146">
        <v>3.6965843560550097E-4</v>
      </c>
      <c r="F61" s="146">
        <v>4.63919699717431E-4</v>
      </c>
      <c r="G61" s="145">
        <v>1.1255741335802301E-3</v>
      </c>
      <c r="H61" s="146">
        <v>5.4604983746428201E-4</v>
      </c>
      <c r="I61" s="146">
        <v>4.3608206851806499E-4</v>
      </c>
      <c r="J61" s="146">
        <v>8.7685918964975295E-4</v>
      </c>
      <c r="K61" s="145">
        <v>5.3700748741868196E-4</v>
      </c>
      <c r="L61" s="146">
        <v>2.0272185993762399E-3</v>
      </c>
      <c r="M61" s="146">
        <v>1.02195499991484E-4</v>
      </c>
      <c r="N61" s="146">
        <v>7.1826521047698301E-4</v>
      </c>
      <c r="O61" s="146">
        <v>1.3006043474868001E-3</v>
      </c>
      <c r="P61" s="146">
        <v>5.1308643323053397E-4</v>
      </c>
      <c r="Q61" s="146">
        <v>3.6334275333064201E-4</v>
      </c>
      <c r="R61" s="146">
        <v>7.1880766797881703E-4</v>
      </c>
      <c r="S61" s="146">
        <v>5.5756996464106001E-4</v>
      </c>
      <c r="T61" s="146">
        <v>3.35150200208146E-4</v>
      </c>
      <c r="U61" s="146">
        <v>5.0270688321732405E-4</v>
      </c>
      <c r="V61" s="146">
        <v>5.22173259634733E-4</v>
      </c>
      <c r="W61" s="147">
        <v>7.3810456134757796E-4</v>
      </c>
      <c r="X61" s="146">
        <v>6.1519771987477996E-4</v>
      </c>
      <c r="Y61" s="147">
        <v>6.3384745404605996E-4</v>
      </c>
      <c r="Z61" s="146">
        <v>4.0358674786693997E-4</v>
      </c>
      <c r="AA61" s="147">
        <v>6.4861277941802005E-4</v>
      </c>
      <c r="AB61" s="146">
        <v>2.01572263656521E-4</v>
      </c>
      <c r="AC61" s="147">
        <v>5.8414088248315201E-4</v>
      </c>
      <c r="AD61" s="146">
        <v>3.5518469466879901E-3</v>
      </c>
      <c r="AE61" s="147">
        <v>6.6520658360012905E-4</v>
      </c>
      <c r="AF61" s="146">
        <v>6.6316821405916601E-4</v>
      </c>
      <c r="AG61" s="147">
        <v>3.35955772910908E-3</v>
      </c>
      <c r="AH61" s="146">
        <v>1.35650242132686E-3</v>
      </c>
      <c r="AI61" s="147">
        <v>4.9082451192263999E-3</v>
      </c>
      <c r="AJ61" s="146">
        <v>9.0401980625211904E-4</v>
      </c>
      <c r="AK61" s="147">
        <v>2.12408614898241E-3</v>
      </c>
      <c r="AL61" s="146">
        <v>2.9759374202873899E-4</v>
      </c>
      <c r="AM61" s="147">
        <v>1.8241732902062201E-3</v>
      </c>
      <c r="AN61" s="146">
        <v>1.91914899450301E-4</v>
      </c>
      <c r="AO61" s="147">
        <v>2.9301167163158701E-5</v>
      </c>
      <c r="AP61" s="146">
        <v>2.99961379972329E-4</v>
      </c>
      <c r="AQ61" s="147">
        <v>4.5312155438818002E-5</v>
      </c>
      <c r="AR61" s="146">
        <v>1.9530487090348E-5</v>
      </c>
      <c r="AS61" s="147">
        <v>0</v>
      </c>
      <c r="AT61" s="146">
        <v>0</v>
      </c>
      <c r="AU61" s="146">
        <v>7.7727332517528496E-5</v>
      </c>
      <c r="AV61" s="147">
        <v>1.3952798844243201E-4</v>
      </c>
      <c r="AW61" s="146">
        <v>2.4316978972965201E-4</v>
      </c>
      <c r="AX61" s="147">
        <v>1.60705154739585E-4</v>
      </c>
      <c r="AY61" s="146">
        <v>5.2566090214057096E-4</v>
      </c>
      <c r="AZ61" s="147">
        <v>5.3929326060241697E-4</v>
      </c>
      <c r="BA61" s="146">
        <v>3.2580909257990702E-3</v>
      </c>
      <c r="BB61" s="147">
        <v>3.1086150083932602E-4</v>
      </c>
      <c r="BC61" s="146">
        <v>5.9686729934600399E-4</v>
      </c>
      <c r="BD61" s="147">
        <v>5.5556970200630097E-4</v>
      </c>
      <c r="BE61" s="146">
        <v>1.4904197537941199E-4</v>
      </c>
      <c r="BF61" s="147">
        <v>2.0075470157303199E-4</v>
      </c>
      <c r="BG61" s="146">
        <v>2.09843112200573E-4</v>
      </c>
      <c r="BH61" s="147">
        <v>4.2442595197787303E-4</v>
      </c>
      <c r="BI61" s="146">
        <v>9.8741051592199499E-4</v>
      </c>
      <c r="BJ61" s="147">
        <v>4.0178432167701297E-3</v>
      </c>
      <c r="BK61" s="146">
        <v>6.5298872941452993E-5</v>
      </c>
      <c r="BL61" s="147">
        <v>7.1450899834769801E-4</v>
      </c>
      <c r="BM61" s="146">
        <v>5.7963056178404195E-4</v>
      </c>
      <c r="BN61" s="146">
        <v>0</v>
      </c>
      <c r="BO61" s="146">
        <v>0</v>
      </c>
    </row>
    <row r="62" spans="2:67" x14ac:dyDescent="0.25">
      <c r="B62" s="108" t="s">
        <v>107</v>
      </c>
      <c r="C62" s="27">
        <v>55</v>
      </c>
      <c r="D62" s="145">
        <v>1.0002190745318101E-3</v>
      </c>
      <c r="E62" s="146">
        <v>1.0350436196954001E-3</v>
      </c>
      <c r="F62" s="146">
        <v>4.5548479608620504E-3</v>
      </c>
      <c r="G62" s="145">
        <v>1.9425231015013701E-3</v>
      </c>
      <c r="H62" s="146">
        <v>3.2229367247389798E-3</v>
      </c>
      <c r="I62" s="146">
        <v>1.73901020006594E-3</v>
      </c>
      <c r="J62" s="146">
        <v>9.4303724169879095E-4</v>
      </c>
      <c r="K62" s="145">
        <v>2.95354118080275E-3</v>
      </c>
      <c r="L62" s="146">
        <v>2.0357244116813202E-2</v>
      </c>
      <c r="M62" s="146">
        <v>1.30469588322461E-3</v>
      </c>
      <c r="N62" s="146">
        <v>1.4660193152257501E-3</v>
      </c>
      <c r="O62" s="146">
        <v>5.12438112909799E-3</v>
      </c>
      <c r="P62" s="146">
        <v>2.63093256188423E-3</v>
      </c>
      <c r="Q62" s="146">
        <v>7.7378549320414498E-4</v>
      </c>
      <c r="R62" s="146">
        <v>4.0383921710082701E-3</v>
      </c>
      <c r="S62" s="146">
        <v>6.3029648176815502E-4</v>
      </c>
      <c r="T62" s="146">
        <v>3.8983260129473798E-3</v>
      </c>
      <c r="U62" s="146">
        <v>9.4096416602217103E-4</v>
      </c>
      <c r="V62" s="146">
        <v>1.39670733674656E-3</v>
      </c>
      <c r="W62" s="147">
        <v>1.50046608011033E-3</v>
      </c>
      <c r="X62" s="146">
        <v>4.4854922360490299E-3</v>
      </c>
      <c r="Y62" s="147">
        <v>4.0306197077800698E-3</v>
      </c>
      <c r="Z62" s="146">
        <v>3.4460099240946501E-3</v>
      </c>
      <c r="AA62" s="147">
        <v>3.7207921557768299E-3</v>
      </c>
      <c r="AB62" s="146">
        <v>4.1322314049586804E-3</v>
      </c>
      <c r="AC62" s="147">
        <v>2.6071129912932302E-3</v>
      </c>
      <c r="AD62" s="146">
        <v>9.4560376594591297E-4</v>
      </c>
      <c r="AE62" s="147">
        <v>7.8813364817184907E-3</v>
      </c>
      <c r="AF62" s="146">
        <v>4.0126482517348098E-3</v>
      </c>
      <c r="AG62" s="147">
        <v>5.1469806506485201E-3</v>
      </c>
      <c r="AH62" s="146">
        <v>9.2098323450910203E-4</v>
      </c>
      <c r="AI62" s="147">
        <v>4.029156441156E-4</v>
      </c>
      <c r="AJ62" s="146">
        <v>3.1743422742261901E-3</v>
      </c>
      <c r="AK62" s="147">
        <v>1.7700717908186801E-4</v>
      </c>
      <c r="AL62" s="146">
        <v>0</v>
      </c>
      <c r="AM62" s="147">
        <v>6.4797924321386997E-4</v>
      </c>
      <c r="AN62" s="146">
        <v>3.0020973556868502E-3</v>
      </c>
      <c r="AO62" s="147">
        <v>1.4650583581579299E-4</v>
      </c>
      <c r="AP62" s="146">
        <v>9.9662168495806194E-3</v>
      </c>
      <c r="AQ62" s="147">
        <v>1.3835311460652401E-3</v>
      </c>
      <c r="AR62" s="146">
        <v>1.1271881120715099E-3</v>
      </c>
      <c r="AS62" s="147">
        <v>7.0803295571575698E-5</v>
      </c>
      <c r="AT62" s="146">
        <v>9.9445032560228409E-4</v>
      </c>
      <c r="AU62" s="146">
        <v>3.7534993908037301E-4</v>
      </c>
      <c r="AV62" s="147">
        <v>2.3545348049660302E-3</v>
      </c>
      <c r="AW62" s="146">
        <v>3.0575025032184202E-3</v>
      </c>
      <c r="AX62" s="147">
        <v>4.3974774160559097E-3</v>
      </c>
      <c r="AY62" s="146">
        <v>6.0950048906425703E-3</v>
      </c>
      <c r="AZ62" s="147">
        <v>3.69548496609525E-3</v>
      </c>
      <c r="BA62" s="146">
        <v>4.319058996508E-3</v>
      </c>
      <c r="BB62" s="147">
        <v>4.2898887115827003E-3</v>
      </c>
      <c r="BC62" s="146">
        <v>0</v>
      </c>
      <c r="BD62" s="147">
        <v>6.7362826368264003E-3</v>
      </c>
      <c r="BE62" s="146">
        <v>4.9871737915418697E-4</v>
      </c>
      <c r="BF62" s="147">
        <v>7.6252760377146598E-3</v>
      </c>
      <c r="BG62" s="146">
        <v>7.0437783522102999E-4</v>
      </c>
      <c r="BH62" s="147">
        <v>9.7570280645699701E-3</v>
      </c>
      <c r="BI62" s="146">
        <v>2.8703794067499799E-4</v>
      </c>
      <c r="BJ62" s="147">
        <v>6.4884424618648004E-4</v>
      </c>
      <c r="BK62" s="146">
        <v>3.8918128273105999E-3</v>
      </c>
      <c r="BL62" s="147">
        <v>6.0286696735586997E-3</v>
      </c>
      <c r="BM62" s="146">
        <v>2.5015634771732298E-3</v>
      </c>
      <c r="BN62" s="146">
        <v>0</v>
      </c>
      <c r="BO62" s="146">
        <v>0</v>
      </c>
    </row>
    <row r="63" spans="2:67" x14ac:dyDescent="0.25">
      <c r="B63" s="108" t="s">
        <v>108</v>
      </c>
      <c r="C63" s="27">
        <v>56</v>
      </c>
      <c r="D63" s="145">
        <v>6.3509485484652603E-4</v>
      </c>
      <c r="E63" s="146">
        <v>2.5136773621174001E-3</v>
      </c>
      <c r="F63" s="146">
        <v>3.2052633798658899E-3</v>
      </c>
      <c r="G63" s="145">
        <v>1.8880598369733E-3</v>
      </c>
      <c r="H63" s="146">
        <v>1.91373289756558E-3</v>
      </c>
      <c r="I63" s="146">
        <v>9.4129909911826301E-4</v>
      </c>
      <c r="J63" s="146">
        <v>2.9780123422067101E-4</v>
      </c>
      <c r="K63" s="145">
        <v>5.2933595188412895E-4</v>
      </c>
      <c r="L63" s="146">
        <v>2.0981003685852E-3</v>
      </c>
      <c r="M63" s="146">
        <v>2.2142358331488099E-4</v>
      </c>
      <c r="N63" s="146">
        <v>1.42599867299976E-3</v>
      </c>
      <c r="O63" s="146">
        <v>1.4740182604850399E-3</v>
      </c>
      <c r="P63" s="146">
        <v>6.1679539313883296E-4</v>
      </c>
      <c r="Q63" s="146">
        <v>2.9605705826941199E-4</v>
      </c>
      <c r="R63" s="146">
        <v>3.3457229636832202E-4</v>
      </c>
      <c r="S63" s="146">
        <v>9.3505522020550396E-5</v>
      </c>
      <c r="T63" s="146">
        <v>1.0054506006244399E-3</v>
      </c>
      <c r="U63" s="146">
        <v>6.89610724413509E-4</v>
      </c>
      <c r="V63" s="146">
        <v>4.7972014909532403E-4</v>
      </c>
      <c r="W63" s="147">
        <v>5.7177113907206701E-4</v>
      </c>
      <c r="X63" s="146">
        <v>1.75214540470665E-3</v>
      </c>
      <c r="Y63" s="147">
        <v>3.1448585219977601E-3</v>
      </c>
      <c r="Z63" s="146">
        <v>2.3956495418255598E-3</v>
      </c>
      <c r="AA63" s="147">
        <v>9.978658144892611E-4</v>
      </c>
      <c r="AB63" s="146">
        <v>1.6461734865282501E-3</v>
      </c>
      <c r="AC63" s="147">
        <v>3.5601849574499501E-3</v>
      </c>
      <c r="AD63" s="146">
        <v>0</v>
      </c>
      <c r="AE63" s="147">
        <v>6.8776914608481201E-3</v>
      </c>
      <c r="AF63" s="146">
        <v>9.9946177652192308E-3</v>
      </c>
      <c r="AG63" s="147">
        <v>5.4180842015734603E-3</v>
      </c>
      <c r="AH63" s="146">
        <v>9.5894132877303402E-4</v>
      </c>
      <c r="AI63" s="147">
        <v>2.9302955935680002E-4</v>
      </c>
      <c r="AJ63" s="146">
        <v>0</v>
      </c>
      <c r="AK63" s="147">
        <v>8.4387143515774206E-5</v>
      </c>
      <c r="AL63" s="146">
        <v>2.0618994983419799E-3</v>
      </c>
      <c r="AM63" s="147">
        <v>3.5044505001952898E-3</v>
      </c>
      <c r="AN63" s="146">
        <v>4.3866262731497398E-4</v>
      </c>
      <c r="AO63" s="147">
        <v>2.53943448747375E-4</v>
      </c>
      <c r="AP63" s="146">
        <v>8.4289147772224297E-3</v>
      </c>
      <c r="AQ63" s="147">
        <v>6.2832855541827598E-4</v>
      </c>
      <c r="AR63" s="146">
        <v>1.05185623329446E-3</v>
      </c>
      <c r="AS63" s="147">
        <v>3.7976313079299701E-4</v>
      </c>
      <c r="AT63" s="146">
        <v>1.03294517691592E-3</v>
      </c>
      <c r="AU63" s="146">
        <v>3.2552472592811102E-4</v>
      </c>
      <c r="AV63" s="147">
        <v>2.12198815756198E-3</v>
      </c>
      <c r="AW63" s="146">
        <v>2.6534115291088501E-3</v>
      </c>
      <c r="AX63" s="147">
        <v>3.1361854440088602E-3</v>
      </c>
      <c r="AY63" s="146">
        <v>2.3488392209572301E-3</v>
      </c>
      <c r="AZ63" s="147">
        <v>2.1748547886589302E-3</v>
      </c>
      <c r="BA63" s="146">
        <v>1.5538587492272501E-3</v>
      </c>
      <c r="BB63" s="147">
        <v>1.6786521045323601E-3</v>
      </c>
      <c r="BC63" s="146">
        <v>9.3793432754372106E-5</v>
      </c>
      <c r="BD63" s="147">
        <v>3.0185953809009E-3</v>
      </c>
      <c r="BE63" s="146">
        <v>5.0015047507129696E-4</v>
      </c>
      <c r="BF63" s="147">
        <v>9.45928932835643E-4</v>
      </c>
      <c r="BG63" s="146">
        <v>7.0403032433458301E-2</v>
      </c>
      <c r="BH63" s="147">
        <v>1.25611006461766E-2</v>
      </c>
      <c r="BI63" s="146">
        <v>1.5729679148989901E-3</v>
      </c>
      <c r="BJ63" s="147">
        <v>2.0463549302804401E-3</v>
      </c>
      <c r="BK63" s="146">
        <v>2.0895639341265001E-3</v>
      </c>
      <c r="BL63" s="147">
        <v>2.1881838074398201E-3</v>
      </c>
      <c r="BM63" s="146">
        <v>2.3795359904818601E-3</v>
      </c>
      <c r="BN63" s="146">
        <v>0</v>
      </c>
      <c r="BO63" s="146">
        <v>0</v>
      </c>
    </row>
    <row r="64" spans="2:67" x14ac:dyDescent="0.25">
      <c r="B64" s="108" t="s">
        <v>109</v>
      </c>
      <c r="C64" s="27">
        <v>57</v>
      </c>
      <c r="D64" s="145">
        <v>0</v>
      </c>
      <c r="E64" s="146">
        <v>0</v>
      </c>
      <c r="F64" s="146">
        <v>8.4349036312260099E-5</v>
      </c>
      <c r="G64" s="145">
        <v>0</v>
      </c>
      <c r="H64" s="146">
        <v>0</v>
      </c>
      <c r="I64" s="146">
        <v>0</v>
      </c>
      <c r="J64" s="146">
        <v>0</v>
      </c>
      <c r="K64" s="145">
        <v>0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  <c r="S64" s="146">
        <v>3.4631674822426099E-6</v>
      </c>
      <c r="T64" s="146">
        <v>0</v>
      </c>
      <c r="U64" s="146">
        <v>0</v>
      </c>
      <c r="V64" s="146">
        <v>4.2453110539409198E-6</v>
      </c>
      <c r="W64" s="147">
        <v>0</v>
      </c>
      <c r="X64" s="146">
        <v>0</v>
      </c>
      <c r="Y64" s="147">
        <v>0</v>
      </c>
      <c r="Z64" s="146">
        <v>1.3452891595564699E-4</v>
      </c>
      <c r="AA64" s="147">
        <v>0</v>
      </c>
      <c r="AB64" s="146">
        <v>0</v>
      </c>
      <c r="AC64" s="147">
        <v>0</v>
      </c>
      <c r="AD64" s="146">
        <v>6.8621463421328896E-7</v>
      </c>
      <c r="AE64" s="147">
        <v>0</v>
      </c>
      <c r="AF64" s="146">
        <v>0</v>
      </c>
      <c r="AG64" s="147">
        <v>1.1960450776100401E-5</v>
      </c>
      <c r="AH64" s="146">
        <v>0</v>
      </c>
      <c r="AI64" s="147">
        <v>0</v>
      </c>
      <c r="AJ64" s="146">
        <v>0</v>
      </c>
      <c r="AK64" s="147">
        <v>2.0582230125798602E-6</v>
      </c>
      <c r="AL64" s="146">
        <v>0</v>
      </c>
      <c r="AM64" s="147">
        <v>4.7369517090117401E-5</v>
      </c>
      <c r="AN64" s="146">
        <v>0</v>
      </c>
      <c r="AO64" s="147">
        <v>0</v>
      </c>
      <c r="AP64" s="146">
        <v>0</v>
      </c>
      <c r="AQ64" s="147">
        <v>0</v>
      </c>
      <c r="AR64" s="146">
        <v>0</v>
      </c>
      <c r="AS64" s="147">
        <v>0</v>
      </c>
      <c r="AT64" s="146">
        <v>0</v>
      </c>
      <c r="AU64" s="146">
        <v>3.32168087681746E-6</v>
      </c>
      <c r="AV64" s="147">
        <v>0</v>
      </c>
      <c r="AW64" s="146">
        <v>0</v>
      </c>
      <c r="AX64" s="147">
        <v>9.7397063478536097E-6</v>
      </c>
      <c r="AY64" s="146">
        <v>0</v>
      </c>
      <c r="AZ64" s="147">
        <v>8.84087312462979E-6</v>
      </c>
      <c r="BA64" s="146">
        <v>0</v>
      </c>
      <c r="BB64" s="147">
        <v>0</v>
      </c>
      <c r="BC64" s="146">
        <v>8.5266757049429205E-6</v>
      </c>
      <c r="BD64" s="147">
        <v>0</v>
      </c>
      <c r="BE64" s="146">
        <v>0</v>
      </c>
      <c r="BF64" s="147">
        <v>1.36104882422395E-5</v>
      </c>
      <c r="BG64" s="146">
        <v>6.0814405128191396E-4</v>
      </c>
      <c r="BH64" s="147">
        <v>5.5223062066334398E-3</v>
      </c>
      <c r="BI64" s="146">
        <v>0</v>
      </c>
      <c r="BJ64" s="147">
        <v>6.2388869825623097E-6</v>
      </c>
      <c r="BK64" s="146">
        <v>8.3582557365059903E-4</v>
      </c>
      <c r="BL64" s="147">
        <v>0</v>
      </c>
      <c r="BM64" s="146">
        <v>1.1440076877316601E-4</v>
      </c>
      <c r="BN64" s="146">
        <v>0</v>
      </c>
      <c r="BO64" s="146">
        <v>0</v>
      </c>
    </row>
    <row r="65" spans="2:67" x14ac:dyDescent="0.25">
      <c r="B65" s="108" t="s">
        <v>110</v>
      </c>
      <c r="C65" s="27">
        <v>58</v>
      </c>
      <c r="D65" s="145">
        <v>0</v>
      </c>
      <c r="E65" s="146">
        <v>0</v>
      </c>
      <c r="F65" s="146">
        <v>8.0131584496647096E-4</v>
      </c>
      <c r="G65" s="145">
        <v>0</v>
      </c>
      <c r="H65" s="146">
        <v>4.1300958255330598E-4</v>
      </c>
      <c r="I65" s="146">
        <v>0</v>
      </c>
      <c r="J65" s="146">
        <v>0</v>
      </c>
      <c r="K65" s="145">
        <v>4.29605989934945E-4</v>
      </c>
      <c r="L65" s="146">
        <v>3.0904451375106299E-3</v>
      </c>
      <c r="M65" s="146">
        <v>9.1975949992335394E-5</v>
      </c>
      <c r="N65" s="146">
        <v>3.6018578003391198E-4</v>
      </c>
      <c r="O65" s="146">
        <v>0</v>
      </c>
      <c r="P65" s="146">
        <v>0</v>
      </c>
      <c r="Q65" s="146">
        <v>0</v>
      </c>
      <c r="R65" s="146">
        <v>1.3069230326887599E-5</v>
      </c>
      <c r="S65" s="146">
        <v>3.4631674822426103E-5</v>
      </c>
      <c r="T65" s="146">
        <v>1.5875535799333201E-4</v>
      </c>
      <c r="U65" s="146">
        <v>0</v>
      </c>
      <c r="V65" s="146">
        <v>1.9103899742734101E-4</v>
      </c>
      <c r="W65" s="147">
        <v>3.4306268344323998E-4</v>
      </c>
      <c r="X65" s="146">
        <v>0</v>
      </c>
      <c r="Y65" s="147">
        <v>0</v>
      </c>
      <c r="Z65" s="146">
        <v>2.2559464367946898E-3</v>
      </c>
      <c r="AA65" s="147">
        <v>0</v>
      </c>
      <c r="AB65" s="146">
        <v>0</v>
      </c>
      <c r="AC65" s="147">
        <v>0</v>
      </c>
      <c r="AD65" s="146">
        <v>0</v>
      </c>
      <c r="AE65" s="147">
        <v>0</v>
      </c>
      <c r="AF65" s="146">
        <v>1.4512811641004899E-3</v>
      </c>
      <c r="AG65" s="147">
        <v>6.7775887731235399E-5</v>
      </c>
      <c r="AH65" s="146">
        <v>4.79470664386517E-5</v>
      </c>
      <c r="AI65" s="147">
        <v>2.1977216951760001E-4</v>
      </c>
      <c r="AJ65" s="146">
        <v>8.2183618750192598E-5</v>
      </c>
      <c r="AK65" s="147">
        <v>0</v>
      </c>
      <c r="AL65" s="146">
        <v>1.6580222770172599E-3</v>
      </c>
      <c r="AM65" s="147">
        <v>2.67056824651454E-3</v>
      </c>
      <c r="AN65" s="146">
        <v>2.4263526573359501E-3</v>
      </c>
      <c r="AO65" s="147">
        <v>3.5161400595790402E-4</v>
      </c>
      <c r="AP65" s="146">
        <v>1.12485517489623E-3</v>
      </c>
      <c r="AQ65" s="147">
        <v>0</v>
      </c>
      <c r="AR65" s="146">
        <v>6.0544509980078897E-4</v>
      </c>
      <c r="AS65" s="147">
        <v>1.80226570545829E-4</v>
      </c>
      <c r="AT65" s="146">
        <v>5.5175953549546099E-4</v>
      </c>
      <c r="AU65" s="146">
        <v>2.05944214362682E-5</v>
      </c>
      <c r="AV65" s="147">
        <v>2.3806963027989902E-3</v>
      </c>
      <c r="AW65" s="146">
        <v>2.6319553711915298E-3</v>
      </c>
      <c r="AX65" s="147">
        <v>3.1654045630524199E-4</v>
      </c>
      <c r="AY65" s="146">
        <v>3.86593650814774E-3</v>
      </c>
      <c r="AZ65" s="147">
        <v>2.5815349523919001E-3</v>
      </c>
      <c r="BA65" s="146">
        <v>4.2438722828357098E-3</v>
      </c>
      <c r="BB65" s="147">
        <v>2.1967546059312401E-3</v>
      </c>
      <c r="BC65" s="146">
        <v>1.2755906854594601E-2</v>
      </c>
      <c r="BD65" s="147">
        <v>3.4815701325728201E-3</v>
      </c>
      <c r="BE65" s="146">
        <v>1.2038005703721699E-3</v>
      </c>
      <c r="BF65" s="147">
        <v>4.8317233259950097E-4</v>
      </c>
      <c r="BG65" s="146">
        <v>0</v>
      </c>
      <c r="BH65" s="147">
        <v>8.5838956579794502E-5</v>
      </c>
      <c r="BI65" s="146">
        <v>0.109608308026155</v>
      </c>
      <c r="BJ65" s="147">
        <v>4.8769379542689603E-2</v>
      </c>
      <c r="BK65" s="146">
        <v>1.1623199383578599E-3</v>
      </c>
      <c r="BL65" s="147">
        <v>2.23284061983656E-4</v>
      </c>
      <c r="BM65" s="146">
        <v>0</v>
      </c>
      <c r="BN65" s="146">
        <v>0</v>
      </c>
      <c r="BO65" s="146">
        <v>0</v>
      </c>
    </row>
    <row r="66" spans="2:67" x14ac:dyDescent="0.25">
      <c r="B66" s="108" t="s">
        <v>111</v>
      </c>
      <c r="C66" s="27">
        <v>59</v>
      </c>
      <c r="D66" s="145">
        <v>0</v>
      </c>
      <c r="E66" s="146">
        <v>0</v>
      </c>
      <c r="F66" s="146">
        <v>8.4349036312260099E-5</v>
      </c>
      <c r="G66" s="145">
        <v>0</v>
      </c>
      <c r="H66" s="146">
        <v>1.2755782682398601E-3</v>
      </c>
      <c r="I66" s="146">
        <v>2.7122177432221099E-4</v>
      </c>
      <c r="J66" s="146">
        <v>0</v>
      </c>
      <c r="K66" s="145">
        <v>9.2825579968086396E-4</v>
      </c>
      <c r="L66" s="146">
        <v>2.2823929685284899E-3</v>
      </c>
      <c r="M66" s="146">
        <v>1.01514196658207E-3</v>
      </c>
      <c r="N66" s="146">
        <v>6.2769217807079499E-4</v>
      </c>
      <c r="O66" s="146">
        <v>9.10423043240759E-4</v>
      </c>
      <c r="P66" s="146">
        <v>7.4779618460194799E-4</v>
      </c>
      <c r="Q66" s="146">
        <v>0</v>
      </c>
      <c r="R66" s="146">
        <v>6.3255074782135904E-4</v>
      </c>
      <c r="S66" s="146">
        <v>3.63632585635474E-4</v>
      </c>
      <c r="T66" s="146">
        <v>1.3406008008325801E-3</v>
      </c>
      <c r="U66" s="146">
        <v>0</v>
      </c>
      <c r="V66" s="146">
        <v>6.9198570179236998E-4</v>
      </c>
      <c r="W66" s="147">
        <v>5.1286138534949101E-4</v>
      </c>
      <c r="X66" s="146">
        <v>4.1662124067469303E-3</v>
      </c>
      <c r="Y66" s="147">
        <v>5.85902582522063E-3</v>
      </c>
      <c r="Z66" s="146">
        <v>2.7526685880155401E-3</v>
      </c>
      <c r="AA66" s="147">
        <v>0</v>
      </c>
      <c r="AB66" s="146">
        <v>0</v>
      </c>
      <c r="AC66" s="147">
        <v>3.1974027251709401E-4</v>
      </c>
      <c r="AD66" s="146">
        <v>0</v>
      </c>
      <c r="AE66" s="147">
        <v>2.0617513994623899E-3</v>
      </c>
      <c r="AF66" s="146">
        <v>3.78774772696692E-3</v>
      </c>
      <c r="AG66" s="147">
        <v>4.7177333616840299E-4</v>
      </c>
      <c r="AH66" s="146">
        <v>0</v>
      </c>
      <c r="AI66" s="147">
        <v>0</v>
      </c>
      <c r="AJ66" s="146">
        <v>0</v>
      </c>
      <c r="AK66" s="147">
        <v>1.0929164196799099E-3</v>
      </c>
      <c r="AL66" s="146">
        <v>3.3160445540345198E-3</v>
      </c>
      <c r="AM66" s="147">
        <v>1.2861270772203601E-3</v>
      </c>
      <c r="AN66" s="146">
        <v>4.0302128884563198E-3</v>
      </c>
      <c r="AO66" s="147">
        <v>5.6648923182106797E-4</v>
      </c>
      <c r="AP66" s="146">
        <v>3.36331697293973E-3</v>
      </c>
      <c r="AQ66" s="147">
        <v>0</v>
      </c>
      <c r="AR66" s="146">
        <v>2.06186142282389E-3</v>
      </c>
      <c r="AS66" s="147">
        <v>5.6642636457260602E-4</v>
      </c>
      <c r="AT66" s="146">
        <v>1.8670002887113801E-3</v>
      </c>
      <c r="AU66" s="146">
        <v>4.9891646769798198E-4</v>
      </c>
      <c r="AV66" s="147">
        <v>2.9417150896612699E-3</v>
      </c>
      <c r="AW66" s="146">
        <v>1.2015448433700499E-3</v>
      </c>
      <c r="AX66" s="147">
        <v>6.4282061895833804E-4</v>
      </c>
      <c r="AY66" s="146">
        <v>5.9619261812398896E-3</v>
      </c>
      <c r="AZ66" s="147">
        <v>4.1110060029528502E-3</v>
      </c>
      <c r="BA66" s="146">
        <v>7.4769009707440198E-3</v>
      </c>
      <c r="BB66" s="147">
        <v>3.5438211095683201E-3</v>
      </c>
      <c r="BC66" s="146">
        <v>1.3446567586694999E-2</v>
      </c>
      <c r="BD66" s="147">
        <v>5.2709675477847799E-3</v>
      </c>
      <c r="BE66" s="146">
        <v>1.16080769285888E-4</v>
      </c>
      <c r="BF66" s="147">
        <v>1.15689150059035E-4</v>
      </c>
      <c r="BG66" s="146">
        <v>1.06926426599018E-5</v>
      </c>
      <c r="BH66" s="147">
        <v>1.33527265790791E-4</v>
      </c>
      <c r="BI66" s="146">
        <v>5.6879438324157698E-2</v>
      </c>
      <c r="BJ66" s="147">
        <v>7.2626883364007896E-2</v>
      </c>
      <c r="BK66" s="146">
        <v>2.3507594258923099E-4</v>
      </c>
      <c r="BL66" s="147">
        <v>1.5183316214888601E-3</v>
      </c>
      <c r="BM66" s="146">
        <v>1.7236382495157E-3</v>
      </c>
      <c r="BN66" s="146">
        <v>0</v>
      </c>
      <c r="BO66" s="146">
        <v>0</v>
      </c>
    </row>
    <row r="67" spans="2:67" x14ac:dyDescent="0.25">
      <c r="B67" s="108" t="s">
        <v>112</v>
      </c>
      <c r="C67" s="27">
        <v>60</v>
      </c>
      <c r="D67" s="145">
        <v>5.4657989249857803E-4</v>
      </c>
      <c r="E67" s="146">
        <v>1.478633742422E-4</v>
      </c>
      <c r="F67" s="146">
        <v>8.0553329678208392E-3</v>
      </c>
      <c r="G67" s="145">
        <v>1.08926529056152E-4</v>
      </c>
      <c r="H67" s="146">
        <v>1.2960459997646201E-3</v>
      </c>
      <c r="I67" s="146">
        <v>1.8081451621480799E-4</v>
      </c>
      <c r="J67" s="146">
        <v>2.06806412653244E-3</v>
      </c>
      <c r="K67" s="145">
        <v>8.8222658647354904E-4</v>
      </c>
      <c r="L67" s="146">
        <v>5.245250921463E-4</v>
      </c>
      <c r="M67" s="146">
        <v>4.12188516632318E-4</v>
      </c>
      <c r="N67" s="146">
        <v>2.8730608419079299E-3</v>
      </c>
      <c r="O67" s="146">
        <v>2.12432043422844E-3</v>
      </c>
      <c r="P67" s="146">
        <v>4.74877869053792E-4</v>
      </c>
      <c r="Q67" s="146">
        <v>1.8772708922083199E-3</v>
      </c>
      <c r="R67" s="146">
        <v>1.2049830361390401E-3</v>
      </c>
      <c r="S67" s="146">
        <v>9.6276056006344495E-4</v>
      </c>
      <c r="T67" s="146">
        <v>3.70429168651109E-4</v>
      </c>
      <c r="U67" s="146">
        <v>3.0935808197989198E-4</v>
      </c>
      <c r="V67" s="146">
        <v>4.2028579434015101E-4</v>
      </c>
      <c r="W67" s="147">
        <v>5.4578154184151898E-4</v>
      </c>
      <c r="X67" s="146">
        <v>4.2830221003940398E-4</v>
      </c>
      <c r="Y67" s="147">
        <v>3.5430447431292599E-3</v>
      </c>
      <c r="Z67" s="146">
        <v>9.0548308816300804E-4</v>
      </c>
      <c r="AA67" s="147">
        <v>2.4659758940565901E-3</v>
      </c>
      <c r="AB67" s="146">
        <v>3.1355685457681002E-4</v>
      </c>
      <c r="AC67" s="147">
        <v>1.98607900044272E-3</v>
      </c>
      <c r="AD67" s="146">
        <v>2.4703726831678401E-5</v>
      </c>
      <c r="AE67" s="147">
        <v>2.54412342499699E-3</v>
      </c>
      <c r="AF67" s="146">
        <v>2.5219614401322502E-3</v>
      </c>
      <c r="AG67" s="147">
        <v>1.47910907931108E-3</v>
      </c>
      <c r="AH67" s="146">
        <v>1.4743722929885399E-3</v>
      </c>
      <c r="AI67" s="147">
        <v>1.4651477967840001E-3</v>
      </c>
      <c r="AJ67" s="146">
        <v>0</v>
      </c>
      <c r="AK67" s="147">
        <v>3.5607258117631598E-4</v>
      </c>
      <c r="AL67" s="146">
        <v>0</v>
      </c>
      <c r="AM67" s="147">
        <v>8.7857047735066796E-4</v>
      </c>
      <c r="AN67" s="146">
        <v>3.5641338469341599E-4</v>
      </c>
      <c r="AO67" s="147">
        <v>1.1720466865263499E-4</v>
      </c>
      <c r="AP67" s="146">
        <v>3.1870896622059899E-4</v>
      </c>
      <c r="AQ67" s="147">
        <v>8.7301419478789401E-4</v>
      </c>
      <c r="AR67" s="146">
        <v>2.4859519996428699E-3</v>
      </c>
      <c r="AS67" s="147">
        <v>3.60453141091658E-4</v>
      </c>
      <c r="AT67" s="146">
        <v>1.9568216084432E-3</v>
      </c>
      <c r="AU67" s="146">
        <v>4.7234302068344201E-4</v>
      </c>
      <c r="AV67" s="147">
        <v>2.8370690983294399E-3</v>
      </c>
      <c r="AW67" s="146">
        <v>4.0838220569303398E-3</v>
      </c>
      <c r="AX67" s="147">
        <v>9.1553239669823995E-4</v>
      </c>
      <c r="AY67" s="146">
        <v>2.4619561239495099E-3</v>
      </c>
      <c r="AZ67" s="147">
        <v>2.2809452661544899E-3</v>
      </c>
      <c r="BA67" s="146">
        <v>9.941354363335621E-4</v>
      </c>
      <c r="BB67" s="147">
        <v>2.4661679066586501E-3</v>
      </c>
      <c r="BC67" s="146">
        <v>6.8213405639543296E-5</v>
      </c>
      <c r="BD67" s="147">
        <v>3.36582644465484E-3</v>
      </c>
      <c r="BE67" s="146">
        <v>9.7450522363461795E-5</v>
      </c>
      <c r="BF67" s="147">
        <v>9.8676039756236106E-5</v>
      </c>
      <c r="BG67" s="146">
        <v>2.9271109281481098E-4</v>
      </c>
      <c r="BH67" s="147">
        <v>3.83890889148525E-3</v>
      </c>
      <c r="BI67" s="146">
        <v>5.3963132846899695E-4</v>
      </c>
      <c r="BJ67" s="147">
        <v>5.0534984558754702E-4</v>
      </c>
      <c r="BK67" s="146">
        <v>2.2462812291859798E-3</v>
      </c>
      <c r="BL67" s="147">
        <v>2.7687223685973301E-3</v>
      </c>
      <c r="BM67" s="146">
        <v>1.1440076877316601E-3</v>
      </c>
      <c r="BN67" s="146">
        <v>0</v>
      </c>
      <c r="BO67" s="146">
        <v>0</v>
      </c>
    </row>
    <row r="68" spans="2:67" x14ac:dyDescent="0.25">
      <c r="B68" s="108" t="s">
        <v>113</v>
      </c>
      <c r="C68" s="27">
        <v>61</v>
      </c>
      <c r="D68" s="145">
        <v>8.8514962347947892E-6</v>
      </c>
      <c r="E68" s="146">
        <v>0</v>
      </c>
      <c r="F68" s="146">
        <v>8.4349036312260099E-5</v>
      </c>
      <c r="G68" s="145">
        <v>3.6308843018717197E-5</v>
      </c>
      <c r="H68" s="146">
        <v>1.05993609681822E-4</v>
      </c>
      <c r="I68" s="146">
        <v>5.8498814069496602E-5</v>
      </c>
      <c r="J68" s="146">
        <v>5.4596892940456305E-4</v>
      </c>
      <c r="K68" s="145">
        <v>3.4521909905486703E-4</v>
      </c>
      <c r="L68" s="146">
        <v>1.4176353841791899E-4</v>
      </c>
      <c r="M68" s="146">
        <v>1.09008533324249E-4</v>
      </c>
      <c r="N68" s="146">
        <v>1.64295268085644E-4</v>
      </c>
      <c r="O68" s="146">
        <v>1.1271904344885601E-4</v>
      </c>
      <c r="P68" s="146">
        <v>2.40168117682378E-4</v>
      </c>
      <c r="Q68" s="146">
        <v>1.8167137666532101E-4</v>
      </c>
      <c r="R68" s="146">
        <v>9.9326150484345705E-5</v>
      </c>
      <c r="S68" s="146">
        <v>1.55842536700917E-4</v>
      </c>
      <c r="T68" s="146">
        <v>1.0054506006244399E-3</v>
      </c>
      <c r="U68" s="146">
        <v>2.5779840164991E-4</v>
      </c>
      <c r="V68" s="146">
        <v>4.9670139331108802E-4</v>
      </c>
      <c r="W68" s="147">
        <v>2.2177789636734701E-4</v>
      </c>
      <c r="X68" s="146">
        <v>1.40171632376532E-4</v>
      </c>
      <c r="Y68" s="147">
        <v>1.8690373644947899E-4</v>
      </c>
      <c r="Z68" s="146">
        <v>1.08657970579561E-4</v>
      </c>
      <c r="AA68" s="147">
        <v>1.5217453670961201E-4</v>
      </c>
      <c r="AB68" s="146">
        <v>1.7917534547246301E-4</v>
      </c>
      <c r="AC68" s="147">
        <v>1.0453047370751101E-4</v>
      </c>
      <c r="AD68" s="146">
        <v>2.1547139514297301E-4</v>
      </c>
      <c r="AE68" s="147">
        <v>1.16702909403531E-5</v>
      </c>
      <c r="AF68" s="146">
        <v>2.88334006112681E-5</v>
      </c>
      <c r="AG68" s="147">
        <v>1.79406761641505E-4</v>
      </c>
      <c r="AH68" s="146">
        <v>1.29856638271348E-3</v>
      </c>
      <c r="AI68" s="147">
        <v>1.8314347459800001E-3</v>
      </c>
      <c r="AJ68" s="146">
        <v>1.13002475781515E-4</v>
      </c>
      <c r="AK68" s="147">
        <v>1.1999440163340601E-3</v>
      </c>
      <c r="AL68" s="146">
        <v>6.37700875775869E-5</v>
      </c>
      <c r="AM68" s="147">
        <v>4.0219401302929903E-4</v>
      </c>
      <c r="AN68" s="146">
        <v>9.5957449725150406E-5</v>
      </c>
      <c r="AO68" s="147">
        <v>5.8602334326317301E-5</v>
      </c>
      <c r="AP68" s="146">
        <v>4.4994206995849299E-4</v>
      </c>
      <c r="AQ68" s="147">
        <v>3.2624751915949002E-4</v>
      </c>
      <c r="AR68" s="146">
        <v>5.8591461271044102E-5</v>
      </c>
      <c r="AS68" s="147">
        <v>0</v>
      </c>
      <c r="AT68" s="146">
        <v>8.3405511179546397E-5</v>
      </c>
      <c r="AU68" s="146">
        <v>7.9720341043619E-6</v>
      </c>
      <c r="AV68" s="147">
        <v>4.7352311077650203E-3</v>
      </c>
      <c r="AW68" s="146">
        <v>6.7944500071520501E-5</v>
      </c>
      <c r="AX68" s="147">
        <v>7.2560812291509399E-4</v>
      </c>
      <c r="AY68" s="146">
        <v>0</v>
      </c>
      <c r="AZ68" s="147">
        <v>1.3261309686944699E-4</v>
      </c>
      <c r="BA68" s="146">
        <v>1.52044243203957E-3</v>
      </c>
      <c r="BB68" s="147">
        <v>0</v>
      </c>
      <c r="BC68" s="146">
        <v>1.10846784164258E-4</v>
      </c>
      <c r="BD68" s="147">
        <v>0</v>
      </c>
      <c r="BE68" s="146">
        <v>2.4247982917496701E-3</v>
      </c>
      <c r="BF68" s="147">
        <v>8.5575944823080695E-4</v>
      </c>
      <c r="BG68" s="146">
        <v>7.4848498619312499E-4</v>
      </c>
      <c r="BH68" s="147">
        <v>6.8194282171725603E-4</v>
      </c>
      <c r="BI68" s="146">
        <v>1.03333658642999E-4</v>
      </c>
      <c r="BJ68" s="147">
        <v>1.37255513616371E-4</v>
      </c>
      <c r="BK68" s="146">
        <v>2.4552376225986301E-3</v>
      </c>
      <c r="BL68" s="147">
        <v>4.38083329611932E-2</v>
      </c>
      <c r="BM68" s="146">
        <v>2.74561845055599E-4</v>
      </c>
      <c r="BN68" s="146">
        <v>0</v>
      </c>
      <c r="BO68" s="146">
        <v>0</v>
      </c>
    </row>
    <row r="69" spans="2:67" x14ac:dyDescent="0.25">
      <c r="B69" s="108" t="s">
        <v>46</v>
      </c>
      <c r="C69" s="27">
        <v>62</v>
      </c>
      <c r="D69" s="145">
        <v>2.2128740586986998E-6</v>
      </c>
      <c r="E69" s="146">
        <v>0</v>
      </c>
      <c r="F69" s="146">
        <v>0</v>
      </c>
      <c r="G69" s="145">
        <v>1.45235372074869E-4</v>
      </c>
      <c r="H69" s="146">
        <v>2.4926773035518102E-4</v>
      </c>
      <c r="I69" s="146">
        <v>1.1540220593709799E-3</v>
      </c>
      <c r="J69" s="146">
        <v>5.12879903380044E-4</v>
      </c>
      <c r="K69" s="145">
        <v>5.9070823616055E-4</v>
      </c>
      <c r="L69" s="146">
        <v>7.7969946129855395E-4</v>
      </c>
      <c r="M69" s="146">
        <v>3.2361908330636499E-4</v>
      </c>
      <c r="N69" s="146">
        <v>4.4443976366757599E-4</v>
      </c>
      <c r="O69" s="146">
        <v>1.6474321734832799E-4</v>
      </c>
      <c r="P69" s="146">
        <v>3.38418711279714E-4</v>
      </c>
      <c r="Q69" s="146">
        <v>3.4988561431839599E-4</v>
      </c>
      <c r="R69" s="146">
        <v>4.07759986198893E-4</v>
      </c>
      <c r="S69" s="146">
        <v>2.7012706361492301E-4</v>
      </c>
      <c r="T69" s="146">
        <v>4.5862658975851498E-4</v>
      </c>
      <c r="U69" s="146">
        <v>2.5135344160866202E-4</v>
      </c>
      <c r="V69" s="146">
        <v>3.1839832904556901E-4</v>
      </c>
      <c r="W69" s="147">
        <v>3.9677451771970702E-4</v>
      </c>
      <c r="X69" s="146">
        <v>3.27067142211908E-4</v>
      </c>
      <c r="Y69" s="147">
        <v>1.49522989159583E-3</v>
      </c>
      <c r="Z69" s="146">
        <v>4.8119958399519798E-4</v>
      </c>
      <c r="AA69" s="147">
        <v>2.0456249197029801E-4</v>
      </c>
      <c r="AB69" s="146">
        <v>1.2318305001231801E-4</v>
      </c>
      <c r="AC69" s="147">
        <v>9.8381622312951894E-5</v>
      </c>
      <c r="AD69" s="146">
        <v>5.7298921956809698E-4</v>
      </c>
      <c r="AE69" s="147">
        <v>1.7661040289734401E-3</v>
      </c>
      <c r="AF69" s="146">
        <v>5.6801799204198099E-4</v>
      </c>
      <c r="AG69" s="147">
        <v>8.3058685945141403E-4</v>
      </c>
      <c r="AH69" s="146">
        <v>1.5982355479550599E-4</v>
      </c>
      <c r="AI69" s="147">
        <v>1.8314347459800001E-4</v>
      </c>
      <c r="AJ69" s="146">
        <v>1.74640189844159E-4</v>
      </c>
      <c r="AK69" s="147">
        <v>4.8574063096884702E-4</v>
      </c>
      <c r="AL69" s="146">
        <v>1.2754017515517399E-4</v>
      </c>
      <c r="AM69" s="147">
        <v>1.10558665359387E-3</v>
      </c>
      <c r="AN69" s="146">
        <v>1.5079027813952201E-4</v>
      </c>
      <c r="AO69" s="147">
        <v>3.7114811740000998E-4</v>
      </c>
      <c r="AP69" s="146">
        <v>2.0997296598062999E-4</v>
      </c>
      <c r="AQ69" s="147">
        <v>1.23853224866103E-4</v>
      </c>
      <c r="AR69" s="146">
        <v>1.9530487090348E-5</v>
      </c>
      <c r="AS69" s="147">
        <v>1.2873326467559201E-4</v>
      </c>
      <c r="AT69" s="146">
        <v>9.6237128284092002E-5</v>
      </c>
      <c r="AU69" s="146">
        <v>1.7937076734814299E-4</v>
      </c>
      <c r="AV69" s="147">
        <v>3.13937973995471E-4</v>
      </c>
      <c r="AW69" s="146">
        <v>3.5402660563581799E-4</v>
      </c>
      <c r="AX69" s="147">
        <v>4.2367722613163199E-4</v>
      </c>
      <c r="AY69" s="146">
        <v>6.1216206325231004E-4</v>
      </c>
      <c r="AZ69" s="147">
        <v>5.4813413372704705E-4</v>
      </c>
      <c r="BA69" s="146">
        <v>1.9005530400494599E-2</v>
      </c>
      <c r="BB69" s="147">
        <v>7.2534350195842799E-4</v>
      </c>
      <c r="BC69" s="146">
        <v>6.2244732646083302E-4</v>
      </c>
      <c r="BD69" s="147">
        <v>6.1344154596529104E-4</v>
      </c>
      <c r="BE69" s="146">
        <v>4.1129852821049301E-3</v>
      </c>
      <c r="BF69" s="147">
        <v>1.42910126543514E-4</v>
      </c>
      <c r="BG69" s="146">
        <v>1.5798379530004901E-3</v>
      </c>
      <c r="BH69" s="147">
        <v>4.9023581868904804E-3</v>
      </c>
      <c r="BI69" s="146">
        <v>7.9222471626299597E-4</v>
      </c>
      <c r="BJ69" s="147">
        <v>1.2664940574601501E-3</v>
      </c>
      <c r="BK69" s="146">
        <v>2.4552376225986301E-3</v>
      </c>
      <c r="BL69" s="147">
        <v>5.3588174876077299E-4</v>
      </c>
      <c r="BM69" s="146">
        <v>1.2828139538431E-2</v>
      </c>
      <c r="BN69" s="146">
        <v>0</v>
      </c>
      <c r="BO69" s="146">
        <v>0</v>
      </c>
    </row>
    <row r="70" spans="2:67" x14ac:dyDescent="0.25">
      <c r="B70" s="108" t="s">
        <v>114</v>
      </c>
      <c r="C70" s="27">
        <v>63</v>
      </c>
      <c r="D70" s="145">
        <v>0</v>
      </c>
      <c r="E70" s="146">
        <v>0</v>
      </c>
      <c r="F70" s="146">
        <v>0</v>
      </c>
      <c r="G70" s="145">
        <v>0</v>
      </c>
      <c r="H70" s="146">
        <v>0</v>
      </c>
      <c r="I70" s="146">
        <v>0</v>
      </c>
      <c r="J70" s="146">
        <v>0</v>
      </c>
      <c r="K70" s="145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6">
        <v>0</v>
      </c>
      <c r="W70" s="147">
        <v>0</v>
      </c>
      <c r="X70" s="146">
        <v>0</v>
      </c>
      <c r="Y70" s="147">
        <v>0</v>
      </c>
      <c r="Z70" s="146">
        <v>0</v>
      </c>
      <c r="AA70" s="147">
        <v>0</v>
      </c>
      <c r="AB70" s="146">
        <v>0</v>
      </c>
      <c r="AC70" s="147">
        <v>0</v>
      </c>
      <c r="AD70" s="146">
        <v>0</v>
      </c>
      <c r="AE70" s="147">
        <v>0</v>
      </c>
      <c r="AF70" s="146">
        <v>0</v>
      </c>
      <c r="AG70" s="147">
        <v>0</v>
      </c>
      <c r="AH70" s="146">
        <v>0</v>
      </c>
      <c r="AI70" s="147">
        <v>0</v>
      </c>
      <c r="AJ70" s="146">
        <v>0</v>
      </c>
      <c r="AK70" s="147">
        <v>0</v>
      </c>
      <c r="AL70" s="146">
        <v>0</v>
      </c>
      <c r="AM70" s="147">
        <v>0</v>
      </c>
      <c r="AN70" s="146">
        <v>0</v>
      </c>
      <c r="AO70" s="147">
        <v>0</v>
      </c>
      <c r="AP70" s="146">
        <v>0</v>
      </c>
      <c r="AQ70" s="147">
        <v>0</v>
      </c>
      <c r="AR70" s="146">
        <v>0</v>
      </c>
      <c r="AS70" s="147">
        <v>0</v>
      </c>
      <c r="AT70" s="146">
        <v>0</v>
      </c>
      <c r="AU70" s="146">
        <v>0</v>
      </c>
      <c r="AV70" s="147">
        <v>0</v>
      </c>
      <c r="AW70" s="146">
        <v>0</v>
      </c>
      <c r="AX70" s="147">
        <v>0</v>
      </c>
      <c r="AY70" s="146">
        <v>0</v>
      </c>
      <c r="AZ70" s="147">
        <v>0</v>
      </c>
      <c r="BA70" s="146">
        <v>0</v>
      </c>
      <c r="BB70" s="147">
        <v>0</v>
      </c>
      <c r="BC70" s="146">
        <v>0</v>
      </c>
      <c r="BD70" s="147">
        <v>0</v>
      </c>
      <c r="BE70" s="146">
        <v>0</v>
      </c>
      <c r="BF70" s="147">
        <v>0</v>
      </c>
      <c r="BG70" s="146">
        <v>0</v>
      </c>
      <c r="BH70" s="147">
        <v>0</v>
      </c>
      <c r="BI70" s="146">
        <v>0</v>
      </c>
      <c r="BJ70" s="147">
        <v>0</v>
      </c>
      <c r="BK70" s="146">
        <v>0</v>
      </c>
      <c r="BL70" s="147">
        <v>0</v>
      </c>
      <c r="BM70" s="146">
        <v>0</v>
      </c>
      <c r="BN70" s="146">
        <v>0</v>
      </c>
      <c r="BO70" s="146">
        <v>0</v>
      </c>
    </row>
    <row r="71" spans="2:67" s="2" customFormat="1" x14ac:dyDescent="0.25">
      <c r="B71" s="108" t="s">
        <v>115</v>
      </c>
      <c r="C71" s="27">
        <v>64</v>
      </c>
      <c r="D71" s="149">
        <v>0</v>
      </c>
      <c r="E71" s="149">
        <v>0</v>
      </c>
      <c r="F71" s="149">
        <v>0</v>
      </c>
      <c r="G71" s="150">
        <v>0</v>
      </c>
      <c r="H71" s="149">
        <v>0</v>
      </c>
      <c r="I71" s="149">
        <v>0</v>
      </c>
      <c r="J71" s="149">
        <v>0</v>
      </c>
      <c r="K71" s="150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51">
        <v>0</v>
      </c>
      <c r="X71" s="149">
        <v>0</v>
      </c>
      <c r="Y71" s="151">
        <v>0</v>
      </c>
      <c r="Z71" s="149">
        <v>0</v>
      </c>
      <c r="AA71" s="151">
        <v>0</v>
      </c>
      <c r="AB71" s="149">
        <v>0</v>
      </c>
      <c r="AC71" s="151">
        <v>0</v>
      </c>
      <c r="AD71" s="149">
        <v>0</v>
      </c>
      <c r="AE71" s="151">
        <v>0</v>
      </c>
      <c r="AF71" s="149">
        <v>0</v>
      </c>
      <c r="AG71" s="151">
        <v>0</v>
      </c>
      <c r="AH71" s="149">
        <v>0</v>
      </c>
      <c r="AI71" s="151">
        <v>0</v>
      </c>
      <c r="AJ71" s="149">
        <v>0</v>
      </c>
      <c r="AK71" s="151">
        <v>0</v>
      </c>
      <c r="AL71" s="149">
        <v>0</v>
      </c>
      <c r="AM71" s="151">
        <v>0</v>
      </c>
      <c r="AN71" s="149">
        <v>0</v>
      </c>
      <c r="AO71" s="151">
        <v>0</v>
      </c>
      <c r="AP71" s="149">
        <v>0</v>
      </c>
      <c r="AQ71" s="151">
        <v>0</v>
      </c>
      <c r="AR71" s="149">
        <v>0</v>
      </c>
      <c r="AS71" s="151">
        <v>0</v>
      </c>
      <c r="AT71" s="149">
        <v>0</v>
      </c>
      <c r="AU71" s="149">
        <v>0</v>
      </c>
      <c r="AV71" s="151">
        <v>0</v>
      </c>
      <c r="AW71" s="149">
        <v>0</v>
      </c>
      <c r="AX71" s="151">
        <v>0</v>
      </c>
      <c r="AY71" s="149">
        <v>0</v>
      </c>
      <c r="AZ71" s="151">
        <v>0</v>
      </c>
      <c r="BA71" s="149">
        <v>0</v>
      </c>
      <c r="BB71" s="151">
        <v>0</v>
      </c>
      <c r="BC71" s="149">
        <v>0</v>
      </c>
      <c r="BD71" s="151">
        <v>0</v>
      </c>
      <c r="BE71" s="149">
        <v>0</v>
      </c>
      <c r="BF71" s="151">
        <v>0</v>
      </c>
      <c r="BG71" s="149">
        <v>0</v>
      </c>
      <c r="BH71" s="151">
        <v>0</v>
      </c>
      <c r="BI71" s="149">
        <v>0</v>
      </c>
      <c r="BJ71" s="151">
        <v>0</v>
      </c>
      <c r="BK71" s="149">
        <v>0</v>
      </c>
      <c r="BL71" s="151">
        <v>0</v>
      </c>
      <c r="BM71" s="149">
        <v>0</v>
      </c>
      <c r="BN71" s="149">
        <v>0</v>
      </c>
      <c r="BO71" s="149">
        <v>0</v>
      </c>
    </row>
    <row r="72" spans="2:67" s="2" customFormat="1" x14ac:dyDescent="0.25">
      <c r="C72" s="24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/>
    </row>
    <row r="73" spans="2:67" s="2" customFormat="1" x14ac:dyDescent="0.25">
      <c r="C73" s="2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/>
    </row>
    <row r="74" spans="2:67" s="2" customFormat="1" x14ac:dyDescent="0.25">
      <c r="C74" s="2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/>
    </row>
    <row r="75" spans="2:67" s="2" customFormat="1" x14ac:dyDescent="0.25">
      <c r="C75" s="2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/>
    </row>
    <row r="76" spans="2:67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/>
    </row>
    <row r="77" spans="2:67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/>
    </row>
    <row r="78" spans="2:67" s="2" customFormat="1" x14ac:dyDescent="0.25">
      <c r="C78" s="2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/>
    </row>
    <row r="79" spans="2:67" s="2" customFormat="1" x14ac:dyDescent="0.25">
      <c r="C79" s="2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/>
    </row>
    <row r="80" spans="2:67" s="2" customFormat="1" x14ac:dyDescent="0.25">
      <c r="C80" s="2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/>
    </row>
    <row r="81" spans="2:66" s="2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</row>
    <row r="82" spans="2:66" s="2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</row>
    <row r="83" spans="2:66" s="2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</row>
    <row r="84" spans="2:66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</row>
    <row r="85" spans="2:66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</row>
    <row r="86" spans="2:66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</row>
    <row r="87" spans="2:66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</row>
    <row r="88" spans="2:66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</row>
    <row r="89" spans="2:66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</row>
    <row r="90" spans="2:66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</row>
    <row r="91" spans="2:66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</row>
    <row r="92" spans="2:66" s="2" customFormat="1" x14ac:dyDescent="0.25">
      <c r="C92" s="24"/>
      <c r="BN92"/>
    </row>
    <row r="93" spans="2:66" s="2" customFormat="1" x14ac:dyDescent="0.25">
      <c r="C93" s="24"/>
      <c r="BN93"/>
    </row>
    <row r="94" spans="2:66" s="2" customFormat="1" x14ac:dyDescent="0.25">
      <c r="C94" s="24"/>
      <c r="BN94"/>
    </row>
    <row r="95" spans="2:66" s="2" customFormat="1" x14ac:dyDescent="0.25">
      <c r="C95" s="24"/>
      <c r="BN95"/>
    </row>
    <row r="96" spans="2:66" s="2" customFormat="1" x14ac:dyDescent="0.25">
      <c r="C96" s="24"/>
      <c r="BN96"/>
    </row>
    <row r="97" spans="3:66" s="2" customFormat="1" x14ac:dyDescent="0.25">
      <c r="C97" s="24"/>
      <c r="BN97"/>
    </row>
    <row r="98" spans="3:66" s="2" customFormat="1" x14ac:dyDescent="0.25">
      <c r="C98" s="24"/>
      <c r="BN98"/>
    </row>
    <row r="99" spans="3:66" s="2" customFormat="1" x14ac:dyDescent="0.25">
      <c r="C99" s="24"/>
      <c r="BN99"/>
    </row>
    <row r="100" spans="3:66" s="2" customFormat="1" x14ac:dyDescent="0.25">
      <c r="C100" s="24"/>
      <c r="BN100"/>
    </row>
    <row r="101" spans="3:66" s="2" customFormat="1" x14ac:dyDescent="0.25">
      <c r="C101" s="24"/>
      <c r="BN101"/>
    </row>
    <row r="102" spans="3:66" s="2" customFormat="1" x14ac:dyDescent="0.25">
      <c r="C102" s="24"/>
      <c r="BN102"/>
    </row>
    <row r="103" spans="3:66" s="2" customFormat="1" x14ac:dyDescent="0.25">
      <c r="C103" s="24"/>
      <c r="BN103"/>
    </row>
    <row r="104" spans="3:66" s="2" customFormat="1" x14ac:dyDescent="0.25">
      <c r="C104" s="24"/>
      <c r="BN104"/>
    </row>
    <row r="105" spans="3:66" s="2" customFormat="1" x14ac:dyDescent="0.25">
      <c r="C105" s="24"/>
      <c r="BN105"/>
    </row>
    <row r="106" spans="3:66" s="2" customFormat="1" x14ac:dyDescent="0.25">
      <c r="C106" s="24"/>
      <c r="BN106"/>
    </row>
    <row r="107" spans="3:66" s="2" customFormat="1" x14ac:dyDescent="0.25">
      <c r="C107" s="24"/>
      <c r="BN107"/>
    </row>
    <row r="108" spans="3:66" s="2" customFormat="1" x14ac:dyDescent="0.25">
      <c r="C108" s="24"/>
      <c r="BN108"/>
    </row>
    <row r="109" spans="3:66" s="2" customFormat="1" x14ac:dyDescent="0.25">
      <c r="C109" s="24"/>
      <c r="BN109"/>
    </row>
    <row r="110" spans="3:66" s="2" customFormat="1" x14ac:dyDescent="0.25">
      <c r="C110" s="24"/>
      <c r="BN110"/>
    </row>
    <row r="111" spans="3:66" s="2" customFormat="1" x14ac:dyDescent="0.25">
      <c r="C111" s="24"/>
      <c r="BN111"/>
    </row>
    <row r="112" spans="3:66" s="2" customFormat="1" x14ac:dyDescent="0.25">
      <c r="C112" s="24"/>
      <c r="BN112"/>
    </row>
    <row r="113" spans="3:66" s="2" customFormat="1" x14ac:dyDescent="0.25">
      <c r="C113" s="24"/>
      <c r="BN113"/>
    </row>
    <row r="114" spans="3:66" s="2" customFormat="1" x14ac:dyDescent="0.25">
      <c r="C114" s="24"/>
      <c r="BN114"/>
    </row>
    <row r="115" spans="3:66" s="2" customFormat="1" x14ac:dyDescent="0.25">
      <c r="C115" s="24"/>
      <c r="BN115"/>
    </row>
    <row r="116" spans="3:66" s="2" customFormat="1" x14ac:dyDescent="0.25">
      <c r="C116" s="24"/>
      <c r="BN116"/>
    </row>
    <row r="117" spans="3:66" s="2" customFormat="1" x14ac:dyDescent="0.25">
      <c r="C117" s="24"/>
      <c r="BN117"/>
    </row>
    <row r="118" spans="3:66" s="2" customFormat="1" x14ac:dyDescent="0.25">
      <c r="C118" s="24"/>
      <c r="BN118"/>
    </row>
    <row r="119" spans="3:66" s="2" customFormat="1" x14ac:dyDescent="0.25">
      <c r="C119" s="24"/>
      <c r="BN119"/>
    </row>
    <row r="120" spans="3:66" s="2" customFormat="1" x14ac:dyDescent="0.25">
      <c r="C120" s="24"/>
      <c r="BN120"/>
    </row>
    <row r="121" spans="3:66" s="2" customFormat="1" x14ac:dyDescent="0.25">
      <c r="C121" s="24"/>
      <c r="BN121"/>
    </row>
    <row r="122" spans="3:66" s="2" customFormat="1" x14ac:dyDescent="0.25">
      <c r="C122" s="24"/>
      <c r="BN122"/>
    </row>
    <row r="123" spans="3:66" s="2" customFormat="1" x14ac:dyDescent="0.25">
      <c r="C123" s="24"/>
      <c r="BN123"/>
    </row>
    <row r="124" spans="3:66" s="2" customFormat="1" x14ac:dyDescent="0.25">
      <c r="C124" s="24"/>
      <c r="BN124"/>
    </row>
    <row r="125" spans="3:66" s="2" customFormat="1" x14ac:dyDescent="0.25">
      <c r="C125" s="24"/>
      <c r="BN125"/>
    </row>
    <row r="126" spans="3:66" s="2" customFormat="1" x14ac:dyDescent="0.25">
      <c r="C126" s="24"/>
      <c r="BN126"/>
    </row>
    <row r="127" spans="3:66" s="2" customFormat="1" x14ac:dyDescent="0.25">
      <c r="C127" s="24"/>
      <c r="BN127"/>
    </row>
    <row r="128" spans="3:66" s="2" customFormat="1" x14ac:dyDescent="0.25">
      <c r="C128" s="24"/>
      <c r="BN128"/>
    </row>
    <row r="129" spans="3:66" s="2" customFormat="1" x14ac:dyDescent="0.25">
      <c r="C129" s="24"/>
      <c r="BN129"/>
    </row>
    <row r="130" spans="3:66" s="2" customFormat="1" x14ac:dyDescent="0.25">
      <c r="C130" s="24"/>
      <c r="BN130"/>
    </row>
    <row r="131" spans="3:66" s="2" customFormat="1" x14ac:dyDescent="0.25">
      <c r="C131" s="24"/>
      <c r="BN131"/>
    </row>
    <row r="132" spans="3:66" s="2" customFormat="1" x14ac:dyDescent="0.25">
      <c r="C132" s="24"/>
      <c r="BN132"/>
    </row>
    <row r="133" spans="3:66" s="2" customFormat="1" x14ac:dyDescent="0.25">
      <c r="C133" s="24"/>
      <c r="BN133"/>
    </row>
    <row r="134" spans="3:66" s="2" customFormat="1" x14ac:dyDescent="0.25">
      <c r="C134" s="24"/>
      <c r="BN134"/>
    </row>
    <row r="135" spans="3:66" s="2" customFormat="1" x14ac:dyDescent="0.25">
      <c r="C135" s="24"/>
      <c r="BN135"/>
    </row>
    <row r="136" spans="3:66" s="2" customFormat="1" x14ac:dyDescent="0.25">
      <c r="C136" s="24"/>
      <c r="BN136"/>
    </row>
    <row r="137" spans="3:66" s="2" customFormat="1" x14ac:dyDescent="0.25">
      <c r="C137" s="24"/>
      <c r="BN137"/>
    </row>
    <row r="138" spans="3:66" s="2" customFormat="1" x14ac:dyDescent="0.25">
      <c r="C138" s="24"/>
      <c r="BN138"/>
    </row>
    <row r="139" spans="3:66" s="2" customFormat="1" x14ac:dyDescent="0.25">
      <c r="C139" s="24"/>
      <c r="BN139"/>
    </row>
    <row r="140" spans="3:66" s="2" customFormat="1" x14ac:dyDescent="0.25">
      <c r="C140" s="24"/>
      <c r="BN140"/>
    </row>
    <row r="141" spans="3:66" s="2" customFormat="1" x14ac:dyDescent="0.25">
      <c r="C141" s="24"/>
      <c r="BN141"/>
    </row>
    <row r="142" spans="3:66" s="2" customFormat="1" x14ac:dyDescent="0.25">
      <c r="C142" s="24"/>
      <c r="BN142"/>
    </row>
    <row r="143" spans="3:66" s="2" customFormat="1" x14ac:dyDescent="0.25">
      <c r="C143" s="24"/>
      <c r="BN143"/>
    </row>
    <row r="144" spans="3:66" s="2" customFormat="1" x14ac:dyDescent="0.25">
      <c r="C144" s="24"/>
      <c r="BN144"/>
    </row>
    <row r="145" spans="3:66" s="2" customFormat="1" x14ac:dyDescent="0.25">
      <c r="C145" s="24"/>
      <c r="BN145"/>
    </row>
    <row r="146" spans="3:66" s="2" customFormat="1" x14ac:dyDescent="0.25">
      <c r="C146" s="24"/>
      <c r="BN146"/>
    </row>
    <row r="147" spans="3:66" s="2" customFormat="1" x14ac:dyDescent="0.25">
      <c r="C147" s="24"/>
      <c r="BN147"/>
    </row>
    <row r="148" spans="3:66" s="2" customFormat="1" x14ac:dyDescent="0.25">
      <c r="C148" s="24"/>
      <c r="BN148"/>
    </row>
    <row r="149" spans="3:66" s="2" customFormat="1" x14ac:dyDescent="0.25">
      <c r="C149" s="24"/>
      <c r="BN149"/>
    </row>
    <row r="150" spans="3:66" s="2" customFormat="1" x14ac:dyDescent="0.25">
      <c r="C150" s="24"/>
      <c r="BN150"/>
    </row>
    <row r="151" spans="3:66" s="2" customFormat="1" x14ac:dyDescent="0.25">
      <c r="C151" s="24"/>
      <c r="BN151"/>
    </row>
    <row r="152" spans="3:66" s="2" customFormat="1" x14ac:dyDescent="0.25">
      <c r="C152" s="24"/>
      <c r="BN152"/>
    </row>
    <row r="153" spans="3:66" s="2" customFormat="1" x14ac:dyDescent="0.25">
      <c r="C153" s="24"/>
      <c r="BN153"/>
    </row>
    <row r="154" spans="3:66" s="2" customFormat="1" x14ac:dyDescent="0.25">
      <c r="C154" s="24"/>
      <c r="BN154"/>
    </row>
    <row r="155" spans="3:66" s="2" customFormat="1" x14ac:dyDescent="0.25">
      <c r="C155" s="24"/>
      <c r="BN155"/>
    </row>
    <row r="156" spans="3:66" s="2" customFormat="1" x14ac:dyDescent="0.25">
      <c r="C156" s="24"/>
      <c r="BN156"/>
    </row>
    <row r="157" spans="3:66" s="2" customFormat="1" x14ac:dyDescent="0.25">
      <c r="C157" s="24"/>
      <c r="BN157"/>
    </row>
    <row r="158" spans="3:66" s="2" customFormat="1" x14ac:dyDescent="0.25">
      <c r="C158" s="24"/>
      <c r="BN158"/>
    </row>
    <row r="159" spans="3:66" s="2" customFormat="1" x14ac:dyDescent="0.25">
      <c r="C159" s="24"/>
      <c r="BN159"/>
    </row>
    <row r="160" spans="3:66" s="2" customFormat="1" x14ac:dyDescent="0.25">
      <c r="C160" s="24"/>
      <c r="BN160"/>
    </row>
    <row r="161" spans="3:66" s="2" customFormat="1" x14ac:dyDescent="0.25">
      <c r="C161" s="24"/>
      <c r="BN161"/>
    </row>
    <row r="162" spans="3:66" s="2" customFormat="1" x14ac:dyDescent="0.25">
      <c r="C162" s="24"/>
      <c r="BN162"/>
    </row>
    <row r="163" spans="3:66" s="2" customFormat="1" x14ac:dyDescent="0.25">
      <c r="C163" s="24"/>
      <c r="BN163"/>
    </row>
    <row r="164" spans="3:66" s="2" customFormat="1" x14ac:dyDescent="0.25">
      <c r="C164" s="24"/>
      <c r="BN164"/>
    </row>
    <row r="165" spans="3:66" s="2" customFormat="1" x14ac:dyDescent="0.25">
      <c r="C165" s="24"/>
      <c r="BN165"/>
    </row>
    <row r="166" spans="3:66" s="2" customFormat="1" x14ac:dyDescent="0.25">
      <c r="C166" s="24"/>
      <c r="BN166"/>
    </row>
    <row r="167" spans="3:66" s="2" customFormat="1" x14ac:dyDescent="0.25">
      <c r="C167" s="24"/>
      <c r="BN167"/>
    </row>
    <row r="168" spans="3:66" s="2" customFormat="1" x14ac:dyDescent="0.25">
      <c r="C168" s="24"/>
      <c r="BN168"/>
    </row>
    <row r="169" spans="3:66" s="2" customFormat="1" x14ac:dyDescent="0.25">
      <c r="C169" s="24"/>
      <c r="BN169"/>
    </row>
    <row r="170" spans="3:66" s="2" customFormat="1" x14ac:dyDescent="0.25">
      <c r="C170" s="24"/>
      <c r="BN170"/>
    </row>
    <row r="171" spans="3:66" s="2" customFormat="1" x14ac:dyDescent="0.25">
      <c r="C171" s="24"/>
      <c r="BN171"/>
    </row>
    <row r="172" spans="3:66" s="2" customFormat="1" x14ac:dyDescent="0.25">
      <c r="C172" s="24"/>
      <c r="BN172"/>
    </row>
    <row r="173" spans="3:66" s="2" customFormat="1" x14ac:dyDescent="0.25">
      <c r="C173" s="24"/>
      <c r="BN173"/>
    </row>
    <row r="174" spans="3:66" s="2" customFormat="1" x14ac:dyDescent="0.25">
      <c r="C174" s="24"/>
      <c r="BN174"/>
    </row>
    <row r="175" spans="3:66" s="2" customFormat="1" x14ac:dyDescent="0.25">
      <c r="C175" s="24"/>
      <c r="BN175"/>
    </row>
    <row r="176" spans="3:66" s="2" customFormat="1" x14ac:dyDescent="0.25">
      <c r="C176" s="24"/>
      <c r="BN176"/>
    </row>
    <row r="177" spans="3:66" s="2" customFormat="1" x14ac:dyDescent="0.25">
      <c r="C177" s="24"/>
      <c r="BN177"/>
    </row>
    <row r="178" spans="3:66" s="2" customFormat="1" x14ac:dyDescent="0.25">
      <c r="C178" s="24"/>
      <c r="BN178"/>
    </row>
    <row r="179" spans="3:66" s="2" customFormat="1" x14ac:dyDescent="0.25">
      <c r="C179" s="24"/>
      <c r="BN179"/>
    </row>
    <row r="180" spans="3:66" s="2" customFormat="1" x14ac:dyDescent="0.25">
      <c r="C180" s="24"/>
      <c r="BN180"/>
    </row>
    <row r="181" spans="3:66" s="2" customFormat="1" x14ac:dyDescent="0.25">
      <c r="C181" s="24"/>
      <c r="BN181"/>
    </row>
    <row r="182" spans="3:66" s="2" customFormat="1" x14ac:dyDescent="0.25">
      <c r="C182" s="24"/>
      <c r="BN182"/>
    </row>
    <row r="183" spans="3:66" s="2" customFormat="1" x14ac:dyDescent="0.25">
      <c r="C183" s="24"/>
      <c r="BN183"/>
    </row>
    <row r="184" spans="3:66" s="2" customFormat="1" x14ac:dyDescent="0.25">
      <c r="C184" s="24"/>
      <c r="BN184"/>
    </row>
    <row r="185" spans="3:66" s="2" customFormat="1" x14ac:dyDescent="0.25">
      <c r="C185" s="24"/>
      <c r="BN185"/>
    </row>
    <row r="186" spans="3:66" s="2" customFormat="1" x14ac:dyDescent="0.25">
      <c r="C186" s="24"/>
      <c r="BN186"/>
    </row>
    <row r="187" spans="3:66" s="2" customFormat="1" x14ac:dyDescent="0.25">
      <c r="C187" s="24"/>
      <c r="BN187"/>
    </row>
    <row r="188" spans="3:66" s="2" customFormat="1" x14ac:dyDescent="0.25">
      <c r="C188" s="24"/>
      <c r="BN188"/>
    </row>
    <row r="189" spans="3:66" s="2" customFormat="1" x14ac:dyDescent="0.25">
      <c r="C189" s="24"/>
      <c r="BN189"/>
    </row>
    <row r="190" spans="3:66" s="2" customFormat="1" x14ac:dyDescent="0.25">
      <c r="C190" s="24"/>
      <c r="BN190"/>
    </row>
    <row r="191" spans="3:66" s="2" customFormat="1" x14ac:dyDescent="0.25">
      <c r="C191" s="24"/>
      <c r="BN191"/>
    </row>
    <row r="192" spans="3:66" s="2" customFormat="1" x14ac:dyDescent="0.25">
      <c r="C192" s="24"/>
      <c r="BN192"/>
    </row>
    <row r="193" spans="3:66" s="2" customFormat="1" x14ac:dyDescent="0.25">
      <c r="C193" s="24"/>
      <c r="BN193"/>
    </row>
    <row r="194" spans="3:66" s="2" customFormat="1" x14ac:dyDescent="0.25">
      <c r="C194" s="24"/>
      <c r="BN194"/>
    </row>
    <row r="195" spans="3:66" s="2" customFormat="1" x14ac:dyDescent="0.25">
      <c r="C195" s="24"/>
      <c r="BN195"/>
    </row>
    <row r="196" spans="3:66" s="2" customFormat="1" x14ac:dyDescent="0.25">
      <c r="C196" s="24"/>
      <c r="BN196"/>
    </row>
    <row r="197" spans="3:66" s="2" customFormat="1" x14ac:dyDescent="0.25">
      <c r="C197" s="24"/>
      <c r="BN197"/>
    </row>
    <row r="198" spans="3:66" s="2" customFormat="1" x14ac:dyDescent="0.25">
      <c r="C198" s="24"/>
      <c r="BN198"/>
    </row>
    <row r="199" spans="3:66" s="2" customFormat="1" x14ac:dyDescent="0.25">
      <c r="C199" s="24"/>
      <c r="BN199"/>
    </row>
    <row r="200" spans="3:66" s="2" customFormat="1" x14ac:dyDescent="0.25">
      <c r="C200" s="24"/>
      <c r="BN200"/>
    </row>
    <row r="201" spans="3:66" s="2" customFormat="1" x14ac:dyDescent="0.25">
      <c r="C201" s="24"/>
      <c r="BN201"/>
    </row>
    <row r="202" spans="3:66" s="2" customFormat="1" x14ac:dyDescent="0.25">
      <c r="C202" s="24"/>
      <c r="BN202"/>
    </row>
    <row r="203" spans="3:66" s="2" customFormat="1" x14ac:dyDescent="0.25">
      <c r="C203" s="24"/>
      <c r="BN203"/>
    </row>
    <row r="204" spans="3:66" s="2" customFormat="1" x14ac:dyDescent="0.25">
      <c r="C204" s="24"/>
      <c r="BN204"/>
    </row>
    <row r="205" spans="3:66" s="2" customFormat="1" x14ac:dyDescent="0.25">
      <c r="C205" s="24"/>
      <c r="BN205"/>
    </row>
    <row r="206" spans="3:66" s="2" customFormat="1" x14ac:dyDescent="0.25">
      <c r="C206" s="24"/>
      <c r="BN206"/>
    </row>
    <row r="207" spans="3:66" s="2" customFormat="1" x14ac:dyDescent="0.25">
      <c r="C207" s="24"/>
      <c r="BN207"/>
    </row>
    <row r="208" spans="3:66" s="2" customFormat="1" x14ac:dyDescent="0.25">
      <c r="C208" s="24"/>
      <c r="BN208"/>
    </row>
    <row r="209" spans="3:66" s="2" customFormat="1" x14ac:dyDescent="0.25">
      <c r="C209" s="24"/>
      <c r="BN209"/>
    </row>
    <row r="210" spans="3:66" s="2" customFormat="1" x14ac:dyDescent="0.25">
      <c r="C210" s="24"/>
      <c r="BN210"/>
    </row>
    <row r="211" spans="3:66" s="2" customFormat="1" x14ac:dyDescent="0.25">
      <c r="C211" s="24"/>
      <c r="BN211"/>
    </row>
    <row r="212" spans="3:66" s="2" customFormat="1" x14ac:dyDescent="0.25">
      <c r="C212" s="24"/>
      <c r="BN212"/>
    </row>
    <row r="213" spans="3:66" s="2" customFormat="1" x14ac:dyDescent="0.25">
      <c r="C213" s="24"/>
      <c r="BN213"/>
    </row>
    <row r="214" spans="3:66" s="2" customFormat="1" x14ac:dyDescent="0.25">
      <c r="C214" s="24"/>
      <c r="BN214"/>
    </row>
    <row r="215" spans="3:66" s="2" customFormat="1" x14ac:dyDescent="0.25">
      <c r="C215" s="24"/>
      <c r="BN215"/>
    </row>
    <row r="216" spans="3:66" s="2" customFormat="1" x14ac:dyDescent="0.25">
      <c r="C216" s="24"/>
      <c r="BN216"/>
    </row>
    <row r="217" spans="3:66" s="2" customFormat="1" x14ac:dyDescent="0.25">
      <c r="C217" s="24"/>
      <c r="BN217"/>
    </row>
    <row r="218" spans="3:66" s="2" customFormat="1" x14ac:dyDescent="0.25">
      <c r="C218" s="24"/>
      <c r="BN218"/>
    </row>
    <row r="219" spans="3:66" s="2" customFormat="1" x14ac:dyDescent="0.25">
      <c r="C219" s="24"/>
      <c r="BN219"/>
    </row>
    <row r="220" spans="3:66" s="2" customFormat="1" x14ac:dyDescent="0.25">
      <c r="C220" s="24"/>
      <c r="BN220"/>
    </row>
    <row r="221" spans="3:66" s="2" customFormat="1" x14ac:dyDescent="0.25">
      <c r="C221" s="24"/>
      <c r="BN221"/>
    </row>
    <row r="222" spans="3:66" s="2" customFormat="1" x14ac:dyDescent="0.25">
      <c r="C222" s="24"/>
      <c r="BN222"/>
    </row>
    <row r="223" spans="3:66" s="2" customFormat="1" x14ac:dyDescent="0.25">
      <c r="C223" s="24"/>
      <c r="BN223"/>
    </row>
    <row r="224" spans="3:66" s="2" customFormat="1" x14ac:dyDescent="0.25">
      <c r="C224" s="24"/>
      <c r="BN224"/>
    </row>
    <row r="225" spans="3:66" s="2" customFormat="1" x14ac:dyDescent="0.25">
      <c r="C225" s="24"/>
      <c r="BN225"/>
    </row>
    <row r="226" spans="3:66" s="2" customFormat="1" x14ac:dyDescent="0.25">
      <c r="C226" s="24"/>
      <c r="BN226"/>
    </row>
    <row r="227" spans="3:66" s="2" customFormat="1" x14ac:dyDescent="0.25">
      <c r="C227" s="24"/>
      <c r="BN227"/>
    </row>
    <row r="228" spans="3:66" s="2" customFormat="1" x14ac:dyDescent="0.25">
      <c r="C228" s="24"/>
      <c r="BN228"/>
    </row>
    <row r="229" spans="3:66" s="2" customFormat="1" x14ac:dyDescent="0.25">
      <c r="C229" s="24"/>
      <c r="BN229"/>
    </row>
    <row r="230" spans="3:66" s="2" customFormat="1" x14ac:dyDescent="0.25">
      <c r="C230" s="24"/>
      <c r="BN230"/>
    </row>
    <row r="231" spans="3:66" s="2" customFormat="1" x14ac:dyDescent="0.25">
      <c r="C231" s="24"/>
      <c r="BN231"/>
    </row>
    <row r="232" spans="3:66" s="2" customFormat="1" x14ac:dyDescent="0.25">
      <c r="C232" s="24"/>
      <c r="BN232"/>
    </row>
    <row r="233" spans="3:66" s="2" customFormat="1" x14ac:dyDescent="0.25">
      <c r="C233" s="24"/>
      <c r="BN233"/>
    </row>
    <row r="234" spans="3:66" s="2" customFormat="1" x14ac:dyDescent="0.25">
      <c r="C234" s="24"/>
    </row>
    <row r="235" spans="3:66" s="2" customFormat="1" x14ac:dyDescent="0.25">
      <c r="C235" s="24"/>
    </row>
    <row r="236" spans="3:66" s="2" customFormat="1" x14ac:dyDescent="0.25">
      <c r="C236" s="24"/>
    </row>
    <row r="237" spans="3:66" s="2" customFormat="1" x14ac:dyDescent="0.25">
      <c r="C237" s="24"/>
    </row>
    <row r="238" spans="3:66" s="2" customFormat="1" x14ac:dyDescent="0.25">
      <c r="C238" s="24"/>
    </row>
    <row r="239" spans="3:66" s="2" customFormat="1" x14ac:dyDescent="0.25">
      <c r="C239" s="24"/>
    </row>
    <row r="240" spans="3:66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  <row r="270" spans="3:3" s="2" customFormat="1" x14ac:dyDescent="0.25">
      <c r="C270" s="24"/>
    </row>
    <row r="271" spans="3:3" s="2" customFormat="1" x14ac:dyDescent="0.25">
      <c r="C271" s="24"/>
    </row>
    <row r="272" spans="3:3" s="2" customFormat="1" x14ac:dyDescent="0.25">
      <c r="C272" s="24"/>
    </row>
    <row r="273" spans="3:3" s="2" customFormat="1" x14ac:dyDescent="0.25">
      <c r="C273" s="24"/>
    </row>
    <row r="274" spans="3:3" s="2" customFormat="1" x14ac:dyDescent="0.25">
      <c r="C274" s="24"/>
    </row>
    <row r="275" spans="3:3" s="2" customFormat="1" x14ac:dyDescent="0.25">
      <c r="C275" s="24"/>
    </row>
    <row r="276" spans="3:3" s="2" customFormat="1" x14ac:dyDescent="0.25">
      <c r="C276" s="24"/>
    </row>
    <row r="277" spans="3:3" s="2" customFormat="1" x14ac:dyDescent="0.25">
      <c r="C277" s="24"/>
    </row>
    <row r="278" spans="3:3" s="2" customFormat="1" x14ac:dyDescent="0.25">
      <c r="C278" s="24"/>
    </row>
    <row r="279" spans="3:3" s="2" customFormat="1" x14ac:dyDescent="0.25">
      <c r="C279" s="24"/>
    </row>
    <row r="280" spans="3:3" s="2" customFormat="1" x14ac:dyDescent="0.25">
      <c r="C280" s="24"/>
    </row>
    <row r="281" spans="3:3" s="2" customFormat="1" x14ac:dyDescent="0.25">
      <c r="C281" s="24"/>
    </row>
    <row r="282" spans="3:3" s="2" customFormat="1" x14ac:dyDescent="0.25">
      <c r="C282" s="24"/>
    </row>
    <row r="283" spans="3:3" s="2" customFormat="1" x14ac:dyDescent="0.25">
      <c r="C283" s="24"/>
    </row>
    <row r="284" spans="3:3" s="2" customFormat="1" x14ac:dyDescent="0.25">
      <c r="C284" s="24"/>
    </row>
    <row r="285" spans="3:3" s="2" customFormat="1" x14ac:dyDescent="0.25">
      <c r="C285" s="24"/>
    </row>
    <row r="286" spans="3:3" s="2" customFormat="1" x14ac:dyDescent="0.25">
      <c r="C286" s="24"/>
    </row>
    <row r="287" spans="3:3" s="2" customFormat="1" x14ac:dyDescent="0.25">
      <c r="C287" s="24"/>
    </row>
    <row r="288" spans="3:3" s="2" customFormat="1" x14ac:dyDescent="0.25">
      <c r="C288" s="24"/>
    </row>
    <row r="289" spans="3:3" s="2" customFormat="1" x14ac:dyDescent="0.25">
      <c r="C289" s="24"/>
    </row>
    <row r="290" spans="3:3" s="2" customFormat="1" x14ac:dyDescent="0.25">
      <c r="C290" s="24"/>
    </row>
    <row r="291" spans="3:3" s="2" customFormat="1" x14ac:dyDescent="0.25">
      <c r="C291" s="24"/>
    </row>
    <row r="292" spans="3:3" s="2" customFormat="1" x14ac:dyDescent="0.25">
      <c r="C292" s="24"/>
    </row>
    <row r="293" spans="3:3" s="2" customFormat="1" x14ac:dyDescent="0.25">
      <c r="C293" s="24"/>
    </row>
    <row r="294" spans="3:3" s="2" customFormat="1" x14ac:dyDescent="0.25">
      <c r="C294" s="24"/>
    </row>
    <row r="295" spans="3:3" s="2" customFormat="1" x14ac:dyDescent="0.25">
      <c r="C295" s="24"/>
    </row>
    <row r="296" spans="3:3" s="2" customFormat="1" x14ac:dyDescent="0.25">
      <c r="C296" s="24"/>
    </row>
    <row r="297" spans="3:3" s="2" customFormat="1" x14ac:dyDescent="0.25">
      <c r="C297" s="24"/>
    </row>
    <row r="298" spans="3:3" s="2" customFormat="1" x14ac:dyDescent="0.25">
      <c r="C298" s="24"/>
    </row>
    <row r="299" spans="3:3" s="2" customFormat="1" x14ac:dyDescent="0.25">
      <c r="C299" s="24"/>
    </row>
    <row r="300" spans="3:3" s="2" customFormat="1" x14ac:dyDescent="0.25">
      <c r="C300" s="24"/>
    </row>
    <row r="301" spans="3:3" s="2" customFormat="1" x14ac:dyDescent="0.25">
      <c r="C301" s="24"/>
    </row>
    <row r="302" spans="3:3" s="2" customFormat="1" x14ac:dyDescent="0.25">
      <c r="C302" s="24"/>
    </row>
    <row r="303" spans="3:3" s="2" customFormat="1" x14ac:dyDescent="0.25">
      <c r="C303" s="24"/>
    </row>
    <row r="304" spans="3:3" s="2" customFormat="1" x14ac:dyDescent="0.25">
      <c r="C304" s="24"/>
    </row>
    <row r="305" spans="3:3" s="2" customFormat="1" x14ac:dyDescent="0.25">
      <c r="C305" s="24"/>
    </row>
    <row r="306" spans="3:3" s="2" customFormat="1" x14ac:dyDescent="0.25">
      <c r="C306" s="24"/>
    </row>
    <row r="307" spans="3:3" s="2" customFormat="1" x14ac:dyDescent="0.25">
      <c r="C307" s="24"/>
    </row>
    <row r="308" spans="3:3" s="2" customFormat="1" x14ac:dyDescent="0.25">
      <c r="C308" s="24"/>
    </row>
    <row r="309" spans="3:3" s="2" customFormat="1" x14ac:dyDescent="0.25">
      <c r="C309" s="24"/>
    </row>
    <row r="310" spans="3:3" s="2" customFormat="1" x14ac:dyDescent="0.25">
      <c r="C310" s="24"/>
    </row>
    <row r="311" spans="3:3" s="2" customFormat="1" x14ac:dyDescent="0.25">
      <c r="C311" s="24"/>
    </row>
    <row r="312" spans="3:3" s="2" customFormat="1" x14ac:dyDescent="0.25">
      <c r="C312" s="24"/>
    </row>
    <row r="313" spans="3:3" s="2" customFormat="1" x14ac:dyDescent="0.25">
      <c r="C313" s="24"/>
    </row>
    <row r="314" spans="3:3" s="2" customFormat="1" x14ac:dyDescent="0.25">
      <c r="C314" s="24"/>
    </row>
    <row r="315" spans="3:3" s="2" customFormat="1" x14ac:dyDescent="0.25">
      <c r="C315" s="24"/>
    </row>
    <row r="316" spans="3:3" s="2" customFormat="1" x14ac:dyDescent="0.25">
      <c r="C316" s="24"/>
    </row>
    <row r="317" spans="3:3" s="2" customFormat="1" x14ac:dyDescent="0.25">
      <c r="C317" s="24"/>
    </row>
    <row r="318" spans="3:3" s="2" customFormat="1" x14ac:dyDescent="0.25">
      <c r="C318" s="24"/>
    </row>
    <row r="319" spans="3:3" s="2" customFormat="1" x14ac:dyDescent="0.25">
      <c r="C319" s="24"/>
    </row>
    <row r="320" spans="3:3" s="2" customFormat="1" x14ac:dyDescent="0.25">
      <c r="C320" s="24"/>
    </row>
    <row r="321" spans="3:66" s="2" customFormat="1" x14ac:dyDescent="0.25">
      <c r="C321" s="24"/>
    </row>
    <row r="322" spans="3:66" s="2" customFormat="1" x14ac:dyDescent="0.25">
      <c r="C322" s="24"/>
    </row>
    <row r="323" spans="3:66" s="2" customFormat="1" x14ac:dyDescent="0.25">
      <c r="C323" s="24"/>
    </row>
    <row r="324" spans="3:66" s="2" customFormat="1" x14ac:dyDescent="0.25">
      <c r="C324" s="24"/>
    </row>
    <row r="325" spans="3:66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3:66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3:66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3:66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3:66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3:66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3:66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3:66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3:66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3:66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3:66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3:66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5:66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5:66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5:66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5:66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5:66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5:66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5:66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5:66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5:66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5:66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46"/>
  <sheetViews>
    <sheetView showGridLines="0" showRowColHeader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bestFit="1" customWidth="1"/>
    <col min="4" max="4" width="11.5546875" style="2" customWidth="1" outlineLevel="1"/>
    <col min="5" max="7" width="11.5546875" customWidth="1" outlineLevel="1"/>
    <col min="8" max="8" width="12.5546875" customWidth="1" outlineLevel="1"/>
    <col min="9" max="9" width="11.5546875" customWidth="1" outlineLevel="1"/>
    <col min="10" max="10" width="13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88671875" customWidth="1" outlineLevel="1"/>
    <col min="30" max="30" width="12.44140625" customWidth="1" outlineLevel="1"/>
    <col min="31" max="36" width="11.5546875" customWidth="1" outlineLevel="1"/>
    <col min="37" max="37" width="14" customWidth="1" outlineLevel="1"/>
    <col min="38" max="40" width="11.5546875" customWidth="1" outlineLevel="1"/>
    <col min="41" max="41" width="12.44140625" customWidth="1" outlineLevel="1"/>
    <col min="42" max="42" width="12.8867187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7" width="11.5546875" customWidth="1" outlineLevel="1"/>
    <col min="48" max="48" width="14.109375" customWidth="1" outlineLevel="1"/>
    <col min="49" max="54" width="11.5546875" customWidth="1" outlineLevel="1"/>
    <col min="55" max="55" width="15.6640625" customWidth="1" outlineLevel="1"/>
    <col min="56" max="56" width="16.109375" customWidth="1" outlineLevel="1"/>
    <col min="57" max="57" width="13.109375" customWidth="1" outlineLevel="1"/>
    <col min="58" max="59" width="11.5546875" customWidth="1" outlineLevel="1"/>
    <col min="60" max="60" width="13.21875" customWidth="1" outlineLevel="1"/>
    <col min="61" max="61" width="16.5546875" customWidth="1" outlineLevel="1"/>
    <col min="62" max="62" width="12.44140625" customWidth="1" outlineLevel="1"/>
    <col min="63" max="63" width="12.88671875" customWidth="1" outlineLevel="1"/>
    <col min="64" max="65" width="11.5546875" customWidth="1" outlineLevel="1"/>
    <col min="66" max="66" width="15.44140625" customWidth="1" outlineLevel="1"/>
    <col min="67" max="67" width="13" customWidth="1"/>
  </cols>
  <sheetData>
    <row r="2" spans="2:67" s="7" customFormat="1" ht="33" customHeight="1" x14ac:dyDescent="0.35">
      <c r="B2" s="6" t="s">
        <v>209</v>
      </c>
      <c r="C2" s="2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2:67" ht="25.5" customHeight="1" x14ac:dyDescent="0.3">
      <c r="B3" s="48" t="s">
        <v>208</v>
      </c>
    </row>
    <row r="4" spans="2:67" s="159" customFormat="1" ht="24.75" customHeight="1" x14ac:dyDescent="0.25">
      <c r="B4" s="157" t="str">
        <f>'Lista Tablas'!B14 &amp;" "&amp; 'Lista Tablas'!C14</f>
        <v>Tabla 6. Coeficientes de la matriz inversa total</v>
      </c>
      <c r="C4" s="158"/>
      <c r="D4" s="73"/>
    </row>
    <row r="5" spans="2:67" s="165" customFormat="1" x14ac:dyDescent="0.25">
      <c r="B5" s="160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</row>
    <row r="6" spans="2:67" s="1" customFormat="1" ht="108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210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" t="s">
        <v>97</v>
      </c>
      <c r="AW6" s="16" t="s">
        <v>98</v>
      </c>
      <c r="AX6" s="16" t="s">
        <v>99</v>
      </c>
      <c r="AY6" s="16" t="s">
        <v>100</v>
      </c>
      <c r="AZ6" s="16" t="s">
        <v>101</v>
      </c>
      <c r="BA6" s="16" t="s">
        <v>102</v>
      </c>
      <c r="BB6" s="16" t="s">
        <v>103</v>
      </c>
      <c r="BC6" s="16" t="s">
        <v>104</v>
      </c>
      <c r="BD6" s="16" t="s">
        <v>105</v>
      </c>
      <c r="BE6" s="16" t="s">
        <v>106</v>
      </c>
      <c r="BF6" s="49" t="s">
        <v>107</v>
      </c>
      <c r="BG6" s="16" t="s">
        <v>108</v>
      </c>
      <c r="BH6" s="16" t="s">
        <v>109</v>
      </c>
      <c r="BI6" s="16" t="s">
        <v>110</v>
      </c>
      <c r="BJ6" s="16" t="s">
        <v>111</v>
      </c>
      <c r="BK6" s="16" t="s">
        <v>112</v>
      </c>
      <c r="BL6" s="16" t="s">
        <v>113</v>
      </c>
      <c r="BM6" s="16" t="s">
        <v>46</v>
      </c>
      <c r="BN6" s="16" t="s">
        <v>114</v>
      </c>
      <c r="BO6" s="16" t="s">
        <v>115</v>
      </c>
    </row>
    <row r="7" spans="2:67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06">
        <v>45</v>
      </c>
      <c r="AW7" s="106">
        <v>46</v>
      </c>
      <c r="AX7" s="106">
        <v>47</v>
      </c>
      <c r="AY7" s="106">
        <v>48</v>
      </c>
      <c r="AZ7" s="106">
        <v>49</v>
      </c>
      <c r="BA7" s="106">
        <v>50</v>
      </c>
      <c r="BB7" s="106">
        <v>51</v>
      </c>
      <c r="BC7" s="106">
        <v>52</v>
      </c>
      <c r="BD7" s="106">
        <v>53</v>
      </c>
      <c r="BE7" s="106">
        <v>54</v>
      </c>
      <c r="BF7" s="106">
        <v>55</v>
      </c>
      <c r="BG7" s="106">
        <v>56</v>
      </c>
      <c r="BH7" s="106">
        <v>57</v>
      </c>
      <c r="BI7" s="106">
        <v>58</v>
      </c>
      <c r="BJ7" s="106">
        <v>59</v>
      </c>
      <c r="BK7" s="106">
        <v>60</v>
      </c>
      <c r="BL7" s="106">
        <v>61</v>
      </c>
      <c r="BM7" s="106">
        <v>62</v>
      </c>
      <c r="BN7" s="106">
        <v>63</v>
      </c>
      <c r="BO7" s="106">
        <v>64</v>
      </c>
    </row>
    <row r="8" spans="2:67" x14ac:dyDescent="0.25">
      <c r="B8" s="108" t="s">
        <v>54</v>
      </c>
      <c r="C8" s="27">
        <v>1</v>
      </c>
      <c r="D8" s="145">
        <v>1.12710458800208</v>
      </c>
      <c r="E8" s="146">
        <v>4.6398918696367898E-3</v>
      </c>
      <c r="F8" s="146">
        <v>2.3313657115092298E-2</v>
      </c>
      <c r="G8" s="145">
        <v>2.8784119480892798E-3</v>
      </c>
      <c r="H8" s="146">
        <v>0.36707880673107701</v>
      </c>
      <c r="I8" s="146">
        <v>4.4605565947173402E-2</v>
      </c>
      <c r="J8" s="146">
        <v>3.7449275136540502E-3</v>
      </c>
      <c r="K8" s="145">
        <v>1.24059752428494E-2</v>
      </c>
      <c r="L8" s="146">
        <v>4.4389664575766501E-3</v>
      </c>
      <c r="M8" s="146">
        <v>2.8292154509629002E-3</v>
      </c>
      <c r="N8" s="146">
        <v>1.6570363215145802E-2</v>
      </c>
      <c r="O8" s="146">
        <v>1.17820772884378E-2</v>
      </c>
      <c r="P8" s="146">
        <v>1.21650007389734E-2</v>
      </c>
      <c r="Q8" s="146">
        <v>2.9416409352495299E-3</v>
      </c>
      <c r="R8" s="146">
        <v>3.8931751000780201E-3</v>
      </c>
      <c r="S8" s="146">
        <v>3.3107240352263801E-3</v>
      </c>
      <c r="T8" s="146">
        <v>3.0891430032508999E-3</v>
      </c>
      <c r="U8" s="146">
        <v>3.7153915753158902E-3</v>
      </c>
      <c r="V8" s="146">
        <v>2.9572318072803201E-3</v>
      </c>
      <c r="W8" s="147">
        <v>4.9432566969565897E-3</v>
      </c>
      <c r="X8" s="146">
        <v>4.27448160021971E-3</v>
      </c>
      <c r="Y8" s="147">
        <v>3.7927184837389001E-3</v>
      </c>
      <c r="Z8" s="146">
        <v>2.0886746923350101E-3</v>
      </c>
      <c r="AA8" s="147">
        <v>3.41313458864874E-3</v>
      </c>
      <c r="AB8" s="146">
        <v>2.6174753285386401E-3</v>
      </c>
      <c r="AC8" s="147">
        <v>3.0219415279056101E-3</v>
      </c>
      <c r="AD8" s="146">
        <v>4.4570248354771497E-3</v>
      </c>
      <c r="AE8" s="147">
        <v>2.4409961166343801E-3</v>
      </c>
      <c r="AF8" s="146">
        <v>8.6080673995292296E-3</v>
      </c>
      <c r="AG8" s="147">
        <v>4.1277744563508797E-3</v>
      </c>
      <c r="AH8" s="146">
        <v>1.41093826190418E-3</v>
      </c>
      <c r="AI8" s="147">
        <v>1.91235352753154E-3</v>
      </c>
      <c r="AJ8" s="146">
        <v>2.2835440210169501E-3</v>
      </c>
      <c r="AK8" s="147">
        <v>2.3979394401641499E-3</v>
      </c>
      <c r="AL8" s="146">
        <v>8.2463027099799403E-4</v>
      </c>
      <c r="AM8" s="147">
        <v>6.7733311016065001E-2</v>
      </c>
      <c r="AN8" s="146">
        <v>3.5707312140382699E-3</v>
      </c>
      <c r="AO8" s="147">
        <v>2.8950533651017E-3</v>
      </c>
      <c r="AP8" s="146">
        <v>1.49079342721394E-3</v>
      </c>
      <c r="AQ8" s="147">
        <v>2.0584194452583902E-3</v>
      </c>
      <c r="AR8" s="146">
        <v>1.37630994516324E-3</v>
      </c>
      <c r="AS8" s="147">
        <v>1.3619407519725501E-3</v>
      </c>
      <c r="AT8" s="146">
        <v>1.4357041269799399E-3</v>
      </c>
      <c r="AU8" s="146">
        <v>4.18336350782247E-4</v>
      </c>
      <c r="AV8" s="147">
        <v>1.51350995522504E-3</v>
      </c>
      <c r="AW8" s="146">
        <v>4.02836767235191E-3</v>
      </c>
      <c r="AX8" s="147">
        <v>7.1248561082609702E-3</v>
      </c>
      <c r="AY8" s="146">
        <v>2.30938390217054E-3</v>
      </c>
      <c r="AZ8" s="147">
        <v>2.1627123377911599E-3</v>
      </c>
      <c r="BA8" s="146">
        <v>1.6143839026567001E-3</v>
      </c>
      <c r="BB8" s="147">
        <v>3.45293632485603E-4</v>
      </c>
      <c r="BC8" s="146">
        <v>3.4648998605759498E-2</v>
      </c>
      <c r="BD8" s="147">
        <v>5.4464456871982899E-3</v>
      </c>
      <c r="BE8" s="146">
        <v>3.0382972843031402E-3</v>
      </c>
      <c r="BF8" s="147">
        <v>2.4266903304132402E-3</v>
      </c>
      <c r="BG8" s="146">
        <v>5.9916781801728301E-3</v>
      </c>
      <c r="BH8" s="147">
        <v>8.7593825217719395E-3</v>
      </c>
      <c r="BI8" s="146">
        <v>3.3471411258693901E-3</v>
      </c>
      <c r="BJ8" s="147">
        <v>1.49933758688767E-2</v>
      </c>
      <c r="BK8" s="146">
        <v>4.4261990976638297E-3</v>
      </c>
      <c r="BL8" s="147">
        <v>3.1336783065323902E-3</v>
      </c>
      <c r="BM8" s="146">
        <v>6.6947416400953298E-3</v>
      </c>
      <c r="BN8" s="146">
        <v>0</v>
      </c>
      <c r="BO8" s="148">
        <v>0</v>
      </c>
    </row>
    <row r="9" spans="2:67" x14ac:dyDescent="0.25">
      <c r="B9" s="108" t="s">
        <v>55</v>
      </c>
      <c r="C9" s="27">
        <v>2</v>
      </c>
      <c r="D9" s="145">
        <v>1.62388967667937E-3</v>
      </c>
      <c r="E9" s="146">
        <v>1.08917618383177</v>
      </c>
      <c r="F9" s="146">
        <v>8.2027489944743002E-4</v>
      </c>
      <c r="G9" s="145">
        <v>1.45602768875902E-3</v>
      </c>
      <c r="H9" s="146">
        <v>2.76538166979081E-3</v>
      </c>
      <c r="I9" s="146">
        <v>1.0638191412348701E-3</v>
      </c>
      <c r="J9" s="146">
        <v>7.1118331963603107E-2</v>
      </c>
      <c r="K9" s="145">
        <v>5.5266314013932297E-2</v>
      </c>
      <c r="L9" s="146">
        <v>7.5348143264580498E-3</v>
      </c>
      <c r="M9" s="146">
        <v>1.2948608926886399E-3</v>
      </c>
      <c r="N9" s="146">
        <v>1.8562037090411401E-3</v>
      </c>
      <c r="O9" s="146">
        <v>2.2416111755069901E-3</v>
      </c>
      <c r="P9" s="146">
        <v>5.8770696167345596E-3</v>
      </c>
      <c r="Q9" s="146">
        <v>1.44989050330271E-3</v>
      </c>
      <c r="R9" s="146">
        <v>1.6068786634560999E-3</v>
      </c>
      <c r="S9" s="146">
        <v>1.21890985608738E-3</v>
      </c>
      <c r="T9" s="146">
        <v>1.20271141445619E-3</v>
      </c>
      <c r="U9" s="146">
        <v>1.54800305788638E-3</v>
      </c>
      <c r="V9" s="146">
        <v>1.0060598824539299E-3</v>
      </c>
      <c r="W9" s="147">
        <v>1.51680784540121E-3</v>
      </c>
      <c r="X9" s="146">
        <v>1.4847641742288099E-3</v>
      </c>
      <c r="Y9" s="147">
        <v>7.2662451425443897E-3</v>
      </c>
      <c r="Z9" s="146">
        <v>7.1855722003745005E-4</v>
      </c>
      <c r="AA9" s="147">
        <v>1.4168717926673099E-3</v>
      </c>
      <c r="AB9" s="146">
        <v>5.3692397368679495E-4</v>
      </c>
      <c r="AC9" s="147">
        <v>4.0414262341231999E-3</v>
      </c>
      <c r="AD9" s="146">
        <v>1.4493000814373199E-3</v>
      </c>
      <c r="AE9" s="147">
        <v>6.4191408087109199E-4</v>
      </c>
      <c r="AF9" s="146">
        <v>8.1388090232625897E-4</v>
      </c>
      <c r="AG9" s="147">
        <v>2.8173242986551301E-4</v>
      </c>
      <c r="AH9" s="146">
        <v>3.5949085198344198E-4</v>
      </c>
      <c r="AI9" s="147">
        <v>4.6087430392023003E-4</v>
      </c>
      <c r="AJ9" s="146">
        <v>6.3052742396562799E-4</v>
      </c>
      <c r="AK9" s="147">
        <v>6.3809950497251003E-4</v>
      </c>
      <c r="AL9" s="146">
        <v>2.6386594692544898E-4</v>
      </c>
      <c r="AM9" s="147">
        <v>8.6542383643892597E-4</v>
      </c>
      <c r="AN9" s="146">
        <v>1.0122969568957699E-2</v>
      </c>
      <c r="AO9" s="147">
        <v>1.42999435793936E-3</v>
      </c>
      <c r="AP9" s="146">
        <v>4.1112843053298998E-4</v>
      </c>
      <c r="AQ9" s="147">
        <v>5.4614352856161095E-4</v>
      </c>
      <c r="AR9" s="146">
        <v>4.3648385557019497E-4</v>
      </c>
      <c r="AS9" s="147">
        <v>4.3016046977269201E-4</v>
      </c>
      <c r="AT9" s="146">
        <v>3.9670945831145999E-4</v>
      </c>
      <c r="AU9" s="146">
        <v>1.13535646263277E-4</v>
      </c>
      <c r="AV9" s="147">
        <v>3.9810216580284699E-4</v>
      </c>
      <c r="AW9" s="146">
        <v>1.9029251455431101E-3</v>
      </c>
      <c r="AX9" s="147">
        <v>8.5111488548648897E-4</v>
      </c>
      <c r="AY9" s="146">
        <v>2.78967487960833E-3</v>
      </c>
      <c r="AZ9" s="147">
        <v>1.30887225865002E-3</v>
      </c>
      <c r="BA9" s="146">
        <v>5.0306511673102298E-4</v>
      </c>
      <c r="BB9" s="147">
        <v>1.9874144081304901E-4</v>
      </c>
      <c r="BC9" s="146">
        <v>6.9929766399636796E-4</v>
      </c>
      <c r="BD9" s="147">
        <v>7.0611254603511703E-4</v>
      </c>
      <c r="BE9" s="146">
        <v>5.6474475338152096E-4</v>
      </c>
      <c r="BF9" s="147">
        <v>3.5642082103895398E-4</v>
      </c>
      <c r="BG9" s="146">
        <v>8.2565450401741005E-4</v>
      </c>
      <c r="BH9" s="147">
        <v>5.5209923373889501E-4</v>
      </c>
      <c r="BI9" s="146">
        <v>4.74830879166258E-4</v>
      </c>
      <c r="BJ9" s="147">
        <v>5.5982512222458203E-4</v>
      </c>
      <c r="BK9" s="146">
        <v>1.1928393947637499E-3</v>
      </c>
      <c r="BL9" s="147">
        <v>8.4203369672163704E-4</v>
      </c>
      <c r="BM9" s="146">
        <v>4.33563763279425E-4</v>
      </c>
      <c r="BN9" s="146">
        <v>0</v>
      </c>
      <c r="BO9" s="146">
        <v>0</v>
      </c>
    </row>
    <row r="10" spans="2:67" x14ac:dyDescent="0.25">
      <c r="B10" s="108" t="s">
        <v>56</v>
      </c>
      <c r="C10" s="27">
        <v>3</v>
      </c>
      <c r="D10" s="145">
        <v>9.7756189237690897E-4</v>
      </c>
      <c r="E10" s="146">
        <v>1.4771137452783699E-5</v>
      </c>
      <c r="F10" s="146">
        <v>1.0212576829665101</v>
      </c>
      <c r="G10" s="145">
        <v>5.2058565144313097E-5</v>
      </c>
      <c r="H10" s="146">
        <v>4.9287674627642997E-3</v>
      </c>
      <c r="I10" s="146">
        <v>3.0896693545566398E-4</v>
      </c>
      <c r="J10" s="146">
        <v>5.4165253224772199E-5</v>
      </c>
      <c r="K10" s="145">
        <v>1.4711217884525501E-4</v>
      </c>
      <c r="L10" s="146">
        <v>6.4917868213181404E-5</v>
      </c>
      <c r="M10" s="146">
        <v>5.2508224634497302E-5</v>
      </c>
      <c r="N10" s="146">
        <v>2.4429828925648898E-4</v>
      </c>
      <c r="O10" s="146">
        <v>2.5561305515504602E-4</v>
      </c>
      <c r="P10" s="146">
        <v>1.07055813784965E-4</v>
      </c>
      <c r="Q10" s="146">
        <v>5.0393138566292003E-5</v>
      </c>
      <c r="R10" s="146">
        <v>6.9755199047513903E-5</v>
      </c>
      <c r="S10" s="146">
        <v>5.93065387243142E-5</v>
      </c>
      <c r="T10" s="146">
        <v>5.24583676555468E-5</v>
      </c>
      <c r="U10" s="146">
        <v>5.8449690845999401E-5</v>
      </c>
      <c r="V10" s="146">
        <v>5.3319505934566698E-5</v>
      </c>
      <c r="W10" s="147">
        <v>6.91654910317387E-5</v>
      </c>
      <c r="X10" s="146">
        <v>7.5461188165993205E-5</v>
      </c>
      <c r="Y10" s="147">
        <v>8.6293967736756502E-5</v>
      </c>
      <c r="Z10" s="146">
        <v>3.8109568141662301E-5</v>
      </c>
      <c r="AA10" s="147">
        <v>5.5427390424980902E-5</v>
      </c>
      <c r="AB10" s="146">
        <v>4.3879663928754799E-5</v>
      </c>
      <c r="AC10" s="147">
        <v>6.06348813126452E-5</v>
      </c>
      <c r="AD10" s="146">
        <v>1.01681627196789E-4</v>
      </c>
      <c r="AE10" s="147">
        <v>5.6891853531818799E-5</v>
      </c>
      <c r="AF10" s="146">
        <v>1.2710736533590601E-4</v>
      </c>
      <c r="AG10" s="147">
        <v>5.2318122482845199E-5</v>
      </c>
      <c r="AH10" s="146">
        <v>3.4319911877967099E-5</v>
      </c>
      <c r="AI10" s="147">
        <v>4.8645821501682699E-5</v>
      </c>
      <c r="AJ10" s="146">
        <v>5.0223786314251399E-5</v>
      </c>
      <c r="AK10" s="147">
        <v>6.3528300399517604E-5</v>
      </c>
      <c r="AL10" s="146">
        <v>2.1525765405980399E-5</v>
      </c>
      <c r="AM10" s="147">
        <v>3.6101462582069101E-3</v>
      </c>
      <c r="AN10" s="146">
        <v>6.8328126030738106E-5</v>
      </c>
      <c r="AO10" s="147">
        <v>6.7499610089366801E-5</v>
      </c>
      <c r="AP10" s="146">
        <v>3.34864671991951E-5</v>
      </c>
      <c r="AQ10" s="147">
        <v>8.1978490353221603E-5</v>
      </c>
      <c r="AR10" s="146">
        <v>4.7093100935956002E-5</v>
      </c>
      <c r="AS10" s="147">
        <v>5.0760182719715899E-5</v>
      </c>
      <c r="AT10" s="146">
        <v>5.3362224432999002E-5</v>
      </c>
      <c r="AU10" s="146">
        <v>1.22702585473212E-5</v>
      </c>
      <c r="AV10" s="147">
        <v>4.8304267526039601E-5</v>
      </c>
      <c r="AW10" s="146">
        <v>1.2347737886528399E-4</v>
      </c>
      <c r="AX10" s="147">
        <v>1.2914600554061499E-4</v>
      </c>
      <c r="AY10" s="146">
        <v>5.3266478577534801E-5</v>
      </c>
      <c r="AZ10" s="147">
        <v>4.5942744642389797E-5</v>
      </c>
      <c r="BA10" s="146">
        <v>4.95649145550311E-5</v>
      </c>
      <c r="BB10" s="147">
        <v>1.13232627944822E-5</v>
      </c>
      <c r="BC10" s="146">
        <v>1.8339212325034499E-3</v>
      </c>
      <c r="BD10" s="147">
        <v>4.5584406056075898E-5</v>
      </c>
      <c r="BE10" s="146">
        <v>1.27302786633455E-4</v>
      </c>
      <c r="BF10" s="147">
        <v>2.3496427281275101E-4</v>
      </c>
      <c r="BG10" s="146">
        <v>1.7529552251040201E-4</v>
      </c>
      <c r="BH10" s="147">
        <v>7.6045946306114802E-4</v>
      </c>
      <c r="BI10" s="146">
        <v>9.02467232698084E-5</v>
      </c>
      <c r="BJ10" s="147">
        <v>3.8963773245958698E-4</v>
      </c>
      <c r="BK10" s="146">
        <v>2.0146700847168E-4</v>
      </c>
      <c r="BL10" s="147">
        <v>5.0191282809683001E-5</v>
      </c>
      <c r="BM10" s="146">
        <v>3.3545467048800399E-4</v>
      </c>
      <c r="BN10" s="146">
        <v>0</v>
      </c>
      <c r="BO10" s="146">
        <v>0</v>
      </c>
    </row>
    <row r="11" spans="2:67" x14ac:dyDescent="0.25">
      <c r="B11" s="108" t="s">
        <v>44</v>
      </c>
      <c r="C11" s="27">
        <v>4</v>
      </c>
      <c r="D11" s="145">
        <v>2.0669178850359501E-2</v>
      </c>
      <c r="E11" s="146">
        <v>5.4657273462578298E-3</v>
      </c>
      <c r="F11" s="146">
        <v>5.2028503191436197E-2</v>
      </c>
      <c r="G11" s="145">
        <v>1.0635608255575999</v>
      </c>
      <c r="H11" s="146">
        <v>2.6349437879250901E-2</v>
      </c>
      <c r="I11" s="146">
        <v>2.4147107242317601E-2</v>
      </c>
      <c r="J11" s="146">
        <v>2.7608477447779799E-2</v>
      </c>
      <c r="K11" s="145">
        <v>4.6995905461593601E-2</v>
      </c>
      <c r="L11" s="146">
        <v>2.55288983877099E-2</v>
      </c>
      <c r="M11" s="146">
        <v>0.84893443166868399</v>
      </c>
      <c r="N11" s="146">
        <v>0.12623568417438899</v>
      </c>
      <c r="O11" s="146">
        <v>4.2823955344898801E-2</v>
      </c>
      <c r="P11" s="146">
        <v>5.0946674252104002E-2</v>
      </c>
      <c r="Q11" s="146">
        <v>0.111655040916086</v>
      </c>
      <c r="R11" s="146">
        <v>0.18586995531598299</v>
      </c>
      <c r="S11" s="146">
        <v>9.1685969990996805E-2</v>
      </c>
      <c r="T11" s="146">
        <v>3.2080621414572498E-2</v>
      </c>
      <c r="U11" s="146">
        <v>7.0046455448334002E-2</v>
      </c>
      <c r="V11" s="146">
        <v>6.1829146130534002E-2</v>
      </c>
      <c r="W11" s="147">
        <v>5.7880222277808598E-2</v>
      </c>
      <c r="X11" s="146">
        <v>5.0643029263999099E-2</v>
      </c>
      <c r="Y11" s="147">
        <v>2.6497178995611801E-2</v>
      </c>
      <c r="Z11" s="146">
        <v>2.4248180703126499E-2</v>
      </c>
      <c r="AA11" s="147">
        <v>0.25807036561215402</v>
      </c>
      <c r="AB11" s="146">
        <v>2.5512953998114801E-2</v>
      </c>
      <c r="AC11" s="147">
        <v>3.4063347927476902E-2</v>
      </c>
      <c r="AD11" s="146">
        <v>4.1751337210079197E-2</v>
      </c>
      <c r="AE11" s="147">
        <v>2.24804004789446E-2</v>
      </c>
      <c r="AF11" s="146">
        <v>2.0345509581706899E-2</v>
      </c>
      <c r="AG11" s="147">
        <v>1.1524710919716699E-2</v>
      </c>
      <c r="AH11" s="146">
        <v>3.81543648116692E-2</v>
      </c>
      <c r="AI11" s="147">
        <v>6.8797918962872198E-2</v>
      </c>
      <c r="AJ11" s="146">
        <v>0.13759972032689199</v>
      </c>
      <c r="AK11" s="147">
        <v>2.0254107103807401E-2</v>
      </c>
      <c r="AL11" s="146">
        <v>1.30882801462236E-2</v>
      </c>
      <c r="AM11" s="147">
        <v>1.244867737625E-2</v>
      </c>
      <c r="AN11" s="146">
        <v>1.71901503832219E-2</v>
      </c>
      <c r="AO11" s="147">
        <v>1.7959091721607399E-2</v>
      </c>
      <c r="AP11" s="146">
        <v>1.50803176259783E-2</v>
      </c>
      <c r="AQ11" s="147">
        <v>8.2478285013156995E-3</v>
      </c>
      <c r="AR11" s="146">
        <v>5.3164677484826501E-3</v>
      </c>
      <c r="AS11" s="147">
        <v>6.2666905059044001E-3</v>
      </c>
      <c r="AT11" s="146">
        <v>7.4989797444922597E-3</v>
      </c>
      <c r="AU11" s="146">
        <v>2.7198604505251599E-3</v>
      </c>
      <c r="AV11" s="147">
        <v>5.2059573095672796E-3</v>
      </c>
      <c r="AW11" s="146">
        <v>1.56342407071032E-2</v>
      </c>
      <c r="AX11" s="147">
        <v>1.9433128301442799E-2</v>
      </c>
      <c r="AY11" s="146">
        <v>1.2449314800165E-2</v>
      </c>
      <c r="AZ11" s="147">
        <v>1.82224401512192E-2</v>
      </c>
      <c r="BA11" s="146">
        <v>1.31696042450499E-2</v>
      </c>
      <c r="BB11" s="147">
        <v>1.59800336352509E-3</v>
      </c>
      <c r="BC11" s="146">
        <v>3.08598562805182E-2</v>
      </c>
      <c r="BD11" s="147">
        <v>6.8507780100267998E-3</v>
      </c>
      <c r="BE11" s="146">
        <v>9.2835373678685391E-3</v>
      </c>
      <c r="BF11" s="147">
        <v>5.3099693242586003E-3</v>
      </c>
      <c r="BG11" s="146">
        <v>1.36906582776893E-2</v>
      </c>
      <c r="BH11" s="147">
        <v>1.3638404749063001E-2</v>
      </c>
      <c r="BI11" s="146">
        <v>7.1893158704124703E-3</v>
      </c>
      <c r="BJ11" s="147">
        <v>1.07855675831847E-2</v>
      </c>
      <c r="BK11" s="146">
        <v>1.6740318013751001E-2</v>
      </c>
      <c r="BL11" s="147">
        <v>1.4041190376457501E-2</v>
      </c>
      <c r="BM11" s="146">
        <v>9.1678882927616803E-3</v>
      </c>
      <c r="BN11" s="146">
        <v>0</v>
      </c>
      <c r="BO11" s="146">
        <v>0</v>
      </c>
    </row>
    <row r="12" spans="2:67" x14ac:dyDescent="0.25">
      <c r="B12" s="108" t="s">
        <v>57</v>
      </c>
      <c r="C12" s="27">
        <v>5</v>
      </c>
      <c r="D12" s="145">
        <v>0.30186962025491398</v>
      </c>
      <c r="E12" s="146">
        <v>2.8131724082652802E-3</v>
      </c>
      <c r="F12" s="146">
        <v>9.1681267222738005E-2</v>
      </c>
      <c r="G12" s="145">
        <v>7.9789894137046909E-3</v>
      </c>
      <c r="H12" s="146">
        <v>1.68145041733449</v>
      </c>
      <c r="I12" s="146">
        <v>9.2767568208747403E-2</v>
      </c>
      <c r="J12" s="146">
        <v>8.5175495251858507E-3</v>
      </c>
      <c r="K12" s="145">
        <v>3.9420245811938197E-2</v>
      </c>
      <c r="L12" s="146">
        <v>1.1413218881540199E-2</v>
      </c>
      <c r="M12" s="146">
        <v>7.9097227963470605E-3</v>
      </c>
      <c r="N12" s="146">
        <v>4.8838156514704897E-2</v>
      </c>
      <c r="O12" s="146">
        <v>3.98070530428761E-2</v>
      </c>
      <c r="P12" s="146">
        <v>2.14365623725312E-2</v>
      </c>
      <c r="Q12" s="146">
        <v>8.6606173563679705E-3</v>
      </c>
      <c r="R12" s="146">
        <v>1.12882121773571E-2</v>
      </c>
      <c r="S12" s="146">
        <v>9.1891436886881606E-3</v>
      </c>
      <c r="T12" s="146">
        <v>7.5254756658994296E-3</v>
      </c>
      <c r="U12" s="146">
        <v>9.5441817751372691E-3</v>
      </c>
      <c r="V12" s="146">
        <v>7.9715467399295997E-3</v>
      </c>
      <c r="W12" s="147">
        <v>1.18258441933682E-2</v>
      </c>
      <c r="X12" s="146">
        <v>1.0942565183373099E-2</v>
      </c>
      <c r="Y12" s="147">
        <v>9.2849667072649692E-3</v>
      </c>
      <c r="Z12" s="146">
        <v>5.8761642140410797E-3</v>
      </c>
      <c r="AA12" s="147">
        <v>1.01728150800712E-2</v>
      </c>
      <c r="AB12" s="146">
        <v>7.0792205078049602E-3</v>
      </c>
      <c r="AC12" s="147">
        <v>8.9360551877502702E-3</v>
      </c>
      <c r="AD12" s="146">
        <v>1.29101339460469E-2</v>
      </c>
      <c r="AE12" s="147">
        <v>6.4926557051138397E-3</v>
      </c>
      <c r="AF12" s="146">
        <v>1.9117924712456099E-2</v>
      </c>
      <c r="AG12" s="147">
        <v>1.04322411791157E-2</v>
      </c>
      <c r="AH12" s="146">
        <v>4.1965419179084799E-3</v>
      </c>
      <c r="AI12" s="147">
        <v>6.0139923130319599E-3</v>
      </c>
      <c r="AJ12" s="146">
        <v>6.7580778206771299E-3</v>
      </c>
      <c r="AK12" s="147">
        <v>7.5262262737800399E-3</v>
      </c>
      <c r="AL12" s="146">
        <v>2.42926387930569E-3</v>
      </c>
      <c r="AM12" s="147">
        <v>0.28873985672341101</v>
      </c>
      <c r="AN12" s="146">
        <v>1.1341366437449599E-2</v>
      </c>
      <c r="AO12" s="147">
        <v>8.9563693122063203E-3</v>
      </c>
      <c r="AP12" s="146">
        <v>3.7128528783277799E-3</v>
      </c>
      <c r="AQ12" s="147">
        <v>7.5032853766441596E-3</v>
      </c>
      <c r="AR12" s="146">
        <v>4.47088595369607E-3</v>
      </c>
      <c r="AS12" s="147">
        <v>4.6758220194523404E-3</v>
      </c>
      <c r="AT12" s="146">
        <v>4.9296595859282298E-3</v>
      </c>
      <c r="AU12" s="146">
        <v>1.26820338212335E-3</v>
      </c>
      <c r="AV12" s="147">
        <v>4.5835811299548704E-3</v>
      </c>
      <c r="AW12" s="146">
        <v>1.29663653854445E-2</v>
      </c>
      <c r="AX12" s="147">
        <v>1.68652746428734E-2</v>
      </c>
      <c r="AY12" s="146">
        <v>7.0421017004582099E-3</v>
      </c>
      <c r="AZ12" s="147">
        <v>6.22902103039253E-3</v>
      </c>
      <c r="BA12" s="146">
        <v>5.0930509430834603E-3</v>
      </c>
      <c r="BB12" s="147">
        <v>1.1207229473600101E-3</v>
      </c>
      <c r="BC12" s="146">
        <v>0.14637183807384099</v>
      </c>
      <c r="BD12" s="147">
        <v>5.57713584010528E-3</v>
      </c>
      <c r="BE12" s="146">
        <v>9.7044569686579908E-3</v>
      </c>
      <c r="BF12" s="147">
        <v>8.5057275327834608E-3</v>
      </c>
      <c r="BG12" s="146">
        <v>2.1268881515782399E-2</v>
      </c>
      <c r="BH12" s="147">
        <v>3.3938062082941499E-2</v>
      </c>
      <c r="BI12" s="146">
        <v>1.2270015706534401E-2</v>
      </c>
      <c r="BJ12" s="147">
        <v>4.9092501303026802E-2</v>
      </c>
      <c r="BK12" s="146">
        <v>1.5964040345948401E-2</v>
      </c>
      <c r="BL12" s="147">
        <v>8.2236001105784606E-3</v>
      </c>
      <c r="BM12" s="146">
        <v>2.65706529879641E-2</v>
      </c>
      <c r="BN12" s="146">
        <v>0</v>
      </c>
      <c r="BO12" s="146">
        <v>0</v>
      </c>
    </row>
    <row r="13" spans="2:67" x14ac:dyDescent="0.25">
      <c r="B13" s="108" t="s">
        <v>58</v>
      </c>
      <c r="C13" s="27">
        <v>6</v>
      </c>
      <c r="D13" s="145">
        <v>5.5167656743239403E-3</v>
      </c>
      <c r="E13" s="146">
        <v>1.6902578454670099E-3</v>
      </c>
      <c r="F13" s="146">
        <v>3.4581076557981198E-2</v>
      </c>
      <c r="G13" s="145">
        <v>6.6729052945832604E-3</v>
      </c>
      <c r="H13" s="146">
        <v>1.0124484207948901E-2</v>
      </c>
      <c r="I13" s="146">
        <v>1.9999440107626001</v>
      </c>
      <c r="J13" s="146">
        <v>1.62045189138556E-2</v>
      </c>
      <c r="K13" s="145">
        <v>2.6535570046821302E-2</v>
      </c>
      <c r="L13" s="146">
        <v>1.7766206253839099E-2</v>
      </c>
      <c r="M13" s="146">
        <v>6.2614440561445496E-3</v>
      </c>
      <c r="N13" s="146">
        <v>2.3021063498714401E-2</v>
      </c>
      <c r="O13" s="146">
        <v>1.3968311956956799E-2</v>
      </c>
      <c r="P13" s="146">
        <v>4.5375057525749198E-2</v>
      </c>
      <c r="Q13" s="146">
        <v>4.9817198708272999E-3</v>
      </c>
      <c r="R13" s="146">
        <v>1.2425811338746101E-2</v>
      </c>
      <c r="S13" s="146">
        <v>1.20637812802992E-2</v>
      </c>
      <c r="T13" s="146">
        <v>9.7510616645338707E-3</v>
      </c>
      <c r="U13" s="146">
        <v>1.33490269823825E-2</v>
      </c>
      <c r="V13" s="146">
        <v>1.2572193490257001E-2</v>
      </c>
      <c r="W13" s="147">
        <v>4.4489814007957998E-2</v>
      </c>
      <c r="X13" s="146">
        <v>1.72163234811692E-2</v>
      </c>
      <c r="Y13" s="147">
        <v>3.56537280818734E-2</v>
      </c>
      <c r="Z13" s="146">
        <v>5.5521099997145199E-3</v>
      </c>
      <c r="AA13" s="147">
        <v>4.3808307682281101E-3</v>
      </c>
      <c r="AB13" s="146">
        <v>5.8307719943682E-3</v>
      </c>
      <c r="AC13" s="147">
        <v>9.2134462665513298E-3</v>
      </c>
      <c r="AD13" s="146">
        <v>1.6142909661163499E-2</v>
      </c>
      <c r="AE13" s="147">
        <v>6.4408746219479403E-3</v>
      </c>
      <c r="AF13" s="146">
        <v>1.05537556287144E-2</v>
      </c>
      <c r="AG13" s="147">
        <v>2.4418249912107502E-3</v>
      </c>
      <c r="AH13" s="146">
        <v>2.7966569538942902E-3</v>
      </c>
      <c r="AI13" s="147">
        <v>3.2782784703713499E-3</v>
      </c>
      <c r="AJ13" s="146">
        <v>7.6951612636766498E-3</v>
      </c>
      <c r="AK13" s="147">
        <v>4.2527835223321797E-3</v>
      </c>
      <c r="AL13" s="146">
        <v>2.0677929179367901E-3</v>
      </c>
      <c r="AM13" s="147">
        <v>1.44981247466573E-2</v>
      </c>
      <c r="AN13" s="146">
        <v>7.6752951630056502E-3</v>
      </c>
      <c r="AO13" s="147">
        <v>1.7574603157078102E-2</v>
      </c>
      <c r="AP13" s="146">
        <v>4.0685376502472897E-3</v>
      </c>
      <c r="AQ13" s="147">
        <v>2.91496025252615E-3</v>
      </c>
      <c r="AR13" s="146">
        <v>1.79443854951248E-3</v>
      </c>
      <c r="AS13" s="147">
        <v>1.7526104924580101E-3</v>
      </c>
      <c r="AT13" s="146">
        <v>1.6268531894000401E-3</v>
      </c>
      <c r="AU13" s="146">
        <v>9.1915489632010303E-4</v>
      </c>
      <c r="AV13" s="147">
        <v>3.0389669368503201E-3</v>
      </c>
      <c r="AW13" s="146">
        <v>1.6551624175163301E-2</v>
      </c>
      <c r="AX13" s="147">
        <v>1.0148619573404599E-2</v>
      </c>
      <c r="AY13" s="146">
        <v>8.3538846265704299E-3</v>
      </c>
      <c r="AZ13" s="147">
        <v>1.19833776742832E-2</v>
      </c>
      <c r="BA13" s="146">
        <v>4.1122079437109302E-3</v>
      </c>
      <c r="BB13" s="147">
        <v>6.4283511082779705E-4</v>
      </c>
      <c r="BC13" s="146">
        <v>9.9812724580104692E-3</v>
      </c>
      <c r="BD13" s="147">
        <v>7.12715542107022E-3</v>
      </c>
      <c r="BE13" s="146">
        <v>4.8035428497303703E-3</v>
      </c>
      <c r="BF13" s="147">
        <v>2.4422187745102202E-3</v>
      </c>
      <c r="BG13" s="146">
        <v>6.9970181953887102E-3</v>
      </c>
      <c r="BH13" s="147">
        <v>1.09668505307052E-2</v>
      </c>
      <c r="BI13" s="146">
        <v>9.1170688054247901E-3</v>
      </c>
      <c r="BJ13" s="147">
        <v>9.3647544649862E-3</v>
      </c>
      <c r="BK13" s="146">
        <v>1.8224920165843098E-2</v>
      </c>
      <c r="BL13" s="147">
        <v>5.6691720863223299E-2</v>
      </c>
      <c r="BM13" s="146">
        <v>1.0312454344206599E-2</v>
      </c>
      <c r="BN13" s="146">
        <v>0</v>
      </c>
      <c r="BO13" s="146">
        <v>0</v>
      </c>
    </row>
    <row r="14" spans="2:67" x14ac:dyDescent="0.25">
      <c r="B14" s="108" t="s">
        <v>59</v>
      </c>
      <c r="C14" s="27">
        <v>7</v>
      </c>
      <c r="D14" s="145">
        <v>5.2163160365864903E-3</v>
      </c>
      <c r="E14" s="146">
        <v>1.0311097993605199E-3</v>
      </c>
      <c r="F14" s="146">
        <v>7.37069227851296E-3</v>
      </c>
      <c r="G14" s="145">
        <v>1.3918075489120101E-2</v>
      </c>
      <c r="H14" s="146">
        <v>1.2252251609715201E-2</v>
      </c>
      <c r="I14" s="146">
        <v>5.1736133785089504E-3</v>
      </c>
      <c r="J14" s="146">
        <v>1.43391755037021</v>
      </c>
      <c r="K14" s="145">
        <v>1.29141440105151E-2</v>
      </c>
      <c r="L14" s="146">
        <v>4.8996567645526803E-3</v>
      </c>
      <c r="M14" s="146">
        <v>1.1664231243842801E-2</v>
      </c>
      <c r="N14" s="146">
        <v>8.3767341779305005E-3</v>
      </c>
      <c r="O14" s="146">
        <v>4.4852226227009599E-3</v>
      </c>
      <c r="P14" s="146">
        <v>8.64004549244826E-3</v>
      </c>
      <c r="Q14" s="146">
        <v>9.7539710913521396E-3</v>
      </c>
      <c r="R14" s="146">
        <v>9.4135556655910394E-3</v>
      </c>
      <c r="S14" s="146">
        <v>7.2790290639008397E-3</v>
      </c>
      <c r="T14" s="146">
        <v>6.22975191427766E-3</v>
      </c>
      <c r="U14" s="146">
        <v>9.5160726936211297E-3</v>
      </c>
      <c r="V14" s="146">
        <v>6.1736653056189599E-3</v>
      </c>
      <c r="W14" s="147">
        <v>6.8825535846144502E-3</v>
      </c>
      <c r="X14" s="146">
        <v>9.6795406812755606E-3</v>
      </c>
      <c r="Y14" s="147">
        <v>0.120823334962448</v>
      </c>
      <c r="Z14" s="146">
        <v>4.75977288244352E-3</v>
      </c>
      <c r="AA14" s="147">
        <v>4.9437846271790601E-3</v>
      </c>
      <c r="AB14" s="146">
        <v>2.5911198270290501E-3</v>
      </c>
      <c r="AC14" s="147">
        <v>1.25086251185324E-2</v>
      </c>
      <c r="AD14" s="146">
        <v>1.8447010241671301E-2</v>
      </c>
      <c r="AE14" s="147">
        <v>2.3615102329461899E-3</v>
      </c>
      <c r="AF14" s="146">
        <v>4.4165181566418396E-3</v>
      </c>
      <c r="AG14" s="147">
        <v>1.48052461199999E-3</v>
      </c>
      <c r="AH14" s="146">
        <v>2.3439492893211102E-3</v>
      </c>
      <c r="AI14" s="147">
        <v>3.3183882470691302E-3</v>
      </c>
      <c r="AJ14" s="146">
        <v>4.3756291614726796E-3</v>
      </c>
      <c r="AK14" s="147">
        <v>5.0442337084346403E-3</v>
      </c>
      <c r="AL14" s="146">
        <v>1.17774212826783E-3</v>
      </c>
      <c r="AM14" s="147">
        <v>5.7146480131221198E-3</v>
      </c>
      <c r="AN14" s="146">
        <v>3.79947788229808E-3</v>
      </c>
      <c r="AO14" s="147">
        <v>1.0607486761949799E-2</v>
      </c>
      <c r="AP14" s="146">
        <v>2.3292002471239398E-3</v>
      </c>
      <c r="AQ14" s="147">
        <v>1.5930099914761599E-3</v>
      </c>
      <c r="AR14" s="146">
        <v>1.1507858890458301E-3</v>
      </c>
      <c r="AS14" s="147">
        <v>1.0958693063793999E-3</v>
      </c>
      <c r="AT14" s="146">
        <v>1.02303322675132E-3</v>
      </c>
      <c r="AU14" s="146">
        <v>8.8379498034070697E-4</v>
      </c>
      <c r="AV14" s="147">
        <v>1.79563706786858E-3</v>
      </c>
      <c r="AW14" s="146">
        <v>6.1004845089398302E-3</v>
      </c>
      <c r="AX14" s="147">
        <v>3.6607826473128899E-3</v>
      </c>
      <c r="AY14" s="146">
        <v>4.9033098700253597E-3</v>
      </c>
      <c r="AZ14" s="147">
        <v>9.3826390352407408E-3</v>
      </c>
      <c r="BA14" s="146">
        <v>3.33012861172978E-3</v>
      </c>
      <c r="BB14" s="147">
        <v>1.15846751021236E-3</v>
      </c>
      <c r="BC14" s="146">
        <v>4.4213109546378804E-3</v>
      </c>
      <c r="BD14" s="147">
        <v>5.2765972657132102E-3</v>
      </c>
      <c r="BE14" s="146">
        <v>1.3097071275331199E-3</v>
      </c>
      <c r="BF14" s="147">
        <v>1.05558063525801E-3</v>
      </c>
      <c r="BG14" s="146">
        <v>7.2256270148851401E-3</v>
      </c>
      <c r="BH14" s="147">
        <v>3.5397205020927199E-3</v>
      </c>
      <c r="BI14" s="146">
        <v>2.5345244560593901E-3</v>
      </c>
      <c r="BJ14" s="147">
        <v>3.0807630526952399E-3</v>
      </c>
      <c r="BK14" s="146">
        <v>4.3312342805508003E-3</v>
      </c>
      <c r="BL14" s="147">
        <v>6.3072225832411198E-3</v>
      </c>
      <c r="BM14" s="146">
        <v>4.1928825732984003E-3</v>
      </c>
      <c r="BN14" s="146">
        <v>0</v>
      </c>
      <c r="BO14" s="146">
        <v>0</v>
      </c>
    </row>
    <row r="15" spans="2:67" x14ac:dyDescent="0.25">
      <c r="B15" s="108" t="s">
        <v>60</v>
      </c>
      <c r="C15" s="27">
        <v>8</v>
      </c>
      <c r="D15" s="145">
        <v>1.20041591060694E-2</v>
      </c>
      <c r="E15" s="146">
        <v>1.2794184502800099E-3</v>
      </c>
      <c r="F15" s="146">
        <v>7.7935535206014898E-3</v>
      </c>
      <c r="G15" s="145">
        <v>8.60911600101333E-3</v>
      </c>
      <c r="H15" s="146">
        <v>4.2628815665277202E-2</v>
      </c>
      <c r="I15" s="146">
        <v>1.5045666808552301E-2</v>
      </c>
      <c r="J15" s="146">
        <v>2.9313164617596699E-2</v>
      </c>
      <c r="K15" s="145">
        <v>1.4184786740609201</v>
      </c>
      <c r="L15" s="146">
        <v>0.167368367418255</v>
      </c>
      <c r="M15" s="146">
        <v>8.8329759305178293E-3</v>
      </c>
      <c r="N15" s="146">
        <v>2.17094877443374E-2</v>
      </c>
      <c r="O15" s="146">
        <v>1.99865342544958E-2</v>
      </c>
      <c r="P15" s="146">
        <v>4.1845018821640399E-2</v>
      </c>
      <c r="Q15" s="146">
        <v>1.8339271031769001E-2</v>
      </c>
      <c r="R15" s="146">
        <v>2.2623484594844801E-2</v>
      </c>
      <c r="S15" s="146">
        <v>1.62376389079955E-2</v>
      </c>
      <c r="T15" s="146">
        <v>1.7615092136047499E-2</v>
      </c>
      <c r="U15" s="146">
        <v>1.90340289121653E-2</v>
      </c>
      <c r="V15" s="146">
        <v>1.2976152554535899E-2</v>
      </c>
      <c r="W15" s="147">
        <v>1.7550661337503302E-2</v>
      </c>
      <c r="X15" s="146">
        <v>1.5411553239342299E-2</v>
      </c>
      <c r="Y15" s="147">
        <v>2.0943043438234901E-2</v>
      </c>
      <c r="Z15" s="146">
        <v>9.1929872342227503E-3</v>
      </c>
      <c r="AA15" s="147">
        <v>6.3460878430082702E-3</v>
      </c>
      <c r="AB15" s="146">
        <v>7.6126548334419404E-3</v>
      </c>
      <c r="AC15" s="147">
        <v>8.5446442192944505E-2</v>
      </c>
      <c r="AD15" s="146">
        <v>9.2449482834574895E-3</v>
      </c>
      <c r="AE15" s="147">
        <v>7.6080974910327798E-3</v>
      </c>
      <c r="AF15" s="146">
        <v>1.0768401512796301E-2</v>
      </c>
      <c r="AG15" s="147">
        <v>4.0494368518573503E-3</v>
      </c>
      <c r="AH15" s="146">
        <v>3.7413456556359801E-3</v>
      </c>
      <c r="AI15" s="147">
        <v>5.0244525095659897E-3</v>
      </c>
      <c r="AJ15" s="146">
        <v>7.1693444743810703E-3</v>
      </c>
      <c r="AK15" s="147">
        <v>6.32127289251671E-3</v>
      </c>
      <c r="AL15" s="146">
        <v>4.3385136549030099E-3</v>
      </c>
      <c r="AM15" s="147">
        <v>1.1633635913830801E-2</v>
      </c>
      <c r="AN15" s="146">
        <v>0.25580715959218497</v>
      </c>
      <c r="AO15" s="147">
        <v>1.7413596247634101E-2</v>
      </c>
      <c r="AP15" s="146">
        <v>5.5894429724969302E-3</v>
      </c>
      <c r="AQ15" s="147">
        <v>9.9884394857441602E-3</v>
      </c>
      <c r="AR15" s="146">
        <v>9.1555962053670795E-3</v>
      </c>
      <c r="AS15" s="147">
        <v>9.0629967677778606E-3</v>
      </c>
      <c r="AT15" s="146">
        <v>8.2749033214782192E-3</v>
      </c>
      <c r="AU15" s="146">
        <v>1.4840971201367E-3</v>
      </c>
      <c r="AV15" s="147">
        <v>7.0009345912420903E-3</v>
      </c>
      <c r="AW15" s="146">
        <v>3.8521673326765198E-2</v>
      </c>
      <c r="AX15" s="147">
        <v>1.1843799956723499E-2</v>
      </c>
      <c r="AY15" s="146">
        <v>6.33189745054175E-2</v>
      </c>
      <c r="AZ15" s="147">
        <v>1.9121873481505802E-2</v>
      </c>
      <c r="BA15" s="146">
        <v>7.1214927961136803E-3</v>
      </c>
      <c r="BB15" s="147">
        <v>3.4676203448751899E-3</v>
      </c>
      <c r="BC15" s="146">
        <v>9.4405037084971995E-3</v>
      </c>
      <c r="BD15" s="147">
        <v>1.05198460667623E-2</v>
      </c>
      <c r="BE15" s="146">
        <v>6.3107675341684596E-3</v>
      </c>
      <c r="BF15" s="147">
        <v>7.2938606558854502E-3</v>
      </c>
      <c r="BG15" s="146">
        <v>7.2265650582557699E-3</v>
      </c>
      <c r="BH15" s="147">
        <v>7.8293254685737994E-3</v>
      </c>
      <c r="BI15" s="146">
        <v>7.3578912232967301E-3</v>
      </c>
      <c r="BJ15" s="147">
        <v>8.26050456213916E-3</v>
      </c>
      <c r="BK15" s="146">
        <v>2.32811252872E-2</v>
      </c>
      <c r="BL15" s="147">
        <v>1.09495452818014E-2</v>
      </c>
      <c r="BM15" s="146">
        <v>4.5406642912599604E-3</v>
      </c>
      <c r="BN15" s="146">
        <v>0</v>
      </c>
      <c r="BO15" s="146">
        <v>0</v>
      </c>
    </row>
    <row r="16" spans="2:67" x14ac:dyDescent="0.25">
      <c r="B16" s="108" t="s">
        <v>61</v>
      </c>
      <c r="C16" s="27">
        <v>9</v>
      </c>
      <c r="D16" s="145">
        <v>3.61927440596977E-3</v>
      </c>
      <c r="E16" s="146">
        <v>1.03872924556009E-3</v>
      </c>
      <c r="F16" s="146">
        <v>3.60528913378338E-3</v>
      </c>
      <c r="G16" s="145">
        <v>5.9609661518877297E-3</v>
      </c>
      <c r="H16" s="146">
        <v>7.6938891988655401E-3</v>
      </c>
      <c r="I16" s="146">
        <v>6.62755170781874E-3</v>
      </c>
      <c r="J16" s="146">
        <v>6.2781171219752603E-3</v>
      </c>
      <c r="K16" s="145">
        <v>1.9206856934256E-2</v>
      </c>
      <c r="L16" s="146">
        <v>1.1240255390776099</v>
      </c>
      <c r="M16" s="146">
        <v>6.2779016090481303E-3</v>
      </c>
      <c r="N16" s="146">
        <v>1.7360554838522502E-2</v>
      </c>
      <c r="O16" s="146">
        <v>3.1393176869707301E-2</v>
      </c>
      <c r="P16" s="146">
        <v>1.25120942758485E-2</v>
      </c>
      <c r="Q16" s="146">
        <v>8.2047644401592196E-3</v>
      </c>
      <c r="R16" s="146">
        <v>6.7971019107430503E-3</v>
      </c>
      <c r="S16" s="146">
        <v>7.1883980298288897E-3</v>
      </c>
      <c r="T16" s="146">
        <v>1.5358271958003799E-2</v>
      </c>
      <c r="U16" s="146">
        <v>8.4247409996052094E-3</v>
      </c>
      <c r="V16" s="146">
        <v>6.4709307453671401E-3</v>
      </c>
      <c r="W16" s="147">
        <v>9.2581817714614805E-3</v>
      </c>
      <c r="X16" s="146">
        <v>7.78763973660037E-3</v>
      </c>
      <c r="Y16" s="147">
        <v>5.3365126451859497E-3</v>
      </c>
      <c r="Z16" s="146">
        <v>7.1780551231483596E-3</v>
      </c>
      <c r="AA16" s="147">
        <v>5.1308745979222097E-3</v>
      </c>
      <c r="AB16" s="146">
        <v>5.5862247967984604E-3</v>
      </c>
      <c r="AC16" s="147">
        <v>5.3288548928500197E-3</v>
      </c>
      <c r="AD16" s="146">
        <v>6.7255250756254803E-3</v>
      </c>
      <c r="AE16" s="147">
        <v>5.7242032714059799E-3</v>
      </c>
      <c r="AF16" s="146">
        <v>9.1821263206849392E-3</v>
      </c>
      <c r="AG16" s="147">
        <v>3.7581962014033802E-3</v>
      </c>
      <c r="AH16" s="146">
        <v>3.4212188479875402E-3</v>
      </c>
      <c r="AI16" s="147">
        <v>3.7622934546981501E-3</v>
      </c>
      <c r="AJ16" s="146">
        <v>6.2238803986164196E-3</v>
      </c>
      <c r="AK16" s="147">
        <v>4.2059932099935901E-3</v>
      </c>
      <c r="AL16" s="146">
        <v>3.3518274230491599E-3</v>
      </c>
      <c r="AM16" s="147">
        <v>4.1222032940941801E-3</v>
      </c>
      <c r="AN16" s="146">
        <v>7.2569454086322496E-2</v>
      </c>
      <c r="AO16" s="147">
        <v>1.0757585304473599E-2</v>
      </c>
      <c r="AP16" s="146">
        <v>6.2227319897459202E-3</v>
      </c>
      <c r="AQ16" s="147">
        <v>4.3504577799754397E-2</v>
      </c>
      <c r="AR16" s="146">
        <v>8.6614534165262297E-3</v>
      </c>
      <c r="AS16" s="147">
        <v>1.04889128851215E-2</v>
      </c>
      <c r="AT16" s="146">
        <v>8.0171505156949093E-3</v>
      </c>
      <c r="AU16" s="146">
        <v>1.30850643822818E-3</v>
      </c>
      <c r="AV16" s="147">
        <v>7.3737130019194998E-3</v>
      </c>
      <c r="AW16" s="146">
        <v>5.4593808343872598E-2</v>
      </c>
      <c r="AX16" s="147">
        <v>8.4553500542469597E-3</v>
      </c>
      <c r="AY16" s="146">
        <v>8.2756960186591594E-2</v>
      </c>
      <c r="AZ16" s="147">
        <v>8.3712861256887497E-3</v>
      </c>
      <c r="BA16" s="146">
        <v>3.0535233756539002E-3</v>
      </c>
      <c r="BB16" s="147">
        <v>1.5159502131252599E-3</v>
      </c>
      <c r="BC16" s="146">
        <v>5.9869306642727103E-3</v>
      </c>
      <c r="BD16" s="147">
        <v>1.01557349454286E-2</v>
      </c>
      <c r="BE16" s="146">
        <v>4.8596658355255801E-3</v>
      </c>
      <c r="BF16" s="147">
        <v>2.4863033137520101E-3</v>
      </c>
      <c r="BG16" s="146">
        <v>5.4184396767338302E-3</v>
      </c>
      <c r="BH16" s="147">
        <v>4.7121542151010902E-3</v>
      </c>
      <c r="BI16" s="146">
        <v>1.16969197446549E-2</v>
      </c>
      <c r="BJ16" s="147">
        <v>9.6351540748544108E-3</v>
      </c>
      <c r="BK16" s="146">
        <v>9.8112175014285E-3</v>
      </c>
      <c r="BL16" s="147">
        <v>1.27640356911455E-2</v>
      </c>
      <c r="BM16" s="146">
        <v>2.6567307473660102E-3</v>
      </c>
      <c r="BN16" s="146">
        <v>0</v>
      </c>
      <c r="BO16" s="146">
        <v>0</v>
      </c>
    </row>
    <row r="17" spans="2:67" x14ac:dyDescent="0.25">
      <c r="B17" s="108" t="s">
        <v>62</v>
      </c>
      <c r="C17" s="27">
        <v>10</v>
      </c>
      <c r="D17" s="145">
        <v>1.6125732439329899E-2</v>
      </c>
      <c r="E17" s="146">
        <v>4.2071684872935699E-3</v>
      </c>
      <c r="F17" s="146">
        <v>5.2845875913500401E-2</v>
      </c>
      <c r="G17" s="145">
        <v>3.6298203270121697E-2</v>
      </c>
      <c r="H17" s="146">
        <v>1.6381595575003401E-2</v>
      </c>
      <c r="I17" s="146">
        <v>1.43671986833911E-2</v>
      </c>
      <c r="J17" s="146">
        <v>1.5762594092923101E-2</v>
      </c>
      <c r="K17" s="145">
        <v>2.4913395724947902E-2</v>
      </c>
      <c r="L17" s="146">
        <v>1.37665992880783E-2</v>
      </c>
      <c r="M17" s="146">
        <v>1.15291005916795</v>
      </c>
      <c r="N17" s="146">
        <v>9.2188734782724893E-2</v>
      </c>
      <c r="O17" s="146">
        <v>2.8079808457615402E-2</v>
      </c>
      <c r="P17" s="146">
        <v>3.07722807228679E-2</v>
      </c>
      <c r="Q17" s="146">
        <v>3.0032559403284202E-2</v>
      </c>
      <c r="R17" s="146">
        <v>3.2428729825766701E-2</v>
      </c>
      <c r="S17" s="146">
        <v>2.2430556322764798E-2</v>
      </c>
      <c r="T17" s="146">
        <v>1.2028721080161E-2</v>
      </c>
      <c r="U17" s="146">
        <v>1.9460845718379201E-2</v>
      </c>
      <c r="V17" s="146">
        <v>1.70928694329598E-2</v>
      </c>
      <c r="W17" s="147">
        <v>2.0342116714373599E-2</v>
      </c>
      <c r="X17" s="146">
        <v>2.22727883109324E-2</v>
      </c>
      <c r="Y17" s="147">
        <v>1.2193383687834101E-2</v>
      </c>
      <c r="Z17" s="146">
        <v>1.0163331878267101E-2</v>
      </c>
      <c r="AA17" s="147">
        <v>0.114658029960566</v>
      </c>
      <c r="AB17" s="146">
        <v>1.7005237682317299E-2</v>
      </c>
      <c r="AC17" s="147">
        <v>1.42937351775964E-2</v>
      </c>
      <c r="AD17" s="146">
        <v>1.3308170878812701E-2</v>
      </c>
      <c r="AE17" s="147">
        <v>1.4601965364578201E-2</v>
      </c>
      <c r="AF17" s="146">
        <v>1.1950644838566799E-2</v>
      </c>
      <c r="AG17" s="147">
        <v>6.1109966383692703E-3</v>
      </c>
      <c r="AH17" s="146">
        <v>4.0329101831509402E-2</v>
      </c>
      <c r="AI17" s="147">
        <v>8.2219573304069996E-2</v>
      </c>
      <c r="AJ17" s="146">
        <v>0.17531801698543401</v>
      </c>
      <c r="AK17" s="147">
        <v>1.31886123881677E-2</v>
      </c>
      <c r="AL17" s="146">
        <v>1.10531156465986E-2</v>
      </c>
      <c r="AM17" s="147">
        <v>7.50475983716185E-3</v>
      </c>
      <c r="AN17" s="146">
        <v>1.02186712904972E-2</v>
      </c>
      <c r="AO17" s="147">
        <v>1.0240471332290901E-2</v>
      </c>
      <c r="AP17" s="146">
        <v>7.1318018277569404E-3</v>
      </c>
      <c r="AQ17" s="147">
        <v>4.19052793110133E-3</v>
      </c>
      <c r="AR17" s="146">
        <v>3.3333435549880602E-3</v>
      </c>
      <c r="AS17" s="147">
        <v>5.1634114816929196E-3</v>
      </c>
      <c r="AT17" s="146">
        <v>6.5198523728992501E-3</v>
      </c>
      <c r="AU17" s="146">
        <v>1.1739793473578199E-3</v>
      </c>
      <c r="AV17" s="147">
        <v>3.0030828836871302E-3</v>
      </c>
      <c r="AW17" s="146">
        <v>8.8473136518767703E-3</v>
      </c>
      <c r="AX17" s="147">
        <v>1.0050043085285501E-2</v>
      </c>
      <c r="AY17" s="146">
        <v>7.2644515708447602E-3</v>
      </c>
      <c r="AZ17" s="147">
        <v>1.20466124474945E-2</v>
      </c>
      <c r="BA17" s="146">
        <v>8.8799930620377405E-3</v>
      </c>
      <c r="BB17" s="147">
        <v>9.856000126353421E-4</v>
      </c>
      <c r="BC17" s="146">
        <v>3.2726613004711302E-2</v>
      </c>
      <c r="BD17" s="147">
        <v>4.18992155792042E-3</v>
      </c>
      <c r="BE17" s="146">
        <v>6.0741100743735999E-3</v>
      </c>
      <c r="BF17" s="147">
        <v>3.7122306803437899E-3</v>
      </c>
      <c r="BG17" s="146">
        <v>8.5811718746421992E-3</v>
      </c>
      <c r="BH17" s="147">
        <v>1.02124212529231E-2</v>
      </c>
      <c r="BI17" s="146">
        <v>3.8913070899525399E-3</v>
      </c>
      <c r="BJ17" s="147">
        <v>5.9563687383616696E-3</v>
      </c>
      <c r="BK17" s="146">
        <v>1.4232174997068E-2</v>
      </c>
      <c r="BL17" s="147">
        <v>7.3097048790179099E-3</v>
      </c>
      <c r="BM17" s="146">
        <v>4.9458791697903903E-3</v>
      </c>
      <c r="BN17" s="146">
        <v>0</v>
      </c>
      <c r="BO17" s="146">
        <v>0</v>
      </c>
    </row>
    <row r="18" spans="2:67" x14ac:dyDescent="0.25">
      <c r="B18" s="108" t="s">
        <v>63</v>
      </c>
      <c r="C18" s="27">
        <v>11</v>
      </c>
      <c r="D18" s="145">
        <v>7.0800000736329194E-2</v>
      </c>
      <c r="E18" s="146">
        <v>1.4769492927631399E-2</v>
      </c>
      <c r="F18" s="146">
        <v>4.2249397858618802E-2</v>
      </c>
      <c r="G18" s="145">
        <v>0.122855198255812</v>
      </c>
      <c r="H18" s="146">
        <v>7.3310719719688597E-2</v>
      </c>
      <c r="I18" s="146">
        <v>0.10557029162848899</v>
      </c>
      <c r="J18" s="146">
        <v>8.7742754918797794E-2</v>
      </c>
      <c r="K18" s="145">
        <v>0.188467442269969</v>
      </c>
      <c r="L18" s="146">
        <v>0.10456958256917701</v>
      </c>
      <c r="M18" s="146">
        <v>0.120959068154618</v>
      </c>
      <c r="N18" s="146">
        <v>1.60704893975254</v>
      </c>
      <c r="O18" s="146">
        <v>0.36713279152386302</v>
      </c>
      <c r="P18" s="146">
        <v>0.310866128258667</v>
      </c>
      <c r="Q18" s="146">
        <v>7.8545552189720896E-2</v>
      </c>
      <c r="R18" s="146">
        <v>0.176183193282308</v>
      </c>
      <c r="S18" s="146">
        <v>0.12574369721001499</v>
      </c>
      <c r="T18" s="146">
        <v>8.5231144845885107E-2</v>
      </c>
      <c r="U18" s="146">
        <v>0.131477068741193</v>
      </c>
      <c r="V18" s="146">
        <v>8.8049484249551599E-2</v>
      </c>
      <c r="W18" s="147">
        <v>0.147688031974259</v>
      </c>
      <c r="X18" s="146">
        <v>0.126432857765852</v>
      </c>
      <c r="Y18" s="147">
        <v>7.4030241723710102E-2</v>
      </c>
      <c r="Z18" s="146">
        <v>4.6442123349150002E-2</v>
      </c>
      <c r="AA18" s="147">
        <v>8.8479992701358701E-2</v>
      </c>
      <c r="AB18" s="146">
        <v>0.14371728057543001</v>
      </c>
      <c r="AC18" s="147">
        <v>7.7871575301115895E-2</v>
      </c>
      <c r="AD18" s="146">
        <v>8.3439401513379002E-2</v>
      </c>
      <c r="AE18" s="147">
        <v>7.7032214631088294E-2</v>
      </c>
      <c r="AF18" s="146">
        <v>2.83667440018502E-2</v>
      </c>
      <c r="AG18" s="147">
        <v>1.2407951796841401E-2</v>
      </c>
      <c r="AH18" s="146">
        <v>2.74232814232904E-2</v>
      </c>
      <c r="AI18" s="147">
        <v>2.5275503215986601E-2</v>
      </c>
      <c r="AJ18" s="146">
        <v>3.8487768348245799E-2</v>
      </c>
      <c r="AK18" s="147">
        <v>3.0698835672097601E-2</v>
      </c>
      <c r="AL18" s="146">
        <v>1.00876368181156E-2</v>
      </c>
      <c r="AM18" s="147">
        <v>3.9359501841791898E-2</v>
      </c>
      <c r="AN18" s="146">
        <v>4.84889121287033E-2</v>
      </c>
      <c r="AO18" s="147">
        <v>4.6279326224920703E-2</v>
      </c>
      <c r="AP18" s="146">
        <v>1.7857003589783399E-2</v>
      </c>
      <c r="AQ18" s="147">
        <v>1.4500573332410701E-2</v>
      </c>
      <c r="AR18" s="146">
        <v>8.7652892349759197E-3</v>
      </c>
      <c r="AS18" s="147">
        <v>8.5450398740871594E-3</v>
      </c>
      <c r="AT18" s="146">
        <v>8.5132081224653707E-3</v>
      </c>
      <c r="AU18" s="146">
        <v>4.6100259715929504E-3</v>
      </c>
      <c r="AV18" s="147">
        <v>8.7074620910175694E-3</v>
      </c>
      <c r="AW18" s="146">
        <v>6.5250820571379306E-2</v>
      </c>
      <c r="AX18" s="147">
        <v>4.7880703066059398E-2</v>
      </c>
      <c r="AY18" s="146">
        <v>3.6410231466518402E-2</v>
      </c>
      <c r="AZ18" s="147">
        <v>7.0612156934614007E-2</v>
      </c>
      <c r="BA18" s="146">
        <v>1.8287392346853299E-2</v>
      </c>
      <c r="BB18" s="147">
        <v>2.64347829763103E-3</v>
      </c>
      <c r="BC18" s="146">
        <v>3.5976823348553698E-2</v>
      </c>
      <c r="BD18" s="147">
        <v>2.2805577730453198E-2</v>
      </c>
      <c r="BE18" s="146">
        <v>1.4146237209664301E-2</v>
      </c>
      <c r="BF18" s="147">
        <v>6.7038503280700597E-3</v>
      </c>
      <c r="BG18" s="146">
        <v>8.6937045164856397E-2</v>
      </c>
      <c r="BH18" s="147">
        <v>3.5607941931195999E-2</v>
      </c>
      <c r="BI18" s="146">
        <v>1.7036072472716501E-2</v>
      </c>
      <c r="BJ18" s="147">
        <v>2.2720173731469898E-2</v>
      </c>
      <c r="BK18" s="146">
        <v>2.2460456056630499E-2</v>
      </c>
      <c r="BL18" s="147">
        <v>2.85842024693061E-2</v>
      </c>
      <c r="BM18" s="146">
        <v>2.2818475394347899E-2</v>
      </c>
      <c r="BN18" s="146">
        <v>0</v>
      </c>
      <c r="BO18" s="146">
        <v>0</v>
      </c>
    </row>
    <row r="19" spans="2:67" x14ac:dyDescent="0.25">
      <c r="B19" s="108" t="s">
        <v>64</v>
      </c>
      <c r="C19" s="27">
        <v>12</v>
      </c>
      <c r="D19" s="145">
        <v>3.2627295216597798E-3</v>
      </c>
      <c r="E19" s="146">
        <v>4.2851174780923599E-4</v>
      </c>
      <c r="F19" s="146">
        <v>1.2385492838603001E-3</v>
      </c>
      <c r="G19" s="145">
        <v>9.5939894903056299E-4</v>
      </c>
      <c r="H19" s="146">
        <v>2.3864441984366401E-3</v>
      </c>
      <c r="I19" s="146">
        <v>1.12640432907697E-3</v>
      </c>
      <c r="J19" s="146">
        <v>7.7592655460331404E-4</v>
      </c>
      <c r="K19" s="145">
        <v>1.167392855628E-3</v>
      </c>
      <c r="L19" s="146">
        <v>9.5996881761353098E-4</v>
      </c>
      <c r="M19" s="146">
        <v>9.3305146113415198E-4</v>
      </c>
      <c r="N19" s="146">
        <v>5.23924165938763E-3</v>
      </c>
      <c r="O19" s="146">
        <v>1.0936700284665299</v>
      </c>
      <c r="P19" s="146">
        <v>1.5290162141090499E-3</v>
      </c>
      <c r="Q19" s="146">
        <v>6.9096980352106299E-4</v>
      </c>
      <c r="R19" s="146">
        <v>1.09038094363431E-3</v>
      </c>
      <c r="S19" s="146">
        <v>8.3428295157074797E-4</v>
      </c>
      <c r="T19" s="146">
        <v>8.1082633831765303E-4</v>
      </c>
      <c r="U19" s="146">
        <v>9.8807091872959497E-4</v>
      </c>
      <c r="V19" s="146">
        <v>7.5880241115284998E-4</v>
      </c>
      <c r="W19" s="147">
        <v>1.07952286723777E-3</v>
      </c>
      <c r="X19" s="146">
        <v>1.1494242375826799E-3</v>
      </c>
      <c r="Y19" s="147">
        <v>1.0709485699307399E-3</v>
      </c>
      <c r="Z19" s="146">
        <v>6.9490271787528998E-4</v>
      </c>
      <c r="AA19" s="147">
        <v>8.3031789061092497E-4</v>
      </c>
      <c r="AB19" s="146">
        <v>9.9825863371990893E-4</v>
      </c>
      <c r="AC19" s="147">
        <v>1.1048131292557E-3</v>
      </c>
      <c r="AD19" s="146">
        <v>6.4686312556725399E-4</v>
      </c>
      <c r="AE19" s="147">
        <v>1.27408913226522E-3</v>
      </c>
      <c r="AF19" s="146">
        <v>2.2456629715287102E-3</v>
      </c>
      <c r="AG19" s="147">
        <v>9.5593976659827504E-4</v>
      </c>
      <c r="AH19" s="146">
        <v>3.96687408032661E-4</v>
      </c>
      <c r="AI19" s="147">
        <v>3.91853816581919E-4</v>
      </c>
      <c r="AJ19" s="146">
        <v>5.29246011543313E-4</v>
      </c>
      <c r="AK19" s="147">
        <v>3.5502315223183499E-4</v>
      </c>
      <c r="AL19" s="146">
        <v>4.8469710315925802E-4</v>
      </c>
      <c r="AM19" s="147">
        <v>1.10048715152005E-3</v>
      </c>
      <c r="AN19" s="146">
        <v>5.9607142240442697E-4</v>
      </c>
      <c r="AO19" s="147">
        <v>6.9372873375132696E-4</v>
      </c>
      <c r="AP19" s="146">
        <v>1.3926559653683699E-3</v>
      </c>
      <c r="AQ19" s="147">
        <v>3.48227316505416E-4</v>
      </c>
      <c r="AR19" s="146">
        <v>2.7842407311288699E-4</v>
      </c>
      <c r="AS19" s="147">
        <v>2.7202432316924798E-4</v>
      </c>
      <c r="AT19" s="146">
        <v>3.0643463906298099E-4</v>
      </c>
      <c r="AU19" s="146">
        <v>1.05827008781304E-4</v>
      </c>
      <c r="AV19" s="147">
        <v>4.6873378765991297E-4</v>
      </c>
      <c r="AW19" s="146">
        <v>8.2386451118624101E-4</v>
      </c>
      <c r="AX19" s="147">
        <v>1.0092615788953801E-2</v>
      </c>
      <c r="AY19" s="146">
        <v>7.4275295942070896E-4</v>
      </c>
      <c r="AZ19" s="147">
        <v>2.4065798245851001E-3</v>
      </c>
      <c r="BA19" s="146">
        <v>4.66100460631702E-4</v>
      </c>
      <c r="BB19" s="147">
        <v>2.3662610915455899E-4</v>
      </c>
      <c r="BC19" s="146">
        <v>7.6242796433168003E-4</v>
      </c>
      <c r="BD19" s="147">
        <v>5.9421711751970498E-4</v>
      </c>
      <c r="BE19" s="146">
        <v>4.9966680064692404E-4</v>
      </c>
      <c r="BF19" s="147">
        <v>2.6249174686252902E-4</v>
      </c>
      <c r="BG19" s="146">
        <v>0.11012647725757101</v>
      </c>
      <c r="BH19" s="147">
        <v>6.6650367222915599E-3</v>
      </c>
      <c r="BI19" s="146">
        <v>5.1320805731939101E-4</v>
      </c>
      <c r="BJ19" s="147">
        <v>7.0084673735221399E-4</v>
      </c>
      <c r="BK19" s="146">
        <v>1.42809794453091E-3</v>
      </c>
      <c r="BL19" s="147">
        <v>6.5628656055107795E-4</v>
      </c>
      <c r="BM19" s="146">
        <v>9.1710928105666301E-4</v>
      </c>
      <c r="BN19" s="146">
        <v>0</v>
      </c>
      <c r="BO19" s="146">
        <v>0</v>
      </c>
    </row>
    <row r="20" spans="2:67" x14ac:dyDescent="0.25">
      <c r="B20" s="108" t="s">
        <v>65</v>
      </c>
      <c r="C20" s="27">
        <v>13</v>
      </c>
      <c r="D20" s="145">
        <v>1.8298037596762299E-2</v>
      </c>
      <c r="E20" s="146">
        <v>4.2486462937506896E-3</v>
      </c>
      <c r="F20" s="146">
        <v>2.3789888003738501E-2</v>
      </c>
      <c r="G20" s="145">
        <v>2.31334537447671E-2</v>
      </c>
      <c r="H20" s="146">
        <v>3.6961881414029701E-2</v>
      </c>
      <c r="I20" s="146">
        <v>3.72838812009803E-2</v>
      </c>
      <c r="J20" s="146">
        <v>4.3106986733944398E-2</v>
      </c>
      <c r="K20" s="145">
        <v>4.6621460362470099E-2</v>
      </c>
      <c r="L20" s="146">
        <v>4.39812106347637E-2</v>
      </c>
      <c r="M20" s="146">
        <v>2.0677120874311901E-2</v>
      </c>
      <c r="N20" s="146">
        <v>7.0156427798544405E-2</v>
      </c>
      <c r="O20" s="146">
        <v>4.5390326029836003E-2</v>
      </c>
      <c r="P20" s="146">
        <v>1.33098281326095</v>
      </c>
      <c r="Q20" s="146">
        <v>2.38925760669563E-2</v>
      </c>
      <c r="R20" s="146">
        <v>2.5113870314937999E-2</v>
      </c>
      <c r="S20" s="146">
        <v>3.5656769224981601E-2</v>
      </c>
      <c r="T20" s="146">
        <v>5.0684943268395399E-2</v>
      </c>
      <c r="U20" s="146">
        <v>8.4428744295657707E-2</v>
      </c>
      <c r="V20" s="146">
        <v>3.5032352236087902E-2</v>
      </c>
      <c r="W20" s="147">
        <v>0.13752499218780301</v>
      </c>
      <c r="X20" s="146">
        <v>0.113033956838986</v>
      </c>
      <c r="Y20" s="147">
        <v>5.3708679991899197E-2</v>
      </c>
      <c r="Z20" s="146">
        <v>2.6356181571321701E-2</v>
      </c>
      <c r="AA20" s="147">
        <v>1.21011287347727E-2</v>
      </c>
      <c r="AB20" s="146">
        <v>1.2447928035255899E-2</v>
      </c>
      <c r="AC20" s="147">
        <v>2.1181423917858301E-2</v>
      </c>
      <c r="AD20" s="146">
        <v>2.9868186685268701E-2</v>
      </c>
      <c r="AE20" s="147">
        <v>6.2611074547302095E-2</v>
      </c>
      <c r="AF20" s="146">
        <v>1.04635312909766E-2</v>
      </c>
      <c r="AG20" s="147">
        <v>3.5949096182085502E-3</v>
      </c>
      <c r="AH20" s="146">
        <v>1.04712591247697E-2</v>
      </c>
      <c r="AI20" s="147">
        <v>8.6736932519672107E-3</v>
      </c>
      <c r="AJ20" s="146">
        <v>1.3298923542685699E-2</v>
      </c>
      <c r="AK20" s="147">
        <v>1.3218983742706299E-2</v>
      </c>
      <c r="AL20" s="146">
        <v>3.23689677658064E-3</v>
      </c>
      <c r="AM20" s="147">
        <v>1.0734846135872601E-2</v>
      </c>
      <c r="AN20" s="146">
        <v>1.3768399504948301E-2</v>
      </c>
      <c r="AO20" s="147">
        <v>1.4902201623092901E-2</v>
      </c>
      <c r="AP20" s="146">
        <v>6.8468628461614304E-3</v>
      </c>
      <c r="AQ20" s="147">
        <v>4.9196921952039301E-3</v>
      </c>
      <c r="AR20" s="146">
        <v>2.7836973130241E-3</v>
      </c>
      <c r="AS20" s="147">
        <v>2.6876556687601E-3</v>
      </c>
      <c r="AT20" s="146">
        <v>2.7717389776371099E-3</v>
      </c>
      <c r="AU20" s="146">
        <v>1.6507772998448601E-3</v>
      </c>
      <c r="AV20" s="147">
        <v>2.74395593863971E-3</v>
      </c>
      <c r="AW20" s="146">
        <v>1.55968496592642E-2</v>
      </c>
      <c r="AX20" s="147">
        <v>1.6570316968371902E-2</v>
      </c>
      <c r="AY20" s="146">
        <v>1.0491623417684001E-2</v>
      </c>
      <c r="AZ20" s="147">
        <v>2.0641497446073499E-2</v>
      </c>
      <c r="BA20" s="146">
        <v>1.1404632872017401E-2</v>
      </c>
      <c r="BB20" s="147">
        <v>7.9481008137301105E-4</v>
      </c>
      <c r="BC20" s="146">
        <v>9.3731414117684594E-3</v>
      </c>
      <c r="BD20" s="147">
        <v>4.69801317422511E-3</v>
      </c>
      <c r="BE20" s="146">
        <v>3.24837425330818E-3</v>
      </c>
      <c r="BF20" s="147">
        <v>2.6190314703317401E-3</v>
      </c>
      <c r="BG20" s="146">
        <v>1.1622251399513501E-2</v>
      </c>
      <c r="BH20" s="147">
        <v>9.1847892036936996E-3</v>
      </c>
      <c r="BI20" s="146">
        <v>7.2834494848883899E-3</v>
      </c>
      <c r="BJ20" s="147">
        <v>8.3068987694840894E-3</v>
      </c>
      <c r="BK20" s="146">
        <v>1.3769758876162601E-2</v>
      </c>
      <c r="BL20" s="147">
        <v>2.2111818633454999E-2</v>
      </c>
      <c r="BM20" s="146">
        <v>6.3673028034510496E-3</v>
      </c>
      <c r="BN20" s="146">
        <v>0</v>
      </c>
      <c r="BO20" s="146">
        <v>0</v>
      </c>
    </row>
    <row r="21" spans="2:67" x14ac:dyDescent="0.25">
      <c r="B21" s="108" t="s">
        <v>66</v>
      </c>
      <c r="C21" s="27">
        <v>14</v>
      </c>
      <c r="D21" s="145">
        <v>5.2527947441836902E-3</v>
      </c>
      <c r="E21" s="146">
        <v>2.54321685502931E-3</v>
      </c>
      <c r="F21" s="146">
        <v>4.02342225537799E-3</v>
      </c>
      <c r="G21" s="145">
        <v>1.0027274381109201E-2</v>
      </c>
      <c r="H21" s="146">
        <v>1.3507581963839299E-2</v>
      </c>
      <c r="I21" s="146">
        <v>4.5064385595371603E-3</v>
      </c>
      <c r="J21" s="146">
        <v>1.2286369616407901E-2</v>
      </c>
      <c r="K21" s="145">
        <v>5.4453562425128398E-3</v>
      </c>
      <c r="L21" s="146">
        <v>3.9632206502542497E-3</v>
      </c>
      <c r="M21" s="146">
        <v>1.05016054439569E-2</v>
      </c>
      <c r="N21" s="146">
        <v>1.5134367069611901E-2</v>
      </c>
      <c r="O21" s="146">
        <v>9.7592421819446707E-3</v>
      </c>
      <c r="P21" s="146">
        <v>1.04637803324829E-2</v>
      </c>
      <c r="Q21" s="146">
        <v>1.22439820169492</v>
      </c>
      <c r="R21" s="146">
        <v>1.23961311338379E-2</v>
      </c>
      <c r="S21" s="146">
        <v>1.71861258950094E-2</v>
      </c>
      <c r="T21" s="146">
        <v>9.3148798955782503E-3</v>
      </c>
      <c r="U21" s="146">
        <v>1.15062604209952E-2</v>
      </c>
      <c r="V21" s="146">
        <v>1.08030704920099E-2</v>
      </c>
      <c r="W21" s="147">
        <v>2.02653353178897E-2</v>
      </c>
      <c r="X21" s="146">
        <v>1.13305410509888E-2</v>
      </c>
      <c r="Y21" s="147">
        <v>7.3797373284094003E-3</v>
      </c>
      <c r="Z21" s="146">
        <v>6.2628702157065102E-3</v>
      </c>
      <c r="AA21" s="147">
        <v>6.6715060082166997E-3</v>
      </c>
      <c r="AB21" s="146">
        <v>4.1482363998041104E-3</v>
      </c>
      <c r="AC21" s="147">
        <v>8.6759849958981203E-3</v>
      </c>
      <c r="AD21" s="146">
        <v>5.6631679101188999E-2</v>
      </c>
      <c r="AE21" s="147">
        <v>1.69459400667939E-2</v>
      </c>
      <c r="AF21" s="146">
        <v>3.72465754085306E-3</v>
      </c>
      <c r="AG21" s="147">
        <v>1.92292549677365E-3</v>
      </c>
      <c r="AH21" s="146">
        <v>2.6784164580415598E-3</v>
      </c>
      <c r="AI21" s="147">
        <v>3.5910519679523199E-3</v>
      </c>
      <c r="AJ21" s="146">
        <v>4.36796560794176E-3</v>
      </c>
      <c r="AK21" s="147">
        <v>4.2615380850303799E-3</v>
      </c>
      <c r="AL21" s="146">
        <v>1.7077521717114E-3</v>
      </c>
      <c r="AM21" s="147">
        <v>5.0883954499235298E-3</v>
      </c>
      <c r="AN21" s="146">
        <v>2.39828957450569E-3</v>
      </c>
      <c r="AO21" s="147">
        <v>4.4629167640695697E-3</v>
      </c>
      <c r="AP21" s="146">
        <v>3.7060393736897601E-3</v>
      </c>
      <c r="AQ21" s="147">
        <v>2.0704118741503102E-3</v>
      </c>
      <c r="AR21" s="146">
        <v>1.5412228921938E-3</v>
      </c>
      <c r="AS21" s="147">
        <v>1.3795756089265299E-3</v>
      </c>
      <c r="AT21" s="146">
        <v>1.2872506671839201E-3</v>
      </c>
      <c r="AU21" s="146">
        <v>2.3727124861957099E-3</v>
      </c>
      <c r="AV21" s="147">
        <v>1.11978396087186E-3</v>
      </c>
      <c r="AW21" s="146">
        <v>4.2241873748946699E-3</v>
      </c>
      <c r="AX21" s="147">
        <v>4.3716917797425002E-3</v>
      </c>
      <c r="AY21" s="146">
        <v>2.7119774009892301E-3</v>
      </c>
      <c r="AZ21" s="147">
        <v>6.4819059647361196E-3</v>
      </c>
      <c r="BA21" s="146">
        <v>3.6712226686516501E-3</v>
      </c>
      <c r="BB21" s="147">
        <v>3.15736778615582E-4</v>
      </c>
      <c r="BC21" s="146">
        <v>4.0711105992212197E-3</v>
      </c>
      <c r="BD21" s="147">
        <v>1.6640445879182099E-3</v>
      </c>
      <c r="BE21" s="146">
        <v>1.8668630756303801E-3</v>
      </c>
      <c r="BF21" s="147">
        <v>1.48163906980985E-3</v>
      </c>
      <c r="BG21" s="146">
        <v>5.1389908028863004E-3</v>
      </c>
      <c r="BH21" s="147">
        <v>4.9223813996225798E-3</v>
      </c>
      <c r="BI21" s="146">
        <v>2.0035199681457199E-3</v>
      </c>
      <c r="BJ21" s="147">
        <v>2.77295490534319E-3</v>
      </c>
      <c r="BK21" s="146">
        <v>5.9733267287875903E-3</v>
      </c>
      <c r="BL21" s="147">
        <v>3.7741028882443501E-3</v>
      </c>
      <c r="BM21" s="146">
        <v>2.5462395957893298E-3</v>
      </c>
      <c r="BN21" s="146">
        <v>0</v>
      </c>
      <c r="BO21" s="146">
        <v>0</v>
      </c>
    </row>
    <row r="22" spans="2:67" x14ac:dyDescent="0.25">
      <c r="B22" s="108" t="s">
        <v>67</v>
      </c>
      <c r="C22" s="27">
        <v>15</v>
      </c>
      <c r="D22" s="145">
        <v>1.5071187087463699E-2</v>
      </c>
      <c r="E22" s="146">
        <v>5.7669136958196504E-3</v>
      </c>
      <c r="F22" s="146">
        <v>1.9112720457736598E-2</v>
      </c>
      <c r="G22" s="145">
        <v>4.7719441586243298E-2</v>
      </c>
      <c r="H22" s="146">
        <v>2.1108176971337499E-2</v>
      </c>
      <c r="I22" s="146">
        <v>1.4185606255755E-2</v>
      </c>
      <c r="J22" s="146">
        <v>3.4180209500510497E-2</v>
      </c>
      <c r="K22" s="145">
        <v>2.4281428007169498E-2</v>
      </c>
      <c r="L22" s="146">
        <v>2.7306744260721501E-2</v>
      </c>
      <c r="M22" s="146">
        <v>4.3085031070418202E-2</v>
      </c>
      <c r="N22" s="146">
        <v>4.1322897861545402E-2</v>
      </c>
      <c r="O22" s="146">
        <v>2.7180709836463101E-2</v>
      </c>
      <c r="P22" s="146">
        <v>4.6428519654692697E-2</v>
      </c>
      <c r="Q22" s="146">
        <v>4.5853563719988298E-2</v>
      </c>
      <c r="R22" s="146">
        <v>1.32679753076715</v>
      </c>
      <c r="S22" s="146">
        <v>0.486102584384424</v>
      </c>
      <c r="T22" s="146">
        <v>0.122485000671207</v>
      </c>
      <c r="U22" s="146">
        <v>0.37929109429480801</v>
      </c>
      <c r="V22" s="146">
        <v>0.32811368042337602</v>
      </c>
      <c r="W22" s="147">
        <v>0.240655154468946</v>
      </c>
      <c r="X22" s="146">
        <v>0.181599232904116</v>
      </c>
      <c r="Y22" s="147">
        <v>6.8618215925919407E-2</v>
      </c>
      <c r="Z22" s="146">
        <v>7.5393015936442598E-2</v>
      </c>
      <c r="AA22" s="147">
        <v>2.9943277098379201E-2</v>
      </c>
      <c r="AB22" s="146">
        <v>3.7711998935465903E-2</v>
      </c>
      <c r="AC22" s="147">
        <v>9.7765571972262696E-2</v>
      </c>
      <c r="AD22" s="146">
        <v>7.5947804807728794E-2</v>
      </c>
      <c r="AE22" s="147">
        <v>3.00101357819204E-2</v>
      </c>
      <c r="AF22" s="146">
        <v>1.4242981683498E-2</v>
      </c>
      <c r="AG22" s="147">
        <v>4.9857524106231999E-3</v>
      </c>
      <c r="AH22" s="146">
        <v>1.06494432471888E-2</v>
      </c>
      <c r="AI22" s="147">
        <v>1.45948282752801E-2</v>
      </c>
      <c r="AJ22" s="146">
        <v>2.4212459988843301E-2</v>
      </c>
      <c r="AK22" s="147">
        <v>1.30517716465086E-2</v>
      </c>
      <c r="AL22" s="146">
        <v>5.68527596514722E-3</v>
      </c>
      <c r="AM22" s="147">
        <v>9.4602634660268092E-3</v>
      </c>
      <c r="AN22" s="146">
        <v>1.0665280995218299E-2</v>
      </c>
      <c r="AO22" s="147">
        <v>1.10131060837373E-2</v>
      </c>
      <c r="AP22" s="146">
        <v>1.7130191490118699E-2</v>
      </c>
      <c r="AQ22" s="147">
        <v>6.5563166026429802E-3</v>
      </c>
      <c r="AR22" s="146">
        <v>3.5906181259971102E-3</v>
      </c>
      <c r="AS22" s="147">
        <v>3.47128964373433E-3</v>
      </c>
      <c r="AT22" s="146">
        <v>3.3862938940037099E-3</v>
      </c>
      <c r="AU22" s="146">
        <v>3.2466188838342798E-3</v>
      </c>
      <c r="AV22" s="147">
        <v>3.0782514505536302E-3</v>
      </c>
      <c r="AW22" s="146">
        <v>2.0146354949597999E-2</v>
      </c>
      <c r="AX22" s="147">
        <v>2.8072851935860801E-2</v>
      </c>
      <c r="AY22" s="146">
        <v>9.7585388989162702E-3</v>
      </c>
      <c r="AZ22" s="147">
        <v>1.23693796280672E-2</v>
      </c>
      <c r="BA22" s="146">
        <v>2.10091588599732E-2</v>
      </c>
      <c r="BB22" s="147">
        <v>1.0042416127225299E-3</v>
      </c>
      <c r="BC22" s="146">
        <v>1.08073081829412E-2</v>
      </c>
      <c r="BD22" s="147">
        <v>6.57646137327702E-3</v>
      </c>
      <c r="BE22" s="146">
        <v>4.6293654280243198E-3</v>
      </c>
      <c r="BF22" s="147">
        <v>3.6580327745875298E-3</v>
      </c>
      <c r="BG22" s="146">
        <v>9.3583510354673695E-3</v>
      </c>
      <c r="BH22" s="147">
        <v>8.5650451927003299E-3</v>
      </c>
      <c r="BI22" s="146">
        <v>5.90219680149137E-3</v>
      </c>
      <c r="BJ22" s="147">
        <v>8.4027299863251304E-3</v>
      </c>
      <c r="BK22" s="146">
        <v>9.0492718061214901E-3</v>
      </c>
      <c r="BL22" s="147">
        <v>1.9309683568349702E-2</v>
      </c>
      <c r="BM22" s="146">
        <v>7.4696285118660503E-3</v>
      </c>
      <c r="BN22" s="146">
        <v>0</v>
      </c>
      <c r="BO22" s="146">
        <v>0</v>
      </c>
    </row>
    <row r="23" spans="2:67" x14ac:dyDescent="0.25">
      <c r="B23" s="108" t="s">
        <v>68</v>
      </c>
      <c r="C23" s="27">
        <v>16</v>
      </c>
      <c r="D23" s="145">
        <v>2.0722190681180301E-2</v>
      </c>
      <c r="E23" s="146">
        <v>5.9040343178995104E-3</v>
      </c>
      <c r="F23" s="146">
        <v>1.94770869594116E-2</v>
      </c>
      <c r="G23" s="145">
        <v>5.20042688341208E-2</v>
      </c>
      <c r="H23" s="146">
        <v>2.6480043316269901E-2</v>
      </c>
      <c r="I23" s="146">
        <v>1.4750439400095201E-2</v>
      </c>
      <c r="J23" s="146">
        <v>2.90262644468752E-2</v>
      </c>
      <c r="K23" s="145">
        <v>2.16056566410106E-2</v>
      </c>
      <c r="L23" s="146">
        <v>1.7236602908140601E-2</v>
      </c>
      <c r="M23" s="146">
        <v>4.6161471504186501E-2</v>
      </c>
      <c r="N23" s="146">
        <v>2.8232688280479899E-2</v>
      </c>
      <c r="O23" s="146">
        <v>1.79521856512657E-2</v>
      </c>
      <c r="P23" s="146">
        <v>3.3992528583333903E-2</v>
      </c>
      <c r="Q23" s="146">
        <v>3.5985471493337598E-2</v>
      </c>
      <c r="R23" s="146">
        <v>0.13285899436562901</v>
      </c>
      <c r="S23" s="146">
        <v>1.1979903246357599</v>
      </c>
      <c r="T23" s="146">
        <v>5.0343541407723701E-2</v>
      </c>
      <c r="U23" s="146">
        <v>0.12597690252189001</v>
      </c>
      <c r="V23" s="146">
        <v>0.17736755491100301</v>
      </c>
      <c r="W23" s="147">
        <v>0.13639466846504</v>
      </c>
      <c r="X23" s="146">
        <v>9.1602289482990096E-2</v>
      </c>
      <c r="Y23" s="147">
        <v>6.23251061006833E-2</v>
      </c>
      <c r="Z23" s="146">
        <v>4.6277032131197701E-2</v>
      </c>
      <c r="AA23" s="147">
        <v>3.3579344204413698E-2</v>
      </c>
      <c r="AB23" s="146">
        <v>3.1099552945687E-2</v>
      </c>
      <c r="AC23" s="147">
        <v>0.11361198434580499</v>
      </c>
      <c r="AD23" s="146">
        <v>5.1412463527612702E-2</v>
      </c>
      <c r="AE23" s="147">
        <v>2.5179983918941901E-2</v>
      </c>
      <c r="AF23" s="146">
        <v>1.0101236167090201E-2</v>
      </c>
      <c r="AG23" s="147">
        <v>4.0874489063855903E-3</v>
      </c>
      <c r="AH23" s="146">
        <v>8.4344781499578192E-3</v>
      </c>
      <c r="AI23" s="147">
        <v>1.21517195323745E-2</v>
      </c>
      <c r="AJ23" s="146">
        <v>1.90741687493917E-2</v>
      </c>
      <c r="AK23" s="147">
        <v>1.1920652391930299E-2</v>
      </c>
      <c r="AL23" s="146">
        <v>5.1239003497528897E-3</v>
      </c>
      <c r="AM23" s="147">
        <v>8.9624465315199797E-3</v>
      </c>
      <c r="AN23" s="146">
        <v>8.1195657863848796E-3</v>
      </c>
      <c r="AO23" s="147">
        <v>8.8532480817227598E-3</v>
      </c>
      <c r="AP23" s="146">
        <v>9.3659985833586396E-3</v>
      </c>
      <c r="AQ23" s="147">
        <v>4.3340409188809097E-3</v>
      </c>
      <c r="AR23" s="146">
        <v>2.7981309041373798E-3</v>
      </c>
      <c r="AS23" s="147">
        <v>2.7441763031586298E-3</v>
      </c>
      <c r="AT23" s="146">
        <v>2.6975631339022301E-3</v>
      </c>
      <c r="AU23" s="146">
        <v>2.39309977598034E-3</v>
      </c>
      <c r="AV23" s="147">
        <v>2.4864432721952898E-3</v>
      </c>
      <c r="AW23" s="146">
        <v>1.6346181244545999E-2</v>
      </c>
      <c r="AX23" s="147">
        <v>1.5467231609855799E-2</v>
      </c>
      <c r="AY23" s="146">
        <v>8.2715579232233594E-3</v>
      </c>
      <c r="AZ23" s="147">
        <v>8.0183610877500207E-3</v>
      </c>
      <c r="BA23" s="146">
        <v>1.6699711494610098E-2</v>
      </c>
      <c r="BB23" s="147">
        <v>8.0794863342069096E-4</v>
      </c>
      <c r="BC23" s="146">
        <v>9.2712381932523406E-3</v>
      </c>
      <c r="BD23" s="147">
        <v>5.0483862680849997E-3</v>
      </c>
      <c r="BE23" s="146">
        <v>3.6061918071223502E-3</v>
      </c>
      <c r="BF23" s="147">
        <v>2.84001672929882E-3</v>
      </c>
      <c r="BG23" s="146">
        <v>7.3465875220569696E-3</v>
      </c>
      <c r="BH23" s="147">
        <v>6.4572474532296701E-3</v>
      </c>
      <c r="BI23" s="146">
        <v>4.8774014043894299E-3</v>
      </c>
      <c r="BJ23" s="147">
        <v>7.0229499178839899E-3</v>
      </c>
      <c r="BK23" s="146">
        <v>7.0860526758002099E-3</v>
      </c>
      <c r="BL23" s="147">
        <v>1.4662830918813499E-2</v>
      </c>
      <c r="BM23" s="146">
        <v>7.8991470526301004E-3</v>
      </c>
      <c r="BN23" s="146">
        <v>0</v>
      </c>
      <c r="BO23" s="146">
        <v>0</v>
      </c>
    </row>
    <row r="24" spans="2:67" x14ac:dyDescent="0.25">
      <c r="B24" s="108" t="s">
        <v>69</v>
      </c>
      <c r="C24" s="27">
        <v>17</v>
      </c>
      <c r="D24" s="145">
        <v>3.1594712724038999E-3</v>
      </c>
      <c r="E24" s="146">
        <v>9.1000911702109001E-4</v>
      </c>
      <c r="F24" s="146">
        <v>6.3378070940469699E-3</v>
      </c>
      <c r="G24" s="145">
        <v>6.6359272959732596E-3</v>
      </c>
      <c r="H24" s="146">
        <v>7.2791953796281896E-3</v>
      </c>
      <c r="I24" s="146">
        <v>4.85146874651546E-3</v>
      </c>
      <c r="J24" s="146">
        <v>2.1400616587494301E-2</v>
      </c>
      <c r="K24" s="145">
        <v>1.1781276114126001E-2</v>
      </c>
      <c r="L24" s="146">
        <v>6.5904829666681803E-3</v>
      </c>
      <c r="M24" s="146">
        <v>6.4536969152435304E-3</v>
      </c>
      <c r="N24" s="146">
        <v>1.1584635222576E-2</v>
      </c>
      <c r="O24" s="146">
        <v>1.17186757632442E-2</v>
      </c>
      <c r="P24" s="146">
        <v>1.11278382629404E-2</v>
      </c>
      <c r="Q24" s="146">
        <v>1.18184862255283E-2</v>
      </c>
      <c r="R24" s="146">
        <v>6.6147310042178904E-3</v>
      </c>
      <c r="S24" s="146">
        <v>1.00218115191908E-2</v>
      </c>
      <c r="T24" s="146">
        <v>1.3000284717385799</v>
      </c>
      <c r="U24" s="146">
        <v>4.6247897432466802E-2</v>
      </c>
      <c r="V24" s="146">
        <v>1.3982202797714499E-2</v>
      </c>
      <c r="W24" s="147">
        <v>2.7624385546681399E-2</v>
      </c>
      <c r="X24" s="146">
        <v>4.5832756134837102E-2</v>
      </c>
      <c r="Y24" s="147">
        <v>1.5540557148997301E-2</v>
      </c>
      <c r="Z24" s="146">
        <v>1.84024380816116E-2</v>
      </c>
      <c r="AA24" s="147">
        <v>9.2867145972789795E-3</v>
      </c>
      <c r="AB24" s="146">
        <v>7.66868267392038E-3</v>
      </c>
      <c r="AC24" s="147">
        <v>5.31921222869099E-3</v>
      </c>
      <c r="AD24" s="146">
        <v>8.9143799256134505E-3</v>
      </c>
      <c r="AE24" s="147">
        <v>4.9134821928802303E-3</v>
      </c>
      <c r="AF24" s="146">
        <v>4.1316963850412001E-3</v>
      </c>
      <c r="AG24" s="147">
        <v>4.4810165827580198E-3</v>
      </c>
      <c r="AH24" s="146">
        <v>3.6592766146450301E-3</v>
      </c>
      <c r="AI24" s="147">
        <v>4.74043643534272E-3</v>
      </c>
      <c r="AJ24" s="146">
        <v>7.4359359908738798E-3</v>
      </c>
      <c r="AK24" s="147">
        <v>4.6042142966695202E-3</v>
      </c>
      <c r="AL24" s="146">
        <v>3.0732136236789501E-3</v>
      </c>
      <c r="AM24" s="147">
        <v>3.15297724439528E-3</v>
      </c>
      <c r="AN24" s="146">
        <v>6.0699223775605203E-3</v>
      </c>
      <c r="AO24" s="147">
        <v>1.6645776398802801E-2</v>
      </c>
      <c r="AP24" s="146">
        <v>6.5652646491732206E-2</v>
      </c>
      <c r="AQ24" s="147">
        <v>1.6109407207260999E-2</v>
      </c>
      <c r="AR24" s="146">
        <v>2.7512634276616599E-3</v>
      </c>
      <c r="AS24" s="147">
        <v>2.6420382188828799E-3</v>
      </c>
      <c r="AT24" s="146">
        <v>2.90430604768097E-3</v>
      </c>
      <c r="AU24" s="146">
        <v>1.03024695933148E-3</v>
      </c>
      <c r="AV24" s="147">
        <v>3.0491941036217001E-3</v>
      </c>
      <c r="AW24" s="146">
        <v>2.7410745838963101E-2</v>
      </c>
      <c r="AX24" s="147">
        <v>1.11121975417571E-2</v>
      </c>
      <c r="AY24" s="146">
        <v>1.20594636276026E-2</v>
      </c>
      <c r="AZ24" s="147">
        <v>1.58118911914483E-2</v>
      </c>
      <c r="BA24" s="146">
        <v>7.5515505591419304E-3</v>
      </c>
      <c r="BB24" s="147">
        <v>1.04170949920881E-3</v>
      </c>
      <c r="BC24" s="146">
        <v>3.7760895553538001E-3</v>
      </c>
      <c r="BD24" s="147">
        <v>1.1776625308612201E-2</v>
      </c>
      <c r="BE24" s="146">
        <v>3.9140204287128003E-3</v>
      </c>
      <c r="BF24" s="147">
        <v>2.2579179054886202E-3</v>
      </c>
      <c r="BG24" s="146">
        <v>6.5481104096627501E-3</v>
      </c>
      <c r="BH24" s="147">
        <v>1.3390454253466799E-2</v>
      </c>
      <c r="BI24" s="146">
        <v>4.2214548300815802E-3</v>
      </c>
      <c r="BJ24" s="147">
        <v>4.5763189319742202E-3</v>
      </c>
      <c r="BK24" s="146">
        <v>1.0867559767765199E-2</v>
      </c>
      <c r="BL24" s="147">
        <v>7.1053212154579201E-2</v>
      </c>
      <c r="BM24" s="146">
        <v>3.3583645191872101E-3</v>
      </c>
      <c r="BN24" s="146">
        <v>0</v>
      </c>
      <c r="BO24" s="146">
        <v>0</v>
      </c>
    </row>
    <row r="25" spans="2:67" x14ac:dyDescent="0.25">
      <c r="B25" s="108" t="s">
        <v>70</v>
      </c>
      <c r="C25" s="27">
        <v>18</v>
      </c>
      <c r="D25" s="145">
        <v>3.3802772301026302E-3</v>
      </c>
      <c r="E25" s="146">
        <v>2.33936611725477E-3</v>
      </c>
      <c r="F25" s="146">
        <v>5.8384970615375101E-3</v>
      </c>
      <c r="G25" s="145">
        <v>7.9897877192857403E-3</v>
      </c>
      <c r="H25" s="146">
        <v>7.5210678325724504E-3</v>
      </c>
      <c r="I25" s="146">
        <v>4.2432089787905599E-3</v>
      </c>
      <c r="J25" s="146">
        <v>1.2565351051006399E-2</v>
      </c>
      <c r="K25" s="145">
        <v>6.1796871278509699E-3</v>
      </c>
      <c r="L25" s="146">
        <v>5.3873056713541496E-3</v>
      </c>
      <c r="M25" s="146">
        <v>7.9528563875542902E-3</v>
      </c>
      <c r="N25" s="146">
        <v>8.0680114366868394E-3</v>
      </c>
      <c r="O25" s="146">
        <v>7.4206040862660602E-3</v>
      </c>
      <c r="P25" s="146">
        <v>9.3611772243531594E-3</v>
      </c>
      <c r="Q25" s="146">
        <v>9.2843866849962303E-3</v>
      </c>
      <c r="R25" s="146">
        <v>9.8160659362267599E-3</v>
      </c>
      <c r="S25" s="146">
        <v>1.40772662311455E-2</v>
      </c>
      <c r="T25" s="146">
        <v>8.3332234085596604E-2</v>
      </c>
      <c r="U25" s="146">
        <v>1.18880612444008</v>
      </c>
      <c r="V25" s="146">
        <v>3.53887550266615E-2</v>
      </c>
      <c r="W25" s="147">
        <v>5.5324510426637601E-2</v>
      </c>
      <c r="X25" s="146">
        <v>2.8226591920906E-2</v>
      </c>
      <c r="Y25" s="147">
        <v>1.7684698371790701E-2</v>
      </c>
      <c r="Z25" s="146">
        <v>3.1693530461679803E-2</v>
      </c>
      <c r="AA25" s="147">
        <v>1.44952652457271E-2</v>
      </c>
      <c r="AB25" s="146">
        <v>2.4292194290754299E-2</v>
      </c>
      <c r="AC25" s="147">
        <v>7.0063346311150902E-3</v>
      </c>
      <c r="AD25" s="146">
        <v>5.4331660105991997E-2</v>
      </c>
      <c r="AE25" s="147">
        <v>1.03967814235625E-2</v>
      </c>
      <c r="AF25" s="146">
        <v>4.1305805300697503E-3</v>
      </c>
      <c r="AG25" s="147">
        <v>2.8557022177068698E-3</v>
      </c>
      <c r="AH25" s="146">
        <v>3.7862925503190101E-3</v>
      </c>
      <c r="AI25" s="147">
        <v>5.6362556658983301E-3</v>
      </c>
      <c r="AJ25" s="146">
        <v>7.4426093596262196E-3</v>
      </c>
      <c r="AK25" s="147">
        <v>5.6289552060298101E-3</v>
      </c>
      <c r="AL25" s="146">
        <v>2.8348485340065699E-3</v>
      </c>
      <c r="AM25" s="147">
        <v>6.2006056641355596E-3</v>
      </c>
      <c r="AN25" s="146">
        <v>3.5301303385025899E-3</v>
      </c>
      <c r="AO25" s="147">
        <v>6.8578940328261296E-3</v>
      </c>
      <c r="AP25" s="146">
        <v>1.59978187722002E-2</v>
      </c>
      <c r="AQ25" s="147">
        <v>3.8737960393351398E-3</v>
      </c>
      <c r="AR25" s="146">
        <v>2.1300326792551201E-3</v>
      </c>
      <c r="AS25" s="147">
        <v>1.9851915945599099E-3</v>
      </c>
      <c r="AT25" s="146">
        <v>1.9085978310674E-3</v>
      </c>
      <c r="AU25" s="146">
        <v>2.0656659555569998E-3</v>
      </c>
      <c r="AV25" s="147">
        <v>1.7109887001669E-3</v>
      </c>
      <c r="AW25" s="146">
        <v>7.7521698423301004E-3</v>
      </c>
      <c r="AX25" s="147">
        <v>8.4362105390659095E-3</v>
      </c>
      <c r="AY25" s="146">
        <v>4.3240629394974903E-3</v>
      </c>
      <c r="AZ25" s="147">
        <v>8.0669126509840504E-3</v>
      </c>
      <c r="BA25" s="146">
        <v>6.0629985254461996E-3</v>
      </c>
      <c r="BB25" s="147">
        <v>5.2013387347649804E-4</v>
      </c>
      <c r="BC25" s="146">
        <v>5.2930919380316799E-3</v>
      </c>
      <c r="BD25" s="147">
        <v>5.4527378395411302E-3</v>
      </c>
      <c r="BE25" s="146">
        <v>2.5345183750673998E-3</v>
      </c>
      <c r="BF25" s="147">
        <v>1.73963126577287E-3</v>
      </c>
      <c r="BG25" s="146">
        <v>2.99034215621916E-3</v>
      </c>
      <c r="BH25" s="147">
        <v>5.4796333644850899E-3</v>
      </c>
      <c r="BI25" s="146">
        <v>2.7774824087567298E-3</v>
      </c>
      <c r="BJ25" s="147">
        <v>4.0964924341359999E-3</v>
      </c>
      <c r="BK25" s="146">
        <v>6.2272665732468497E-3</v>
      </c>
      <c r="BL25" s="147">
        <v>1.43405730146225E-2</v>
      </c>
      <c r="BM25" s="146">
        <v>4.9067433304784101E-3</v>
      </c>
      <c r="BN25" s="146">
        <v>0</v>
      </c>
      <c r="BO25" s="146">
        <v>0</v>
      </c>
    </row>
    <row r="26" spans="2:67" x14ac:dyDescent="0.25">
      <c r="B26" s="108" t="s">
        <v>71</v>
      </c>
      <c r="C26" s="27">
        <v>19</v>
      </c>
      <c r="D26" s="145">
        <v>1.1475693329260199E-2</v>
      </c>
      <c r="E26" s="146">
        <v>3.9583775642032101E-3</v>
      </c>
      <c r="F26" s="146">
        <v>7.6473982896977698E-3</v>
      </c>
      <c r="G26" s="145">
        <v>3.9411029748785603E-2</v>
      </c>
      <c r="H26" s="146">
        <v>1.43879038017927E-2</v>
      </c>
      <c r="I26" s="146">
        <v>8.2869889745223295E-3</v>
      </c>
      <c r="J26" s="146">
        <v>4.4044937876311703E-2</v>
      </c>
      <c r="K26" s="145">
        <v>1.5788644097804699E-2</v>
      </c>
      <c r="L26" s="146">
        <v>1.3302554208590601E-2</v>
      </c>
      <c r="M26" s="146">
        <v>3.5742800875178601E-2</v>
      </c>
      <c r="N26" s="146">
        <v>1.9407002180353499E-2</v>
      </c>
      <c r="O26" s="146">
        <v>1.59385909503564E-2</v>
      </c>
      <c r="P26" s="146">
        <v>1.93798164987833E-2</v>
      </c>
      <c r="Q26" s="146">
        <v>2.1779548186330301E-2</v>
      </c>
      <c r="R26" s="146">
        <v>2.7604514915213402E-2</v>
      </c>
      <c r="S26" s="146">
        <v>2.6314914476382699E-2</v>
      </c>
      <c r="T26" s="146">
        <v>1.7975179435769199E-2</v>
      </c>
      <c r="U26" s="146">
        <v>2.2356604156677101E-2</v>
      </c>
      <c r="V26" s="146">
        <v>1.12872092829324</v>
      </c>
      <c r="W26" s="147">
        <v>4.4994818682750903E-2</v>
      </c>
      <c r="X26" s="146">
        <v>3.17245996016935E-2</v>
      </c>
      <c r="Y26" s="147">
        <v>1.5530154198026299E-2</v>
      </c>
      <c r="Z26" s="146">
        <v>2.8834065068531201E-2</v>
      </c>
      <c r="AA26" s="147">
        <v>2.1372988860769701E-2</v>
      </c>
      <c r="AB26" s="146">
        <v>6.11923488469613E-2</v>
      </c>
      <c r="AC26" s="147">
        <v>1.4782443003585E-2</v>
      </c>
      <c r="AD26" s="146">
        <v>1.56724349646831E-2</v>
      </c>
      <c r="AE26" s="147">
        <v>3.6350441832357201E-2</v>
      </c>
      <c r="AF26" s="146">
        <v>7.5498957340079803E-3</v>
      </c>
      <c r="AG26" s="147">
        <v>2.9796876776594298E-3</v>
      </c>
      <c r="AH26" s="146">
        <v>6.3614063211756902E-3</v>
      </c>
      <c r="AI26" s="147">
        <v>8.9005105217246101E-3</v>
      </c>
      <c r="AJ26" s="146">
        <v>1.4059368830137701E-2</v>
      </c>
      <c r="AK26" s="147">
        <v>7.5751560466172096E-3</v>
      </c>
      <c r="AL26" s="146">
        <v>3.6549048290166601E-3</v>
      </c>
      <c r="AM26" s="147">
        <v>6.0662127061829E-3</v>
      </c>
      <c r="AN26" s="146">
        <v>7.4231293426425303E-3</v>
      </c>
      <c r="AO26" s="147">
        <v>6.9557936294633704E-3</v>
      </c>
      <c r="AP26" s="146">
        <v>1.2407481464300599E-2</v>
      </c>
      <c r="AQ26" s="147">
        <v>3.1014734189294601E-3</v>
      </c>
      <c r="AR26" s="146">
        <v>2.0141822472081799E-3</v>
      </c>
      <c r="AS26" s="147">
        <v>1.9874048360527998E-3</v>
      </c>
      <c r="AT26" s="146">
        <v>2.1305857026152801E-3</v>
      </c>
      <c r="AU26" s="146">
        <v>9.5914233800024505E-4</v>
      </c>
      <c r="AV26" s="147">
        <v>1.7970284215815899E-3</v>
      </c>
      <c r="AW26" s="146">
        <v>1.23258984132002E-2</v>
      </c>
      <c r="AX26" s="147">
        <v>8.20913809761286E-3</v>
      </c>
      <c r="AY26" s="146">
        <v>5.7383486712116703E-3</v>
      </c>
      <c r="AZ26" s="147">
        <v>1.19586793549203E-2</v>
      </c>
      <c r="BA26" s="146">
        <v>2.0652708556260099E-2</v>
      </c>
      <c r="BB26" s="147">
        <v>5.3660728212961495E-4</v>
      </c>
      <c r="BC26" s="146">
        <v>6.8039536755480703E-3</v>
      </c>
      <c r="BD26" s="147">
        <v>3.87755047466056E-3</v>
      </c>
      <c r="BE26" s="146">
        <v>2.5449673879320298E-3</v>
      </c>
      <c r="BF26" s="147">
        <v>1.5480645122230301E-3</v>
      </c>
      <c r="BG26" s="146">
        <v>4.0779911329759501E-3</v>
      </c>
      <c r="BH26" s="147">
        <v>4.0260460813899704E-3</v>
      </c>
      <c r="BI26" s="146">
        <v>4.89628994492262E-3</v>
      </c>
      <c r="BJ26" s="147">
        <v>5.8147164043519297E-3</v>
      </c>
      <c r="BK26" s="146">
        <v>4.5736511022950403E-3</v>
      </c>
      <c r="BL26" s="147">
        <v>1.1061354903529899E-2</v>
      </c>
      <c r="BM26" s="146">
        <v>4.6166231254891497E-3</v>
      </c>
      <c r="BN26" s="146">
        <v>0</v>
      </c>
      <c r="BO26" s="146">
        <v>0</v>
      </c>
    </row>
    <row r="27" spans="2:67" x14ac:dyDescent="0.25">
      <c r="B27" s="108" t="s">
        <v>72</v>
      </c>
      <c r="C27" s="27">
        <v>20</v>
      </c>
      <c r="D27" s="145">
        <v>2.3931427193554099E-3</v>
      </c>
      <c r="E27" s="146">
        <v>2.38795354664964E-3</v>
      </c>
      <c r="F27" s="146">
        <v>4.4948373337681102E-3</v>
      </c>
      <c r="G27" s="145">
        <v>6.3825863873521998E-3</v>
      </c>
      <c r="H27" s="146">
        <v>3.75839893840465E-3</v>
      </c>
      <c r="I27" s="146">
        <v>2.6464946797252701E-3</v>
      </c>
      <c r="J27" s="146">
        <v>5.9458040605398802E-3</v>
      </c>
      <c r="K27" s="145">
        <v>4.46464121522219E-3</v>
      </c>
      <c r="L27" s="146">
        <v>3.54045338315849E-3</v>
      </c>
      <c r="M27" s="146">
        <v>5.99393186328568E-3</v>
      </c>
      <c r="N27" s="146">
        <v>4.8740320188266897E-3</v>
      </c>
      <c r="O27" s="146">
        <v>3.4123768344843002E-3</v>
      </c>
      <c r="P27" s="146">
        <v>1.11376133109588E-2</v>
      </c>
      <c r="Q27" s="146">
        <v>7.5504070537304197E-3</v>
      </c>
      <c r="R27" s="146">
        <v>7.6885700991577198E-3</v>
      </c>
      <c r="S27" s="146">
        <v>3.0015537229890199E-2</v>
      </c>
      <c r="T27" s="146">
        <v>9.0406003111789604E-3</v>
      </c>
      <c r="U27" s="146">
        <v>2.01352828183833E-2</v>
      </c>
      <c r="V27" s="146">
        <v>4.56255636665725E-2</v>
      </c>
      <c r="W27" s="147">
        <v>1.64863406110618</v>
      </c>
      <c r="X27" s="146">
        <v>5.16458509266636E-2</v>
      </c>
      <c r="Y27" s="147">
        <v>6.8303979577711499E-3</v>
      </c>
      <c r="Z27" s="146">
        <v>1.1625390108238501E-2</v>
      </c>
      <c r="AA27" s="147">
        <v>3.8861352824171502E-3</v>
      </c>
      <c r="AB27" s="146">
        <v>6.1781163613340599E-3</v>
      </c>
      <c r="AC27" s="147">
        <v>8.8727415709839007E-3</v>
      </c>
      <c r="AD27" s="146">
        <v>8.0554007873985499E-3</v>
      </c>
      <c r="AE27" s="147">
        <v>5.7549537580848797E-2</v>
      </c>
      <c r="AF27" s="146">
        <v>7.9781998071847895E-3</v>
      </c>
      <c r="AG27" s="147">
        <v>1.3416611262465801E-3</v>
      </c>
      <c r="AH27" s="146">
        <v>9.6490692053651204E-3</v>
      </c>
      <c r="AI27" s="147">
        <v>6.3488301572606999E-3</v>
      </c>
      <c r="AJ27" s="146">
        <v>1.05717683604853E-2</v>
      </c>
      <c r="AK27" s="147">
        <v>4.71476907293868E-3</v>
      </c>
      <c r="AL27" s="146">
        <v>2.3147269051432499E-3</v>
      </c>
      <c r="AM27" s="147">
        <v>1.8825989999763E-3</v>
      </c>
      <c r="AN27" s="146">
        <v>2.8109356233969899E-3</v>
      </c>
      <c r="AO27" s="147">
        <v>2.9177249064145099E-3</v>
      </c>
      <c r="AP27" s="146">
        <v>2.6852810525251798E-3</v>
      </c>
      <c r="AQ27" s="147">
        <v>1.5222959314666899E-3</v>
      </c>
      <c r="AR27" s="146">
        <v>6.4937379608798402E-4</v>
      </c>
      <c r="AS27" s="147">
        <v>7.44611097409523E-4</v>
      </c>
      <c r="AT27" s="146">
        <v>7.8259905129674195E-4</v>
      </c>
      <c r="AU27" s="146">
        <v>5.41993192049538E-4</v>
      </c>
      <c r="AV27" s="147">
        <v>1.0051970383291101E-3</v>
      </c>
      <c r="AW27" s="146">
        <v>4.2764549616649402E-3</v>
      </c>
      <c r="AX27" s="147">
        <v>1.4414850777588801E-2</v>
      </c>
      <c r="AY27" s="146">
        <v>2.1208241680788602E-3</v>
      </c>
      <c r="AZ27" s="147">
        <v>2.1011907449880198E-3</v>
      </c>
      <c r="BA27" s="146">
        <v>3.96877324737289E-2</v>
      </c>
      <c r="BB27" s="147">
        <v>2.5574326243647902E-4</v>
      </c>
      <c r="BC27" s="146">
        <v>4.02078163633076E-3</v>
      </c>
      <c r="BD27" s="147">
        <v>1.1910893681077101E-3</v>
      </c>
      <c r="BE27" s="146">
        <v>1.3251749260511901E-3</v>
      </c>
      <c r="BF27" s="147">
        <v>1.3763606584012401E-3</v>
      </c>
      <c r="BG27" s="146">
        <v>1.3431429575432E-3</v>
      </c>
      <c r="BH27" s="147">
        <v>1.63975216305571E-3</v>
      </c>
      <c r="BI27" s="146">
        <v>1.4931445855034401E-3</v>
      </c>
      <c r="BJ27" s="147">
        <v>2.30591491218959E-3</v>
      </c>
      <c r="BK27" s="146">
        <v>1.9986130046719401E-3</v>
      </c>
      <c r="BL27" s="147">
        <v>4.4888092936590596E-3</v>
      </c>
      <c r="BM27" s="146">
        <v>1.4562354311057099E-3</v>
      </c>
      <c r="BN27" s="146">
        <v>0</v>
      </c>
      <c r="BO27" s="146">
        <v>0</v>
      </c>
    </row>
    <row r="28" spans="2:67" x14ac:dyDescent="0.25">
      <c r="B28" s="108" t="s">
        <v>73</v>
      </c>
      <c r="C28" s="27">
        <v>21</v>
      </c>
      <c r="D28" s="145">
        <v>1.14861530924237E-3</v>
      </c>
      <c r="E28" s="146">
        <v>6.1486279830914804E-4</v>
      </c>
      <c r="F28" s="146">
        <v>3.2324545624743697E-2</v>
      </c>
      <c r="G28" s="145">
        <v>5.2728810028912299E-3</v>
      </c>
      <c r="H28" s="146">
        <v>2.3787759403711001E-3</v>
      </c>
      <c r="I28" s="146">
        <v>1.4790658626622399E-3</v>
      </c>
      <c r="J28" s="146">
        <v>3.4749966787417401E-3</v>
      </c>
      <c r="K28" s="145">
        <v>2.7179028158813398E-3</v>
      </c>
      <c r="L28" s="146">
        <v>1.7899298734774299E-3</v>
      </c>
      <c r="M28" s="146">
        <v>4.8243326563608604E-3</v>
      </c>
      <c r="N28" s="146">
        <v>3.0298686275687802E-3</v>
      </c>
      <c r="O28" s="146">
        <v>1.9606230156464198E-3</v>
      </c>
      <c r="P28" s="146">
        <v>2.7627664109862401E-3</v>
      </c>
      <c r="Q28" s="146">
        <v>3.1959825553207499E-3</v>
      </c>
      <c r="R28" s="146">
        <v>4.5931865910945197E-3</v>
      </c>
      <c r="S28" s="146">
        <v>8.1858476381136708E-3</v>
      </c>
      <c r="T28" s="146">
        <v>2.9027249826626702E-3</v>
      </c>
      <c r="U28" s="146">
        <v>5.8843864511007897E-3</v>
      </c>
      <c r="V28" s="146">
        <v>5.1049530324592304E-3</v>
      </c>
      <c r="W28" s="147">
        <v>4.0380846913916297E-3</v>
      </c>
      <c r="X28" s="146">
        <v>1.18258303288302</v>
      </c>
      <c r="Y28" s="147">
        <v>2.5464970941573599E-3</v>
      </c>
      <c r="Z28" s="146">
        <v>4.1434169464438703E-2</v>
      </c>
      <c r="AA28" s="147">
        <v>2.7963827673095601E-3</v>
      </c>
      <c r="AB28" s="146">
        <v>2.2704533136816301E-3</v>
      </c>
      <c r="AC28" s="147">
        <v>3.0714188457458898E-3</v>
      </c>
      <c r="AD28" s="146">
        <v>2.9260296190763398E-3</v>
      </c>
      <c r="AE28" s="147">
        <v>2.3136258688504301E-3</v>
      </c>
      <c r="AF28" s="146">
        <v>2.0894883421826499E-3</v>
      </c>
      <c r="AG28" s="147">
        <v>8.75819551086796E-4</v>
      </c>
      <c r="AH28" s="146">
        <v>1.09048270471031E-2</v>
      </c>
      <c r="AI28" s="147">
        <v>6.7648163197136296E-3</v>
      </c>
      <c r="AJ28" s="146">
        <v>3.3899591888219199E-2</v>
      </c>
      <c r="AK28" s="147">
        <v>7.0928863680806697E-3</v>
      </c>
      <c r="AL28" s="146">
        <v>1.9280685716041299E-3</v>
      </c>
      <c r="AM28" s="147">
        <v>1.0747805282412899E-3</v>
      </c>
      <c r="AN28" s="146">
        <v>2.26337280135576E-3</v>
      </c>
      <c r="AO28" s="147">
        <v>1.44711674527302E-3</v>
      </c>
      <c r="AP28" s="146">
        <v>1.90310492652851E-3</v>
      </c>
      <c r="AQ28" s="147">
        <v>9.8208938605655804E-4</v>
      </c>
      <c r="AR28" s="146">
        <v>5.4225953118869699E-4</v>
      </c>
      <c r="AS28" s="147">
        <v>6.7037315180165798E-4</v>
      </c>
      <c r="AT28" s="146">
        <v>6.1136667373750102E-4</v>
      </c>
      <c r="AU28" s="146">
        <v>2.6717693497996801E-4</v>
      </c>
      <c r="AV28" s="147">
        <v>6.9652242355636097E-4</v>
      </c>
      <c r="AW28" s="146">
        <v>9.0546438008928896E-3</v>
      </c>
      <c r="AX28" s="147">
        <v>5.6664016699849804E-3</v>
      </c>
      <c r="AY28" s="146">
        <v>1.56560950424786E-3</v>
      </c>
      <c r="AZ28" s="147">
        <v>5.0568526050809703E-3</v>
      </c>
      <c r="BA28" s="146">
        <v>1.4417039056640799E-2</v>
      </c>
      <c r="BB28" s="147">
        <v>2.8590247958733001E-4</v>
      </c>
      <c r="BC28" s="146">
        <v>6.5825116693020904E-3</v>
      </c>
      <c r="BD28" s="147">
        <v>9.8419058210184201E-4</v>
      </c>
      <c r="BE28" s="146">
        <v>1.2203168882679899E-3</v>
      </c>
      <c r="BF28" s="147">
        <v>7.9694764428050601E-4</v>
      </c>
      <c r="BG28" s="146">
        <v>7.8053598473033304E-4</v>
      </c>
      <c r="BH28" s="147">
        <v>2.1551438934175899E-3</v>
      </c>
      <c r="BI28" s="146">
        <v>1.0532304910480701E-3</v>
      </c>
      <c r="BJ28" s="147">
        <v>2.2175996444135601E-3</v>
      </c>
      <c r="BK28" s="146">
        <v>4.82877936642594E-3</v>
      </c>
      <c r="BL28" s="147">
        <v>2.3741767999237401E-3</v>
      </c>
      <c r="BM28" s="146">
        <v>7.78348879449656E-4</v>
      </c>
      <c r="BN28" s="146">
        <v>0</v>
      </c>
      <c r="BO28" s="146">
        <v>0</v>
      </c>
    </row>
    <row r="29" spans="2:67" x14ac:dyDescent="0.25">
      <c r="B29" s="108" t="s">
        <v>74</v>
      </c>
      <c r="C29" s="27">
        <v>22</v>
      </c>
      <c r="D29" s="145">
        <v>1.35064914747836E-3</v>
      </c>
      <c r="E29" s="146">
        <v>9.3902008623382796E-4</v>
      </c>
      <c r="F29" s="146">
        <v>2.52222497785043E-3</v>
      </c>
      <c r="G29" s="145">
        <v>2.8216417877850101E-3</v>
      </c>
      <c r="H29" s="146">
        <v>2.48181216503308E-3</v>
      </c>
      <c r="I29" s="146">
        <v>3.6018400754651999E-3</v>
      </c>
      <c r="J29" s="146">
        <v>1.3329122326006001E-2</v>
      </c>
      <c r="K29" s="145">
        <v>3.2032739995209499E-3</v>
      </c>
      <c r="L29" s="146">
        <v>3.7019793996650899E-3</v>
      </c>
      <c r="M29" s="146">
        <v>2.7429914460918099E-3</v>
      </c>
      <c r="N29" s="146">
        <v>3.25654962405879E-3</v>
      </c>
      <c r="O29" s="146">
        <v>2.8256534078295401E-3</v>
      </c>
      <c r="P29" s="146">
        <v>4.1945952311661502E-3</v>
      </c>
      <c r="Q29" s="146">
        <v>4.2495356699095797E-3</v>
      </c>
      <c r="R29" s="146">
        <v>3.2338303222398698E-3</v>
      </c>
      <c r="S29" s="146">
        <v>3.3696021379879802E-3</v>
      </c>
      <c r="T29" s="146">
        <v>6.7142788361908099E-3</v>
      </c>
      <c r="U29" s="146">
        <v>2.9061794830468899E-3</v>
      </c>
      <c r="V29" s="146">
        <v>3.5886664113560498E-3</v>
      </c>
      <c r="W29" s="147">
        <v>4.2933903664789802E-3</v>
      </c>
      <c r="X29" s="146">
        <v>4.6316059108929804E-3</v>
      </c>
      <c r="Y29" s="147">
        <v>1.19349587485803</v>
      </c>
      <c r="Z29" s="146">
        <v>2.9088627121216502E-3</v>
      </c>
      <c r="AA29" s="147">
        <v>2.44296484490955E-3</v>
      </c>
      <c r="AB29" s="146">
        <v>2.0271365142215899E-3</v>
      </c>
      <c r="AC29" s="147">
        <v>3.08355864330469E-3</v>
      </c>
      <c r="AD29" s="146">
        <v>1.46590867952134E-2</v>
      </c>
      <c r="AE29" s="147">
        <v>2.2962966065913299E-3</v>
      </c>
      <c r="AF29" s="146">
        <v>3.16556788100761E-3</v>
      </c>
      <c r="AG29" s="147">
        <v>1.9804678842783802E-3</v>
      </c>
      <c r="AH29" s="146">
        <v>2.0576640108418299E-3</v>
      </c>
      <c r="AI29" s="147">
        <v>2.90475004536711E-3</v>
      </c>
      <c r="AJ29" s="146">
        <v>3.6556615459353401E-3</v>
      </c>
      <c r="AK29" s="147">
        <v>3.7934253836846999E-3</v>
      </c>
      <c r="AL29" s="146">
        <v>1.54086675315706E-3</v>
      </c>
      <c r="AM29" s="147">
        <v>4.9252892829430303E-3</v>
      </c>
      <c r="AN29" s="146">
        <v>2.4422902053442001E-3</v>
      </c>
      <c r="AO29" s="147">
        <v>1.24573201654477E-2</v>
      </c>
      <c r="AP29" s="146">
        <v>7.3023857090926802E-3</v>
      </c>
      <c r="AQ29" s="147">
        <v>1.9859779154988901E-3</v>
      </c>
      <c r="AR29" s="146">
        <v>1.85370839753768E-3</v>
      </c>
      <c r="AS29" s="147">
        <v>1.9695668670671098E-3</v>
      </c>
      <c r="AT29" s="146">
        <v>1.8174899081359801E-3</v>
      </c>
      <c r="AU29" s="146">
        <v>1.49942519979413E-3</v>
      </c>
      <c r="AV29" s="147">
        <v>2.3836621449775299E-3</v>
      </c>
      <c r="AW29" s="146">
        <v>6.6818461173019901E-3</v>
      </c>
      <c r="AX29" s="147">
        <v>6.6069009500449903E-3</v>
      </c>
      <c r="AY29" s="146">
        <v>7.2825841203444097E-3</v>
      </c>
      <c r="AZ29" s="147">
        <v>8.1817529618988302E-3</v>
      </c>
      <c r="BA29" s="146">
        <v>9.93415029463229E-3</v>
      </c>
      <c r="BB29" s="147">
        <v>1.62734161284075E-3</v>
      </c>
      <c r="BC29" s="146">
        <v>4.8776482372816701E-3</v>
      </c>
      <c r="BD29" s="147">
        <v>4.9333279263877499E-3</v>
      </c>
      <c r="BE29" s="146">
        <v>1.55393380718339E-3</v>
      </c>
      <c r="BF29" s="147">
        <v>3.8552472900596499E-3</v>
      </c>
      <c r="BG29" s="146">
        <v>5.7995640703660901E-2</v>
      </c>
      <c r="BH29" s="147">
        <v>7.9230487235930607E-3</v>
      </c>
      <c r="BI29" s="146">
        <v>4.9201087038449097E-3</v>
      </c>
      <c r="BJ29" s="147">
        <v>5.2244519918401098E-3</v>
      </c>
      <c r="BK29" s="146">
        <v>1.2854735993180801E-2</v>
      </c>
      <c r="BL29" s="147">
        <v>4.2025393898484104E-3</v>
      </c>
      <c r="BM29" s="146">
        <v>3.29783712092779E-3</v>
      </c>
      <c r="BN29" s="146">
        <v>0</v>
      </c>
      <c r="BO29" s="146">
        <v>0</v>
      </c>
    </row>
    <row r="30" spans="2:67" x14ac:dyDescent="0.25">
      <c r="B30" s="108" t="s">
        <v>75</v>
      </c>
      <c r="C30" s="27">
        <v>23</v>
      </c>
      <c r="D30" s="145">
        <v>7.02862863346325E-3</v>
      </c>
      <c r="E30" s="146">
        <v>7.72521732370936E-3</v>
      </c>
      <c r="F30" s="146">
        <v>4.72740344073143E-2</v>
      </c>
      <c r="G30" s="145">
        <v>3.0258247219722999E-2</v>
      </c>
      <c r="H30" s="146">
        <v>1.5843676967983601E-2</v>
      </c>
      <c r="I30" s="146">
        <v>1.08001651354987E-2</v>
      </c>
      <c r="J30" s="146">
        <v>4.0841797382506803E-2</v>
      </c>
      <c r="K30" s="145">
        <v>2.9852991785034099E-2</v>
      </c>
      <c r="L30" s="146">
        <v>1.56104319647433E-2</v>
      </c>
      <c r="M30" s="146">
        <v>2.9698061781981502E-2</v>
      </c>
      <c r="N30" s="146">
        <v>2.5521377209397698E-2</v>
      </c>
      <c r="O30" s="146">
        <v>1.60311047775656E-2</v>
      </c>
      <c r="P30" s="146">
        <v>2.1081672375948601E-2</v>
      </c>
      <c r="Q30" s="146">
        <v>2.8580630121271901E-2</v>
      </c>
      <c r="R30" s="146">
        <v>4.1589323524733997E-2</v>
      </c>
      <c r="S30" s="146">
        <v>3.8246414862971402E-2</v>
      </c>
      <c r="T30" s="146">
        <v>2.2044516470052799E-2</v>
      </c>
      <c r="U30" s="146">
        <v>2.8853445600743599E-2</v>
      </c>
      <c r="V30" s="146">
        <v>2.21853714182445E-2</v>
      </c>
      <c r="W30" s="147">
        <v>2.7515568852329701E-2</v>
      </c>
      <c r="X30" s="146">
        <v>9.6472511511847395E-2</v>
      </c>
      <c r="Y30" s="147">
        <v>1.52450593247153E-2</v>
      </c>
      <c r="Z30" s="146">
        <v>1.1189071204994201</v>
      </c>
      <c r="AA30" s="147">
        <v>2.4903253870029299E-2</v>
      </c>
      <c r="AB30" s="146">
        <v>2.8043484531045399E-2</v>
      </c>
      <c r="AC30" s="147">
        <v>2.0409301657199799E-2</v>
      </c>
      <c r="AD30" s="146">
        <v>2.0101256449756799E-2</v>
      </c>
      <c r="AE30" s="147">
        <v>1.3322825032065401E-2</v>
      </c>
      <c r="AF30" s="146">
        <v>9.48369237453996E-3</v>
      </c>
      <c r="AG30" s="147">
        <v>4.9580520310560103E-3</v>
      </c>
      <c r="AH30" s="146">
        <v>2.34238010193621E-2</v>
      </c>
      <c r="AI30" s="147">
        <v>6.5993947900772995E-2</v>
      </c>
      <c r="AJ30" s="146">
        <v>0.10233984177616801</v>
      </c>
      <c r="AK30" s="147">
        <v>2.12758383355614E-2</v>
      </c>
      <c r="AL30" s="146">
        <v>1.30327947738413E-2</v>
      </c>
      <c r="AM30" s="147">
        <v>6.9757889105598299E-3</v>
      </c>
      <c r="AN30" s="146">
        <v>1.7451288722204E-2</v>
      </c>
      <c r="AO30" s="147">
        <v>9.5678398124485805E-3</v>
      </c>
      <c r="AP30" s="146">
        <v>2.11647133044853E-2</v>
      </c>
      <c r="AQ30" s="147">
        <v>6.5849686934558701E-3</v>
      </c>
      <c r="AR30" s="146">
        <v>3.92699693984409E-3</v>
      </c>
      <c r="AS30" s="147">
        <v>4.1424108649568197E-3</v>
      </c>
      <c r="AT30" s="146">
        <v>4.1513093903512597E-3</v>
      </c>
      <c r="AU30" s="146">
        <v>1.41576357462429E-3</v>
      </c>
      <c r="AV30" s="147">
        <v>5.1105420218235699E-3</v>
      </c>
      <c r="AW30" s="146">
        <v>9.9982285440947394E-3</v>
      </c>
      <c r="AX30" s="147">
        <v>1.0077983349215801E-2</v>
      </c>
      <c r="AY30" s="146">
        <v>8.5111954001852192E-3</v>
      </c>
      <c r="AZ30" s="147">
        <v>1.2053421466113301E-2</v>
      </c>
      <c r="BA30" s="146">
        <v>2.66859968756753E-2</v>
      </c>
      <c r="BB30" s="147">
        <v>1.02265667320476E-3</v>
      </c>
      <c r="BC30" s="146">
        <v>2.4040526899849601E-2</v>
      </c>
      <c r="BD30" s="147">
        <v>5.6607772826073998E-3</v>
      </c>
      <c r="BE30" s="146">
        <v>7.42010175595213E-3</v>
      </c>
      <c r="BF30" s="147">
        <v>3.4862080558514799E-3</v>
      </c>
      <c r="BG30" s="146">
        <v>8.1099511602258107E-3</v>
      </c>
      <c r="BH30" s="147">
        <v>7.2896611549051497E-3</v>
      </c>
      <c r="BI30" s="146">
        <v>8.4874719380858797E-3</v>
      </c>
      <c r="BJ30" s="147">
        <v>2.95628025657244E-2</v>
      </c>
      <c r="BK30" s="146">
        <v>1.01813579743452E-2</v>
      </c>
      <c r="BL30" s="147">
        <v>1.6905501866287701E-2</v>
      </c>
      <c r="BM30" s="146">
        <v>4.4175442370356201E-3</v>
      </c>
      <c r="BN30" s="146">
        <v>0</v>
      </c>
      <c r="BO30" s="146">
        <v>0</v>
      </c>
    </row>
    <row r="31" spans="2:67" x14ac:dyDescent="0.25">
      <c r="B31" s="108" t="s">
        <v>76</v>
      </c>
      <c r="C31" s="27">
        <v>24</v>
      </c>
      <c r="D31" s="145">
        <v>5.0405661800073102E-2</v>
      </c>
      <c r="E31" s="146">
        <v>9.9789882913483199E-3</v>
      </c>
      <c r="F31" s="146">
        <v>8.0295275620039006E-2</v>
      </c>
      <c r="G31" s="145">
        <v>0.15039687626683501</v>
      </c>
      <c r="H31" s="146">
        <v>8.9387447599771394E-2</v>
      </c>
      <c r="I31" s="146">
        <v>8.8694882152249604E-2</v>
      </c>
      <c r="J31" s="146">
        <v>9.4514381788365798E-2</v>
      </c>
      <c r="K31" s="145">
        <v>0.16815940776364099</v>
      </c>
      <c r="L31" s="146">
        <v>9.0220153095121103E-2</v>
      </c>
      <c r="M31" s="146">
        <v>0.15499768236776101</v>
      </c>
      <c r="N31" s="146">
        <v>0.18072123512685401</v>
      </c>
      <c r="O31" s="146">
        <v>9.7262282988354903E-2</v>
      </c>
      <c r="P31" s="146">
        <v>0.14552031288278899</v>
      </c>
      <c r="Q31" s="146">
        <v>0.30141555442664603</v>
      </c>
      <c r="R31" s="146">
        <v>0.23143827279874399</v>
      </c>
      <c r="S31" s="146">
        <v>0.161659441379434</v>
      </c>
      <c r="T31" s="146">
        <v>7.6329204882532697E-2</v>
      </c>
      <c r="U31" s="146">
        <v>0.120757505808622</v>
      </c>
      <c r="V31" s="146">
        <v>0.12441746916011</v>
      </c>
      <c r="W31" s="147">
        <v>0.12868647325237401</v>
      </c>
      <c r="X31" s="146">
        <v>0.105807848790076</v>
      </c>
      <c r="Y31" s="147">
        <v>7.3973919340783498E-2</v>
      </c>
      <c r="Z31" s="146">
        <v>6.79139628054619E-2</v>
      </c>
      <c r="AA31" s="147">
        <v>1.68625110796497</v>
      </c>
      <c r="AB31" s="146">
        <v>5.3898120429484601E-2</v>
      </c>
      <c r="AC31" s="147">
        <v>8.9812575376429005E-2</v>
      </c>
      <c r="AD31" s="146">
        <v>8.9728651992877606E-2</v>
      </c>
      <c r="AE31" s="147">
        <v>5.9253910276049801E-2</v>
      </c>
      <c r="AF31" s="146">
        <v>5.9989507872231201E-2</v>
      </c>
      <c r="AG31" s="147">
        <v>5.8826975301136099E-2</v>
      </c>
      <c r="AH31" s="146">
        <v>6.7660999639324995E-2</v>
      </c>
      <c r="AI31" s="147">
        <v>6.8111776626662707E-2</v>
      </c>
      <c r="AJ31" s="146">
        <v>7.66513635265402E-2</v>
      </c>
      <c r="AK31" s="147">
        <v>6.7534490690245697E-2</v>
      </c>
      <c r="AL31" s="146">
        <v>3.9652000065324301E-2</v>
      </c>
      <c r="AM31" s="147">
        <v>4.3349812249731598E-2</v>
      </c>
      <c r="AN31" s="146">
        <v>6.1793413742923402E-2</v>
      </c>
      <c r="AO31" s="147">
        <v>7.3401310097896105E-2</v>
      </c>
      <c r="AP31" s="146">
        <v>7.1195152223385599E-2</v>
      </c>
      <c r="AQ31" s="147">
        <v>3.6130587103260697E-2</v>
      </c>
      <c r="AR31" s="146">
        <v>1.9564269525808701E-2</v>
      </c>
      <c r="AS31" s="147">
        <v>1.6546353931913602E-2</v>
      </c>
      <c r="AT31" s="146">
        <v>1.9509329873788402E-2</v>
      </c>
      <c r="AU31" s="146">
        <v>8.5261843489348697E-3</v>
      </c>
      <c r="AV31" s="147">
        <v>2.3221538372660801E-2</v>
      </c>
      <c r="AW31" s="146">
        <v>4.4943631110429101E-2</v>
      </c>
      <c r="AX31" s="147">
        <v>4.1446503732424998E-2</v>
      </c>
      <c r="AY31" s="146">
        <v>4.6577981745600003E-2</v>
      </c>
      <c r="AZ31" s="147">
        <v>5.9855391514276803E-2</v>
      </c>
      <c r="BA31" s="146">
        <v>3.4704111979267503E-2</v>
      </c>
      <c r="BB31" s="147">
        <v>6.2144328430108397E-3</v>
      </c>
      <c r="BC31" s="146">
        <v>4.67090857342706E-2</v>
      </c>
      <c r="BD31" s="147">
        <v>2.30242645004398E-2</v>
      </c>
      <c r="BE31" s="146">
        <v>3.5223546902080898E-2</v>
      </c>
      <c r="BF31" s="147">
        <v>1.8215468973972301E-2</v>
      </c>
      <c r="BG31" s="146">
        <v>4.0218945478944598E-2</v>
      </c>
      <c r="BH31" s="147">
        <v>3.8543771208755101E-2</v>
      </c>
      <c r="BI31" s="146">
        <v>2.9381652670199199E-2</v>
      </c>
      <c r="BJ31" s="147">
        <v>4.5295278079751297E-2</v>
      </c>
      <c r="BK31" s="146">
        <v>4.35940256443242E-2</v>
      </c>
      <c r="BL31" s="147">
        <v>5.4050193652563298E-2</v>
      </c>
      <c r="BM31" s="146">
        <v>3.8642874118916599E-2</v>
      </c>
      <c r="BN31" s="146">
        <v>0</v>
      </c>
      <c r="BO31" s="146">
        <v>0</v>
      </c>
    </row>
    <row r="32" spans="2:67" x14ac:dyDescent="0.25">
      <c r="B32" s="108" t="s">
        <v>77</v>
      </c>
      <c r="C32" s="27">
        <v>25</v>
      </c>
      <c r="D32" s="145">
        <v>1.16480491552293E-2</v>
      </c>
      <c r="E32" s="146">
        <v>9.7357126377754701E-4</v>
      </c>
      <c r="F32" s="146">
        <v>8.9096391531895709E-3</v>
      </c>
      <c r="G32" s="145">
        <v>8.6143538781190496E-3</v>
      </c>
      <c r="H32" s="146">
        <v>8.3106261221241699E-3</v>
      </c>
      <c r="I32" s="146">
        <v>4.6730324115211901E-3</v>
      </c>
      <c r="J32" s="146">
        <v>3.1331246933165601E-3</v>
      </c>
      <c r="K32" s="145">
        <v>4.2782254078191102E-3</v>
      </c>
      <c r="L32" s="146">
        <v>3.6628035870168701E-3</v>
      </c>
      <c r="M32" s="146">
        <v>9.1241230913275094E-3</v>
      </c>
      <c r="N32" s="146">
        <v>7.12589450052369E-3</v>
      </c>
      <c r="O32" s="146">
        <v>4.1768922628532901E-3</v>
      </c>
      <c r="P32" s="146">
        <v>5.3421678461859296E-3</v>
      </c>
      <c r="Q32" s="146">
        <v>5.0917350340686802E-3</v>
      </c>
      <c r="R32" s="146">
        <v>9.95909164986351E-3</v>
      </c>
      <c r="S32" s="146">
        <v>6.6150367435656504E-3</v>
      </c>
      <c r="T32" s="146">
        <v>4.1049788035124896E-3</v>
      </c>
      <c r="U32" s="146">
        <v>5.0259705813763197E-3</v>
      </c>
      <c r="V32" s="146">
        <v>4.5866209245370099E-3</v>
      </c>
      <c r="W32" s="147">
        <v>4.7190949044833902E-3</v>
      </c>
      <c r="X32" s="146">
        <v>4.6960594630497104E-3</v>
      </c>
      <c r="Y32" s="147">
        <v>3.2008274304031301E-3</v>
      </c>
      <c r="Z32" s="146">
        <v>2.44499339400004E-3</v>
      </c>
      <c r="AA32" s="147">
        <v>1.0903813540207301E-2</v>
      </c>
      <c r="AB32" s="146">
        <v>1.14034096994088</v>
      </c>
      <c r="AC32" s="147">
        <v>2.98276207118644E-2</v>
      </c>
      <c r="AD32" s="146">
        <v>5.3129058273856796E-3</v>
      </c>
      <c r="AE32" s="147">
        <v>3.2285736939461399E-3</v>
      </c>
      <c r="AF32" s="146">
        <v>3.7253438439414999E-3</v>
      </c>
      <c r="AG32" s="147">
        <v>3.7120553524002901E-3</v>
      </c>
      <c r="AH32" s="146">
        <v>2.8803605722181199E-3</v>
      </c>
      <c r="AI32" s="147">
        <v>5.1156794382052704E-3</v>
      </c>
      <c r="AJ32" s="146">
        <v>3.4254017011696798E-3</v>
      </c>
      <c r="AK32" s="147">
        <v>3.6522537537790798E-3</v>
      </c>
      <c r="AL32" s="146">
        <v>1.2645074802358899E-3</v>
      </c>
      <c r="AM32" s="147">
        <v>5.9306582554322501E-3</v>
      </c>
      <c r="AN32" s="146">
        <v>2.37296025601495E-3</v>
      </c>
      <c r="AO32" s="147">
        <v>8.6968886211574795E-3</v>
      </c>
      <c r="AP32" s="146">
        <v>2.8479274421492899E-3</v>
      </c>
      <c r="AQ32" s="147">
        <v>1.86465465398318E-3</v>
      </c>
      <c r="AR32" s="146">
        <v>8.7663451355101199E-4</v>
      </c>
      <c r="AS32" s="147">
        <v>8.0967343502689202E-4</v>
      </c>
      <c r="AT32" s="146">
        <v>8.7505062952395005E-4</v>
      </c>
      <c r="AU32" s="146">
        <v>5.6099355630102605E-4</v>
      </c>
      <c r="AV32" s="147">
        <v>3.2810632035621501E-3</v>
      </c>
      <c r="AW32" s="146">
        <v>2.7410020335848799E-3</v>
      </c>
      <c r="AX32" s="147">
        <v>2.5789414065252301E-3</v>
      </c>
      <c r="AY32" s="146">
        <v>3.02826703599766E-3</v>
      </c>
      <c r="AZ32" s="147">
        <v>3.5621556800206301E-3</v>
      </c>
      <c r="BA32" s="146">
        <v>3.4968149591076401E-3</v>
      </c>
      <c r="BB32" s="147">
        <v>4.5383905273965302E-4</v>
      </c>
      <c r="BC32" s="146">
        <v>4.7468084082963602E-3</v>
      </c>
      <c r="BD32" s="147">
        <v>2.3024839808292001E-3</v>
      </c>
      <c r="BE32" s="146">
        <v>2.85579330243958E-3</v>
      </c>
      <c r="BF32" s="147">
        <v>1.7837784941587E-3</v>
      </c>
      <c r="BG32" s="146">
        <v>3.07651556597093E-3</v>
      </c>
      <c r="BH32" s="147">
        <v>4.19234734231776E-3</v>
      </c>
      <c r="BI32" s="146">
        <v>3.4048600058936801E-3</v>
      </c>
      <c r="BJ32" s="147">
        <v>4.9019452549904198E-3</v>
      </c>
      <c r="BK32" s="146">
        <v>7.0574131867894496E-3</v>
      </c>
      <c r="BL32" s="147">
        <v>3.8982442336494201E-3</v>
      </c>
      <c r="BM32" s="146">
        <v>1.0728329265262E-2</v>
      </c>
      <c r="BN32" s="146">
        <v>0</v>
      </c>
      <c r="BO32" s="146">
        <v>0</v>
      </c>
    </row>
    <row r="33" spans="2:67" x14ac:dyDescent="0.25">
      <c r="B33" s="108" t="s">
        <v>78</v>
      </c>
      <c r="C33" s="27">
        <v>26</v>
      </c>
      <c r="D33" s="145">
        <v>6.24151212460489E-3</v>
      </c>
      <c r="E33" s="146">
        <v>1.82035191844764E-3</v>
      </c>
      <c r="F33" s="146">
        <v>7.2656436736072303E-3</v>
      </c>
      <c r="G33" s="145">
        <v>1.30873121605643E-2</v>
      </c>
      <c r="H33" s="146">
        <v>9.6698266420004401E-3</v>
      </c>
      <c r="I33" s="146">
        <v>1.1135164070321999E-2</v>
      </c>
      <c r="J33" s="146">
        <v>1.8510522610067599E-2</v>
      </c>
      <c r="K33" s="145">
        <v>1.2490704482905899E-2</v>
      </c>
      <c r="L33" s="146">
        <v>2.06327103581662E-2</v>
      </c>
      <c r="M33" s="146">
        <v>1.90438597280559E-2</v>
      </c>
      <c r="N33" s="146">
        <v>2.6207998688647802E-2</v>
      </c>
      <c r="O33" s="146">
        <v>1.4181196846472699E-2</v>
      </c>
      <c r="P33" s="146">
        <v>2.40837066478174E-2</v>
      </c>
      <c r="Q33" s="146">
        <v>2.13244294531293E-2</v>
      </c>
      <c r="R33" s="146">
        <v>0.236854229956214</v>
      </c>
      <c r="S33" s="146">
        <v>9.8170822146533596E-2</v>
      </c>
      <c r="T33" s="146">
        <v>2.5794124591665E-2</v>
      </c>
      <c r="U33" s="146">
        <v>7.2470865854370903E-2</v>
      </c>
      <c r="V33" s="146">
        <v>6.56426751087512E-2</v>
      </c>
      <c r="W33" s="147">
        <v>4.9271239366790502E-2</v>
      </c>
      <c r="X33" s="146">
        <v>3.9363308431171903E-2</v>
      </c>
      <c r="Y33" s="147">
        <v>1.9574270329555801E-2</v>
      </c>
      <c r="Z33" s="146">
        <v>1.8280695147678699E-2</v>
      </c>
      <c r="AA33" s="147">
        <v>9.5719609319409593E-3</v>
      </c>
      <c r="AB33" s="146">
        <v>1.9365051516902598E-2</v>
      </c>
      <c r="AC33" s="147">
        <v>1.32554860064378</v>
      </c>
      <c r="AD33" s="146">
        <v>2.2256748545087499E-2</v>
      </c>
      <c r="AE33" s="147">
        <v>1.11573915642048E-2</v>
      </c>
      <c r="AF33" s="146">
        <v>8.5781879477513003E-3</v>
      </c>
      <c r="AG33" s="147">
        <v>4.1704132744752702E-3</v>
      </c>
      <c r="AH33" s="146">
        <v>3.74236688182524E-3</v>
      </c>
      <c r="AI33" s="147">
        <v>7.8993651688811593E-3</v>
      </c>
      <c r="AJ33" s="146">
        <v>8.6797074252943206E-3</v>
      </c>
      <c r="AK33" s="147">
        <v>4.1207833492061799E-3</v>
      </c>
      <c r="AL33" s="146">
        <v>3.8523523557503201E-3</v>
      </c>
      <c r="AM33" s="147">
        <v>5.1530360634716504E-3</v>
      </c>
      <c r="AN33" s="146">
        <v>5.3492598266237498E-3</v>
      </c>
      <c r="AO33" s="147">
        <v>4.2828084369033398E-3</v>
      </c>
      <c r="AP33" s="146">
        <v>5.2689548445986204E-3</v>
      </c>
      <c r="AQ33" s="147">
        <v>2.8539994839950999E-3</v>
      </c>
      <c r="AR33" s="146">
        <v>1.8548034900076999E-3</v>
      </c>
      <c r="AS33" s="147">
        <v>1.63511216726065E-3</v>
      </c>
      <c r="AT33" s="146">
        <v>1.7899807712392999E-3</v>
      </c>
      <c r="AU33" s="146">
        <v>2.2749091281977999E-3</v>
      </c>
      <c r="AV33" s="147">
        <v>1.87667080283023E-3</v>
      </c>
      <c r="AW33" s="146">
        <v>7.2740143855498799E-3</v>
      </c>
      <c r="AX33" s="147">
        <v>8.35267004517635E-3</v>
      </c>
      <c r="AY33" s="146">
        <v>6.1114726943215696E-3</v>
      </c>
      <c r="AZ33" s="147">
        <v>8.3905117525033095E-3</v>
      </c>
      <c r="BA33" s="146">
        <v>7.8414395823345594E-3</v>
      </c>
      <c r="BB33" s="147">
        <v>9.2072361836451804E-4</v>
      </c>
      <c r="BC33" s="146">
        <v>4.9567110520431102E-3</v>
      </c>
      <c r="BD33" s="147">
        <v>4.5484729984949703E-3</v>
      </c>
      <c r="BE33" s="146">
        <v>1.73772107233558E-3</v>
      </c>
      <c r="BF33" s="147">
        <v>1.33515401505528E-3</v>
      </c>
      <c r="BG33" s="146">
        <v>4.1843132581190698E-3</v>
      </c>
      <c r="BH33" s="147">
        <v>8.6192785324909291E-3</v>
      </c>
      <c r="BI33" s="146">
        <v>7.7996882128498202E-3</v>
      </c>
      <c r="BJ33" s="147">
        <v>3.7988285142852201E-3</v>
      </c>
      <c r="BK33" s="146">
        <v>4.8114545734206501E-3</v>
      </c>
      <c r="BL33" s="147">
        <v>6.5877495644893098E-3</v>
      </c>
      <c r="BM33" s="146">
        <v>8.4497586030723507E-3</v>
      </c>
      <c r="BN33" s="146">
        <v>0</v>
      </c>
      <c r="BO33" s="146">
        <v>0</v>
      </c>
    </row>
    <row r="34" spans="2:67" x14ac:dyDescent="0.25">
      <c r="B34" s="108" t="s">
        <v>79</v>
      </c>
      <c r="C34" s="27">
        <v>27</v>
      </c>
      <c r="D34" s="145">
        <v>1.4461046597145999E-2</v>
      </c>
      <c r="E34" s="146">
        <v>1.0321865039329201E-2</v>
      </c>
      <c r="F34" s="146">
        <v>2.2351078147477499E-2</v>
      </c>
      <c r="G34" s="145">
        <v>3.3082318269161901E-2</v>
      </c>
      <c r="H34" s="146">
        <v>2.3217203462163001E-2</v>
      </c>
      <c r="I34" s="146">
        <v>2.5131576155143099E-2</v>
      </c>
      <c r="J34" s="146">
        <v>1.6391528359115001E-2</v>
      </c>
      <c r="K34" s="145">
        <v>2.7165677388946499E-2</v>
      </c>
      <c r="L34" s="146">
        <v>2.7114440956844101E-2</v>
      </c>
      <c r="M34" s="146">
        <v>3.2393444475280801E-2</v>
      </c>
      <c r="N34" s="146">
        <v>3.0585176007031201E-2</v>
      </c>
      <c r="O34" s="146">
        <v>2.59798192354431E-2</v>
      </c>
      <c r="P34" s="146">
        <v>3.4235180648398797E-2</v>
      </c>
      <c r="Q34" s="146">
        <v>4.4129701097264697E-2</v>
      </c>
      <c r="R34" s="146">
        <v>3.1038625522372101E-2</v>
      </c>
      <c r="S34" s="146">
        <v>2.8162351872973501E-2</v>
      </c>
      <c r="T34" s="146">
        <v>2.76046309653976E-2</v>
      </c>
      <c r="U34" s="146">
        <v>2.1949187142339899E-2</v>
      </c>
      <c r="V34" s="146">
        <v>2.6430695250105701E-2</v>
      </c>
      <c r="W34" s="147">
        <v>2.0991579250044599E-2</v>
      </c>
      <c r="X34" s="146">
        <v>3.2778741511182097E-2</v>
      </c>
      <c r="Y34" s="147">
        <v>2.5365925497764698E-2</v>
      </c>
      <c r="Z34" s="146">
        <v>4.7683115749192199E-2</v>
      </c>
      <c r="AA34" s="147">
        <v>3.8560075573394498E-2</v>
      </c>
      <c r="AB34" s="146">
        <v>2.43741475948057E-2</v>
      </c>
      <c r="AC34" s="147">
        <v>3.4289132123908397E-2</v>
      </c>
      <c r="AD34" s="146">
        <v>1.24153055289696</v>
      </c>
      <c r="AE34" s="147">
        <v>1.6058350022716401E-2</v>
      </c>
      <c r="AF34" s="146">
        <v>2.4925049614173099E-2</v>
      </c>
      <c r="AG34" s="147">
        <v>2.6113939182795601E-2</v>
      </c>
      <c r="AH34" s="146">
        <v>2.3387453132752901E-2</v>
      </c>
      <c r="AI34" s="147">
        <v>3.8613699017803198E-2</v>
      </c>
      <c r="AJ34" s="146">
        <v>3.2340059723586299E-2</v>
      </c>
      <c r="AK34" s="147">
        <v>4.7716012801868303E-2</v>
      </c>
      <c r="AL34" s="146">
        <v>2.1539966398376399E-2</v>
      </c>
      <c r="AM34" s="147">
        <v>1.83812222426053E-2</v>
      </c>
      <c r="AN34" s="146">
        <v>1.73102980095018E-2</v>
      </c>
      <c r="AO34" s="147">
        <v>2.6491906229111101E-2</v>
      </c>
      <c r="AP34" s="146">
        <v>2.7839881325630599E-2</v>
      </c>
      <c r="AQ34" s="147">
        <v>2.59119189898122E-2</v>
      </c>
      <c r="AR34" s="146">
        <v>1.7120686597249302E-2</v>
      </c>
      <c r="AS34" s="147">
        <v>2.02154023980015E-2</v>
      </c>
      <c r="AT34" s="146">
        <v>1.7173894956038101E-2</v>
      </c>
      <c r="AU34" s="146">
        <v>4.0665520109689303E-2</v>
      </c>
      <c r="AV34" s="147">
        <v>6.1341555537458804E-3</v>
      </c>
      <c r="AW34" s="146">
        <v>2.1852425720371101E-2</v>
      </c>
      <c r="AX34" s="147">
        <v>1.8283356025555302E-2</v>
      </c>
      <c r="AY34" s="146">
        <v>1.9386162223127699E-2</v>
      </c>
      <c r="AZ34" s="147">
        <v>1.9303684908159899E-2</v>
      </c>
      <c r="BA34" s="146">
        <v>3.6572660986956003E-2</v>
      </c>
      <c r="BB34" s="147">
        <v>3.27878282763895E-3</v>
      </c>
      <c r="BC34" s="146">
        <v>2.1264930596744301E-2</v>
      </c>
      <c r="BD34" s="147">
        <v>1.3558901841166799E-2</v>
      </c>
      <c r="BE34" s="146">
        <v>1.8129827523595599E-2</v>
      </c>
      <c r="BF34" s="147">
        <v>1.54796578559674E-2</v>
      </c>
      <c r="BG34" s="146">
        <v>1.0809205979316901E-2</v>
      </c>
      <c r="BH34" s="147">
        <v>3.2403134961614503E-2</v>
      </c>
      <c r="BI34" s="146">
        <v>1.73105904112195E-2</v>
      </c>
      <c r="BJ34" s="147">
        <v>2.2379664344891598E-2</v>
      </c>
      <c r="BK34" s="146">
        <v>1.93432522760199E-2</v>
      </c>
      <c r="BL34" s="147">
        <v>1.35931134020534E-2</v>
      </c>
      <c r="BM34" s="146">
        <v>1.6474337920673099E-2</v>
      </c>
      <c r="BN34" s="146">
        <v>0</v>
      </c>
      <c r="BO34" s="146">
        <v>0</v>
      </c>
    </row>
    <row r="35" spans="2:67" x14ac:dyDescent="0.25">
      <c r="B35" s="108" t="s">
        <v>80</v>
      </c>
      <c r="C35" s="27">
        <v>28</v>
      </c>
      <c r="D35" s="145">
        <v>2.0569297706296702E-3</v>
      </c>
      <c r="E35" s="146">
        <v>1.5839216627320601E-2</v>
      </c>
      <c r="F35" s="146">
        <v>3.0762754985312201E-3</v>
      </c>
      <c r="G35" s="145">
        <v>4.5961340514042402E-3</v>
      </c>
      <c r="H35" s="146">
        <v>2.88030163446265E-3</v>
      </c>
      <c r="I35" s="146">
        <v>2.0808033069905402E-3</v>
      </c>
      <c r="J35" s="146">
        <v>4.9686167541748497E-3</v>
      </c>
      <c r="K35" s="145">
        <v>3.9229384662655704E-3</v>
      </c>
      <c r="L35" s="146">
        <v>2.3463715788731199E-3</v>
      </c>
      <c r="M35" s="146">
        <v>4.7454852356996896E-3</v>
      </c>
      <c r="N35" s="146">
        <v>3.27464185216211E-3</v>
      </c>
      <c r="O35" s="146">
        <v>2.7705328124174298E-3</v>
      </c>
      <c r="P35" s="146">
        <v>3.53040317408587E-3</v>
      </c>
      <c r="Q35" s="146">
        <v>4.6538193822072199E-3</v>
      </c>
      <c r="R35" s="146">
        <v>5.4905220659020202E-3</v>
      </c>
      <c r="S35" s="146">
        <v>4.9070500795102201E-3</v>
      </c>
      <c r="T35" s="146">
        <v>2.5296883303691101E-3</v>
      </c>
      <c r="U35" s="146">
        <v>4.1627959671052504E-3</v>
      </c>
      <c r="V35" s="146">
        <v>5.1448627126837098E-3</v>
      </c>
      <c r="W35" s="147">
        <v>2.4718619485402101E-2</v>
      </c>
      <c r="X35" s="146">
        <v>1.7051852788549399E-2</v>
      </c>
      <c r="Y35" s="147">
        <v>3.2912564027944399E-3</v>
      </c>
      <c r="Z35" s="146">
        <v>6.39743088902682E-3</v>
      </c>
      <c r="AA35" s="147">
        <v>2.79504901124539E-3</v>
      </c>
      <c r="AB35" s="146">
        <v>6.5643733363726598E-3</v>
      </c>
      <c r="AC35" s="147">
        <v>1.0122630137488599E-2</v>
      </c>
      <c r="AD35" s="146">
        <v>3.8802690813106899E-3</v>
      </c>
      <c r="AE35" s="147">
        <v>1.04100896108999</v>
      </c>
      <c r="AF35" s="146">
        <v>3.5349897879798798E-3</v>
      </c>
      <c r="AG35" s="147">
        <v>1.20576964297828E-3</v>
      </c>
      <c r="AH35" s="146">
        <v>1.64307150454218E-2</v>
      </c>
      <c r="AI35" s="147">
        <v>3.9661746250965703E-3</v>
      </c>
      <c r="AJ35" s="146">
        <v>5.14675246398152E-3</v>
      </c>
      <c r="AK35" s="147">
        <v>3.9223009776607901E-3</v>
      </c>
      <c r="AL35" s="146">
        <v>3.1747577380194102E-3</v>
      </c>
      <c r="AM35" s="147">
        <v>1.57008999202436E-3</v>
      </c>
      <c r="AN35" s="146">
        <v>2.3585203009586601E-3</v>
      </c>
      <c r="AO35" s="147">
        <v>1.70151021019795E-3</v>
      </c>
      <c r="AP35" s="146">
        <v>1.2841722001356E-3</v>
      </c>
      <c r="AQ35" s="147">
        <v>1.1076834564588401E-3</v>
      </c>
      <c r="AR35" s="146">
        <v>1.17742779901027E-3</v>
      </c>
      <c r="AS35" s="147">
        <v>2.2320339462296298E-3</v>
      </c>
      <c r="AT35" s="146">
        <v>3.50134212758639E-3</v>
      </c>
      <c r="AU35" s="146">
        <v>3.8707969074880697E-4</v>
      </c>
      <c r="AV35" s="147">
        <v>9.0295584200563296E-4</v>
      </c>
      <c r="AW35" s="146">
        <v>2.0292261600973402E-3</v>
      </c>
      <c r="AX35" s="147">
        <v>2.5875587698803602E-3</v>
      </c>
      <c r="AY35" s="146">
        <v>1.4644121824582499E-3</v>
      </c>
      <c r="AZ35" s="147">
        <v>1.8960288844457999E-3</v>
      </c>
      <c r="BA35" s="146">
        <v>1.6607584874153598E-2</v>
      </c>
      <c r="BB35" s="147">
        <v>2.1752428286151999E-4</v>
      </c>
      <c r="BC35" s="146">
        <v>3.0989967129460101E-3</v>
      </c>
      <c r="BD35" s="147">
        <v>8.0667766490703796E-4</v>
      </c>
      <c r="BE35" s="146">
        <v>2.2922985865674499E-3</v>
      </c>
      <c r="BF35" s="147">
        <v>5.0458591194232601E-4</v>
      </c>
      <c r="BG35" s="146">
        <v>1.1453567742666601E-3</v>
      </c>
      <c r="BH35" s="147">
        <v>1.27565128764014E-3</v>
      </c>
      <c r="BI35" s="146">
        <v>2.5638855462124998E-3</v>
      </c>
      <c r="BJ35" s="147">
        <v>2.3248998065906702E-3</v>
      </c>
      <c r="BK35" s="146">
        <v>1.7031403757164199E-3</v>
      </c>
      <c r="BL35" s="147">
        <v>2.1356358024798702E-3</v>
      </c>
      <c r="BM35" s="146">
        <v>1.0206962405692199E-3</v>
      </c>
      <c r="BN35" s="146">
        <v>0</v>
      </c>
      <c r="BO35" s="146">
        <v>0</v>
      </c>
    </row>
    <row r="36" spans="2:67" x14ac:dyDescent="0.25">
      <c r="B36" s="108" t="s">
        <v>81</v>
      </c>
      <c r="C36" s="27">
        <v>29</v>
      </c>
      <c r="D36" s="145">
        <v>9.3516926348697196E-2</v>
      </c>
      <c r="E36" s="146">
        <v>1.2412677881568E-2</v>
      </c>
      <c r="F36" s="146">
        <v>6.2229741868073701E-2</v>
      </c>
      <c r="G36" s="145">
        <v>5.7894962354163297E-2</v>
      </c>
      <c r="H36" s="146">
        <v>0.10169108303487601</v>
      </c>
      <c r="I36" s="146">
        <v>0.100435350120527</v>
      </c>
      <c r="J36" s="146">
        <v>9.8719547279812095E-2</v>
      </c>
      <c r="K36" s="145">
        <v>8.7569593790909006E-2</v>
      </c>
      <c r="L36" s="146">
        <v>5.9477637416329499E-2</v>
      </c>
      <c r="M36" s="146">
        <v>5.7114216875936999E-2</v>
      </c>
      <c r="N36" s="146">
        <v>0.12554143375045801</v>
      </c>
      <c r="O36" s="146">
        <v>0.10525323937805001</v>
      </c>
      <c r="P36" s="146">
        <v>9.7660776303088795E-2</v>
      </c>
      <c r="Q36" s="146">
        <v>7.4266672464870107E-2</v>
      </c>
      <c r="R36" s="146">
        <v>8.1297828437241204E-2</v>
      </c>
      <c r="S36" s="146">
        <v>8.4038992531789702E-2</v>
      </c>
      <c r="T36" s="146">
        <v>6.9705783733996496E-2</v>
      </c>
      <c r="U36" s="146">
        <v>9.6371780886218603E-2</v>
      </c>
      <c r="V36" s="146">
        <v>8.9101646460929093E-2</v>
      </c>
      <c r="W36" s="147">
        <v>0.11746480316202999</v>
      </c>
      <c r="X36" s="146">
        <v>0.105576867660245</v>
      </c>
      <c r="Y36" s="147">
        <v>0.106990374060034</v>
      </c>
      <c r="Z36" s="146">
        <v>4.6733143997531E-2</v>
      </c>
      <c r="AA36" s="147">
        <v>5.6169348348121498E-2</v>
      </c>
      <c r="AB36" s="146">
        <v>6.09660721144148E-2</v>
      </c>
      <c r="AC36" s="147">
        <v>6.8952619439377194E-2</v>
      </c>
      <c r="AD36" s="146">
        <v>6.3468697308309993E-2</v>
      </c>
      <c r="AE36" s="147">
        <v>4.4039045670647599E-2</v>
      </c>
      <c r="AF36" s="146">
        <v>1.0412219239120699</v>
      </c>
      <c r="AG36" s="147">
        <v>1.49207633999774E-2</v>
      </c>
      <c r="AH36" s="146">
        <v>2.48482773538941E-2</v>
      </c>
      <c r="AI36" s="147">
        <v>3.2390592257304299E-2</v>
      </c>
      <c r="AJ36" s="146">
        <v>6.0213350544154699E-2</v>
      </c>
      <c r="AK36" s="147">
        <v>2.2292547399207899E-2</v>
      </c>
      <c r="AL36" s="146">
        <v>1.12005232719917E-2</v>
      </c>
      <c r="AM36" s="147">
        <v>7.9381256266097905E-2</v>
      </c>
      <c r="AN36" s="146">
        <v>4.55225732415101E-2</v>
      </c>
      <c r="AO36" s="147">
        <v>4.7601181985379597E-2</v>
      </c>
      <c r="AP36" s="146">
        <v>3.5445749680445102E-2</v>
      </c>
      <c r="AQ36" s="147">
        <v>1.4850791093983901E-2</v>
      </c>
      <c r="AR36" s="146">
        <v>9.3746783714628908E-3</v>
      </c>
      <c r="AS36" s="147">
        <v>9.47729514963838E-3</v>
      </c>
      <c r="AT36" s="146">
        <v>9.9337631130971306E-3</v>
      </c>
      <c r="AU36" s="146">
        <v>4.6247661973995704E-3</v>
      </c>
      <c r="AV36" s="147">
        <v>9.0659322637947105E-3</v>
      </c>
      <c r="AW36" s="146">
        <v>4.2610674067174802E-2</v>
      </c>
      <c r="AX36" s="147">
        <v>2.6366402875046401E-2</v>
      </c>
      <c r="AY36" s="146">
        <v>3.8834073427019798E-2</v>
      </c>
      <c r="AZ36" s="147">
        <v>3.44712505185426E-2</v>
      </c>
      <c r="BA36" s="146">
        <v>2.92065827454468E-2</v>
      </c>
      <c r="BB36" s="147">
        <v>3.6514825526416401E-3</v>
      </c>
      <c r="BC36" s="146">
        <v>5.4298468705511103E-2</v>
      </c>
      <c r="BD36" s="147">
        <v>1.936843354702E-2</v>
      </c>
      <c r="BE36" s="146">
        <v>1.46795219752097E-2</v>
      </c>
      <c r="BF36" s="147">
        <v>1.1849426953376201E-2</v>
      </c>
      <c r="BG36" s="146">
        <v>3.06916129407367E-2</v>
      </c>
      <c r="BH36" s="147">
        <v>5.57645535526749E-2</v>
      </c>
      <c r="BI36" s="146">
        <v>1.7243405988220599E-2</v>
      </c>
      <c r="BJ36" s="147">
        <v>2.81463226976057E-2</v>
      </c>
      <c r="BK36" s="146">
        <v>4.3146503799368997E-2</v>
      </c>
      <c r="BL36" s="147">
        <v>4.9286817931240297E-2</v>
      </c>
      <c r="BM36" s="146">
        <v>2.2452161918107599E-2</v>
      </c>
      <c r="BN36" s="146">
        <v>0</v>
      </c>
      <c r="BO36" s="146">
        <v>0</v>
      </c>
    </row>
    <row r="37" spans="2:67" x14ac:dyDescent="0.25">
      <c r="B37" s="108" t="s">
        <v>82</v>
      </c>
      <c r="C37" s="27">
        <v>30</v>
      </c>
      <c r="D37" s="145">
        <v>6.8063332086467407E-2</v>
      </c>
      <c r="E37" s="146">
        <v>9.2441548364211694E-3</v>
      </c>
      <c r="F37" s="146">
        <v>5.3558451424502398E-2</v>
      </c>
      <c r="G37" s="145">
        <v>3.40626155746531E-2</v>
      </c>
      <c r="H37" s="146">
        <v>5.2685314049946197E-2</v>
      </c>
      <c r="I37" s="146">
        <v>9.3545279558391106E-2</v>
      </c>
      <c r="J37" s="146">
        <v>4.93910904934746E-2</v>
      </c>
      <c r="K37" s="145">
        <v>5.6986057408220901E-2</v>
      </c>
      <c r="L37" s="146">
        <v>3.5673934445234597E-2</v>
      </c>
      <c r="M37" s="146">
        <v>3.3532666670961601E-2</v>
      </c>
      <c r="N37" s="146">
        <v>6.7158439780900303E-2</v>
      </c>
      <c r="O37" s="146">
        <v>4.85298202561638E-2</v>
      </c>
      <c r="P37" s="146">
        <v>6.6970907074914598E-2</v>
      </c>
      <c r="Q37" s="146">
        <v>3.2603155184167197E-2</v>
      </c>
      <c r="R37" s="146">
        <v>4.4547908240019501E-2</v>
      </c>
      <c r="S37" s="146">
        <v>4.4001422894620501E-2</v>
      </c>
      <c r="T37" s="146">
        <v>5.4297530346389199E-2</v>
      </c>
      <c r="U37" s="146">
        <v>6.1862498988452898E-2</v>
      </c>
      <c r="V37" s="146">
        <v>4.9593564805432901E-2</v>
      </c>
      <c r="W37" s="147">
        <v>6.8177687909211304E-2</v>
      </c>
      <c r="X37" s="146">
        <v>6.7421735315428902E-2</v>
      </c>
      <c r="Y37" s="147">
        <v>4.9136203673425499E-2</v>
      </c>
      <c r="Z37" s="146">
        <v>3.30632698626281E-2</v>
      </c>
      <c r="AA37" s="147">
        <v>4.0523269140529602E-2</v>
      </c>
      <c r="AB37" s="146">
        <v>2.9065634482701799E-2</v>
      </c>
      <c r="AC37" s="147">
        <v>3.7033251340987998E-2</v>
      </c>
      <c r="AD37" s="146">
        <v>3.5055212078667797E-2</v>
      </c>
      <c r="AE37" s="147">
        <v>2.4785439282727199E-2</v>
      </c>
      <c r="AF37" s="146">
        <v>2.1257982908818401E-2</v>
      </c>
      <c r="AG37" s="147">
        <v>1.0101087174133601</v>
      </c>
      <c r="AH37" s="146">
        <v>1.87106389570823E-2</v>
      </c>
      <c r="AI37" s="147">
        <v>2.4433146420742801E-2</v>
      </c>
      <c r="AJ37" s="146">
        <v>4.8205149428497802E-2</v>
      </c>
      <c r="AK37" s="147">
        <v>1.53088097553567E-2</v>
      </c>
      <c r="AL37" s="146">
        <v>8.0906260666319899E-3</v>
      </c>
      <c r="AM37" s="147">
        <v>2.7119375528368399E-2</v>
      </c>
      <c r="AN37" s="146">
        <v>2.4924686620271402E-2</v>
      </c>
      <c r="AO37" s="147">
        <v>2.6171144855513299E-2</v>
      </c>
      <c r="AP37" s="146">
        <v>3.3614426539795503E-2</v>
      </c>
      <c r="AQ37" s="147">
        <v>1.20859377680305E-2</v>
      </c>
      <c r="AR37" s="146">
        <v>6.3214597218901099E-3</v>
      </c>
      <c r="AS37" s="147">
        <v>6.3595584882537599E-3</v>
      </c>
      <c r="AT37" s="146">
        <v>6.8305866154719499E-3</v>
      </c>
      <c r="AU37" s="146">
        <v>2.4946693175309101E-3</v>
      </c>
      <c r="AV37" s="147">
        <v>6.6534497109488298E-3</v>
      </c>
      <c r="AW37" s="146">
        <v>3.2083203785904901E-2</v>
      </c>
      <c r="AX37" s="147">
        <v>1.9760893943450701E-2</v>
      </c>
      <c r="AY37" s="146">
        <v>2.97378131051265E-2</v>
      </c>
      <c r="AZ37" s="147">
        <v>2.4985752100469799E-2</v>
      </c>
      <c r="BA37" s="146">
        <v>1.38327915421301E-2</v>
      </c>
      <c r="BB37" s="147">
        <v>2.2694908890421601E-3</v>
      </c>
      <c r="BC37" s="146">
        <v>2.3740629267396601E-2</v>
      </c>
      <c r="BD37" s="147">
        <v>1.5011539585875699E-2</v>
      </c>
      <c r="BE37" s="146">
        <v>1.0097463628140501E-2</v>
      </c>
      <c r="BF37" s="147">
        <v>8.0159140618358202E-3</v>
      </c>
      <c r="BG37" s="146">
        <v>3.4327796128204899E-2</v>
      </c>
      <c r="BH37" s="147">
        <v>2.8190608980723501E-2</v>
      </c>
      <c r="BI37" s="146">
        <v>1.21587032417472E-2</v>
      </c>
      <c r="BJ37" s="147">
        <v>1.9190242213073201E-2</v>
      </c>
      <c r="BK37" s="146">
        <v>2.86082984198716E-2</v>
      </c>
      <c r="BL37" s="147">
        <v>5.65392483136989E-2</v>
      </c>
      <c r="BM37" s="146">
        <v>1.31962237405879E-2</v>
      </c>
      <c r="BN37" s="146">
        <v>0</v>
      </c>
      <c r="BO37" s="146">
        <v>0</v>
      </c>
    </row>
    <row r="38" spans="2:67" x14ac:dyDescent="0.25">
      <c r="B38" s="108" t="s">
        <v>83</v>
      </c>
      <c r="C38" s="27">
        <v>31</v>
      </c>
      <c r="D38" s="145">
        <v>3.3205389054655199E-2</v>
      </c>
      <c r="E38" s="146">
        <v>7.0726040177293698E-3</v>
      </c>
      <c r="F38" s="146">
        <v>4.3902445007004798E-2</v>
      </c>
      <c r="G38" s="145">
        <v>0.11695449408052901</v>
      </c>
      <c r="H38" s="146">
        <v>7.61149428623632E-2</v>
      </c>
      <c r="I38" s="146">
        <v>5.56065890332611E-2</v>
      </c>
      <c r="J38" s="146">
        <v>0.101497838883674</v>
      </c>
      <c r="K38" s="145">
        <v>7.6259136921009704E-2</v>
      </c>
      <c r="L38" s="146">
        <v>4.4541708896647103E-2</v>
      </c>
      <c r="M38" s="146">
        <v>0.10953073574642699</v>
      </c>
      <c r="N38" s="146">
        <v>8.4542034245307804E-2</v>
      </c>
      <c r="O38" s="146">
        <v>5.0281306110196503E-2</v>
      </c>
      <c r="P38" s="146">
        <v>6.9268765199119994E-2</v>
      </c>
      <c r="Q38" s="146">
        <v>0.12058889639577999</v>
      </c>
      <c r="R38" s="146">
        <v>8.4776059257205202E-2</v>
      </c>
      <c r="S38" s="146">
        <v>6.8022372045164606E-2</v>
      </c>
      <c r="T38" s="146">
        <v>3.5042420404274702E-2</v>
      </c>
      <c r="U38" s="146">
        <v>6.0855532863120003E-2</v>
      </c>
      <c r="V38" s="146">
        <v>6.04695588500768E-2</v>
      </c>
      <c r="W38" s="147">
        <v>6.4125727648739E-2</v>
      </c>
      <c r="X38" s="146">
        <v>5.7737147124898802E-2</v>
      </c>
      <c r="Y38" s="147">
        <v>6.2949953551906204E-2</v>
      </c>
      <c r="Z38" s="146">
        <v>2.8424167750945001E-2</v>
      </c>
      <c r="AA38" s="147">
        <v>6.9929132517987394E-2</v>
      </c>
      <c r="AB38" s="146">
        <v>2.6860053127220201E-2</v>
      </c>
      <c r="AC38" s="147">
        <v>4.70518980541801E-2</v>
      </c>
      <c r="AD38" s="146">
        <v>4.0091510289266198E-2</v>
      </c>
      <c r="AE38" s="147">
        <v>4.1654530244351902E-2</v>
      </c>
      <c r="AF38" s="146">
        <v>8.5658482238612693E-2</v>
      </c>
      <c r="AG38" s="147">
        <v>2.1932490055490299E-2</v>
      </c>
      <c r="AH38" s="146">
        <v>1.08764911285375</v>
      </c>
      <c r="AI38" s="147">
        <v>7.9895310994496802E-2</v>
      </c>
      <c r="AJ38" s="146">
        <v>5.96766188871466E-2</v>
      </c>
      <c r="AK38" s="147">
        <v>0.15230581581647701</v>
      </c>
      <c r="AL38" s="146">
        <v>4.0958321722308101E-2</v>
      </c>
      <c r="AM38" s="147">
        <v>2.8182582298759699E-2</v>
      </c>
      <c r="AN38" s="146">
        <v>7.3767404516297999E-2</v>
      </c>
      <c r="AO38" s="147">
        <v>2.42413525524976E-2</v>
      </c>
      <c r="AP38" s="146">
        <v>1.5941316947476501E-2</v>
      </c>
      <c r="AQ38" s="147">
        <v>1.02726704413092E-2</v>
      </c>
      <c r="AR38" s="146">
        <v>6.4806852611741603E-3</v>
      </c>
      <c r="AS38" s="147">
        <v>7.5473287735036403E-3</v>
      </c>
      <c r="AT38" s="146">
        <v>7.3699572688391999E-3</v>
      </c>
      <c r="AU38" s="146">
        <v>2.7978205989504798E-3</v>
      </c>
      <c r="AV38" s="147">
        <v>7.7372267404974002E-3</v>
      </c>
      <c r="AW38" s="146">
        <v>2.2747251927515401E-2</v>
      </c>
      <c r="AX38" s="147">
        <v>1.7267832421318002E-2</v>
      </c>
      <c r="AY38" s="146">
        <v>2.90168357710365E-2</v>
      </c>
      <c r="AZ38" s="147">
        <v>2.5603747780410802E-2</v>
      </c>
      <c r="BA38" s="146">
        <v>3.4429474033074101E-2</v>
      </c>
      <c r="BB38" s="147">
        <v>2.8165928530333498E-3</v>
      </c>
      <c r="BC38" s="146">
        <v>9.3245981670879996E-2</v>
      </c>
      <c r="BD38" s="147">
        <v>8.9602706005648507E-3</v>
      </c>
      <c r="BE38" s="146">
        <v>2.2123471940210099E-2</v>
      </c>
      <c r="BF38" s="147">
        <v>6.0027138953270397E-3</v>
      </c>
      <c r="BG38" s="146">
        <v>1.61476071516913E-2</v>
      </c>
      <c r="BH38" s="147">
        <v>1.6301689153694801E-2</v>
      </c>
      <c r="BI38" s="146">
        <v>1.07345172759887E-2</v>
      </c>
      <c r="BJ38" s="147">
        <v>1.8474570723832E-2</v>
      </c>
      <c r="BK38" s="146">
        <v>3.20953997574802E-2</v>
      </c>
      <c r="BL38" s="147">
        <v>3.2114886601534998E-2</v>
      </c>
      <c r="BM38" s="146">
        <v>1.54387370215655E-2</v>
      </c>
      <c r="BN38" s="146">
        <v>0</v>
      </c>
      <c r="BO38" s="146">
        <v>0</v>
      </c>
    </row>
    <row r="39" spans="2:67" x14ac:dyDescent="0.25">
      <c r="B39" s="108" t="s">
        <v>84</v>
      </c>
      <c r="C39" s="27">
        <v>32</v>
      </c>
      <c r="D39" s="145">
        <v>3.3239269069976099E-4</v>
      </c>
      <c r="E39" s="146">
        <v>2.2238474439562799E-4</v>
      </c>
      <c r="F39" s="146">
        <v>5.6181960510259701E-4</v>
      </c>
      <c r="G39" s="145">
        <v>5.3934548609806099E-4</v>
      </c>
      <c r="H39" s="146">
        <v>6.6556376142535797E-4</v>
      </c>
      <c r="I39" s="146">
        <v>9.0120788265255403E-4</v>
      </c>
      <c r="J39" s="146">
        <v>1.6063871726342399E-3</v>
      </c>
      <c r="K39" s="145">
        <v>7.1584417109423599E-4</v>
      </c>
      <c r="L39" s="146">
        <v>5.84790209585673E-4</v>
      </c>
      <c r="M39" s="146">
        <v>7.4955324158635099E-4</v>
      </c>
      <c r="N39" s="146">
        <v>8.6991628626189297E-4</v>
      </c>
      <c r="O39" s="146">
        <v>1.2522488943512401E-3</v>
      </c>
      <c r="P39" s="146">
        <v>8.2020005046863902E-4</v>
      </c>
      <c r="Q39" s="146">
        <v>6.9760806589466598E-4</v>
      </c>
      <c r="R39" s="146">
        <v>1.0047950158137699E-3</v>
      </c>
      <c r="S39" s="146">
        <v>1.0832345980099399E-3</v>
      </c>
      <c r="T39" s="146">
        <v>5.6684567882744701E-4</v>
      </c>
      <c r="U39" s="146">
        <v>9.8160704192488501E-4</v>
      </c>
      <c r="V39" s="146">
        <v>1.10421817543287E-3</v>
      </c>
      <c r="W39" s="147">
        <v>1.04104620785409E-3</v>
      </c>
      <c r="X39" s="146">
        <v>8.3176611394743304E-4</v>
      </c>
      <c r="Y39" s="147">
        <v>6.2882864636558497E-4</v>
      </c>
      <c r="Z39" s="146">
        <v>9.1045549113653499E-4</v>
      </c>
      <c r="AA39" s="147">
        <v>4.4526340613150098E-4</v>
      </c>
      <c r="AB39" s="146">
        <v>4.6022170168876598E-4</v>
      </c>
      <c r="AC39" s="147">
        <v>9.5900670610388997E-4</v>
      </c>
      <c r="AD39" s="146">
        <v>5.1289831469971097E-4</v>
      </c>
      <c r="AE39" s="147">
        <v>5.8340819923658404E-4</v>
      </c>
      <c r="AF39" s="146">
        <v>8.1353378877799601E-4</v>
      </c>
      <c r="AG39" s="147">
        <v>3.2253535575131701E-4</v>
      </c>
      <c r="AH39" s="146">
        <v>6.1944219053532395E-4</v>
      </c>
      <c r="AI39" s="147">
        <v>1.0041504004858399</v>
      </c>
      <c r="AJ39" s="146">
        <v>8.0575138332009502E-4</v>
      </c>
      <c r="AK39" s="147">
        <v>1.1593269601060899E-3</v>
      </c>
      <c r="AL39" s="146">
        <v>3.9709606841471898E-4</v>
      </c>
      <c r="AM39" s="147">
        <v>2.6870579274218998E-4</v>
      </c>
      <c r="AN39" s="146">
        <v>7.31364755323393E-4</v>
      </c>
      <c r="AO39" s="147">
        <v>3.0210696776639898E-4</v>
      </c>
      <c r="AP39" s="146">
        <v>2.5003447290400399E-4</v>
      </c>
      <c r="AQ39" s="147">
        <v>2.1010844758410799E-4</v>
      </c>
      <c r="AR39" s="146">
        <v>1.03535228615884E-4</v>
      </c>
      <c r="AS39" s="147">
        <v>1.07867170972028E-4</v>
      </c>
      <c r="AT39" s="146">
        <v>1.0030174583746101E-4</v>
      </c>
      <c r="AU39" s="146">
        <v>5.8410764305491799E-5</v>
      </c>
      <c r="AV39" s="147">
        <v>3.1994780336184201E-4</v>
      </c>
      <c r="AW39" s="146">
        <v>8.1520818736164897E-4</v>
      </c>
      <c r="AX39" s="147">
        <v>2.7536177619654601E-4</v>
      </c>
      <c r="AY39" s="146">
        <v>5.3380365316605901E-4</v>
      </c>
      <c r="AZ39" s="147">
        <v>5.2831750997172299E-4</v>
      </c>
      <c r="BA39" s="146">
        <v>2.1386475528007102E-3</v>
      </c>
      <c r="BB39" s="147">
        <v>1.3851967533589499E-4</v>
      </c>
      <c r="BC39" s="146">
        <v>1.8058779411884E-3</v>
      </c>
      <c r="BD39" s="147">
        <v>5.2879610774186003E-4</v>
      </c>
      <c r="BE39" s="146">
        <v>4.27045262297408E-4</v>
      </c>
      <c r="BF39" s="147">
        <v>9.8228181431761605E-5</v>
      </c>
      <c r="BG39" s="146">
        <v>2.8428788536029998E-4</v>
      </c>
      <c r="BH39" s="147">
        <v>1.7789897677613701E-4</v>
      </c>
      <c r="BI39" s="146">
        <v>2.5400165766038899E-4</v>
      </c>
      <c r="BJ39" s="147">
        <v>3.9405911585450702E-4</v>
      </c>
      <c r="BK39" s="146">
        <v>2.3187171592995099E-4</v>
      </c>
      <c r="BL39" s="147">
        <v>3.14243968709245E-4</v>
      </c>
      <c r="BM39" s="146">
        <v>1.5417627848932701E-4</v>
      </c>
      <c r="BN39" s="146">
        <v>0</v>
      </c>
      <c r="BO39" s="146">
        <v>0</v>
      </c>
    </row>
    <row r="40" spans="2:67" x14ac:dyDescent="0.25">
      <c r="B40" s="108" t="s">
        <v>85</v>
      </c>
      <c r="C40" s="27">
        <v>33</v>
      </c>
      <c r="D40" s="145">
        <v>1.6394705031962901E-3</v>
      </c>
      <c r="E40" s="146">
        <v>5.5469570202404199E-4</v>
      </c>
      <c r="F40" s="146">
        <v>4.2734904690856796E-3</v>
      </c>
      <c r="G40" s="145">
        <v>4.38868606518564E-3</v>
      </c>
      <c r="H40" s="146">
        <v>2.3841874941983401E-3</v>
      </c>
      <c r="I40" s="146">
        <v>2.7102092308442299E-3</v>
      </c>
      <c r="J40" s="146">
        <v>3.3502407251574701E-3</v>
      </c>
      <c r="K40" s="145">
        <v>3.4671221629484902E-3</v>
      </c>
      <c r="L40" s="146">
        <v>3.06299816520217E-3</v>
      </c>
      <c r="M40" s="146">
        <v>4.5400858082184801E-3</v>
      </c>
      <c r="N40" s="146">
        <v>5.7247023332216698E-3</v>
      </c>
      <c r="O40" s="146">
        <v>4.8577988073120297E-3</v>
      </c>
      <c r="P40" s="146">
        <v>4.3308780158251301E-3</v>
      </c>
      <c r="Q40" s="146">
        <v>3.0756586160689998E-3</v>
      </c>
      <c r="R40" s="146">
        <v>3.5962762347410701E-3</v>
      </c>
      <c r="S40" s="146">
        <v>3.82330189107435E-3</v>
      </c>
      <c r="T40" s="146">
        <v>2.9787978515746099E-3</v>
      </c>
      <c r="U40" s="146">
        <v>3.67965646487719E-3</v>
      </c>
      <c r="V40" s="146">
        <v>3.0447236950978999E-3</v>
      </c>
      <c r="W40" s="147">
        <v>3.1844538059159198E-3</v>
      </c>
      <c r="X40" s="146">
        <v>6.2163355813717198E-3</v>
      </c>
      <c r="Y40" s="147">
        <v>3.28914264814554E-3</v>
      </c>
      <c r="Z40" s="146">
        <v>5.4652993117455103E-3</v>
      </c>
      <c r="AA40" s="147">
        <v>2.5522921308941899E-3</v>
      </c>
      <c r="AB40" s="146">
        <v>2.33938733660124E-3</v>
      </c>
      <c r="AC40" s="147">
        <v>3.43814295933409E-3</v>
      </c>
      <c r="AD40" s="146">
        <v>2.4504892695588298E-3</v>
      </c>
      <c r="AE40" s="147">
        <v>2.3877367546046701E-3</v>
      </c>
      <c r="AF40" s="146">
        <v>6.2894141118742999E-3</v>
      </c>
      <c r="AG40" s="147">
        <v>2.71233960872888E-3</v>
      </c>
      <c r="AH40" s="146">
        <v>2.2616264074948799E-3</v>
      </c>
      <c r="AI40" s="147">
        <v>5.7369339333112404E-3</v>
      </c>
      <c r="AJ40" s="146">
        <v>1.11857047710055</v>
      </c>
      <c r="AK40" s="147">
        <v>4.12994590146988E-3</v>
      </c>
      <c r="AL40" s="146">
        <v>1.47324060866244E-2</v>
      </c>
      <c r="AM40" s="147">
        <v>1.41853954406492E-3</v>
      </c>
      <c r="AN40" s="146">
        <v>4.8596301872471104E-3</v>
      </c>
      <c r="AO40" s="147">
        <v>2.30014144378979E-3</v>
      </c>
      <c r="AP40" s="146">
        <v>1.9577516613711E-3</v>
      </c>
      <c r="AQ40" s="147">
        <v>1.7564844119340899E-3</v>
      </c>
      <c r="AR40" s="146">
        <v>6.4801760311282803E-3</v>
      </c>
      <c r="AS40" s="147">
        <v>1.04494592763552E-2</v>
      </c>
      <c r="AT40" s="146">
        <v>8.6684794712235894E-3</v>
      </c>
      <c r="AU40" s="146">
        <v>7.7105259606356303E-4</v>
      </c>
      <c r="AV40" s="147">
        <v>2.5413847195682902E-3</v>
      </c>
      <c r="AW40" s="146">
        <v>4.8276647528752801E-3</v>
      </c>
      <c r="AX40" s="147">
        <v>3.6154712202751201E-3</v>
      </c>
      <c r="AY40" s="146">
        <v>4.3874361170600203E-3</v>
      </c>
      <c r="AZ40" s="147">
        <v>4.1776595800967504E-3</v>
      </c>
      <c r="BA40" s="146">
        <v>2.06326382182348E-2</v>
      </c>
      <c r="BB40" s="147">
        <v>1.1162193596695701E-3</v>
      </c>
      <c r="BC40" s="146">
        <v>0.154692665085885</v>
      </c>
      <c r="BD40" s="147">
        <v>4.6714627263900197E-3</v>
      </c>
      <c r="BE40" s="146">
        <v>2.3653112700740002E-3</v>
      </c>
      <c r="BF40" s="147">
        <v>8.4082348196511396E-4</v>
      </c>
      <c r="BG40" s="146">
        <v>1.70489408643063E-3</v>
      </c>
      <c r="BH40" s="147">
        <v>7.0073735610848399E-3</v>
      </c>
      <c r="BI40" s="146">
        <v>1.8017574478727801E-3</v>
      </c>
      <c r="BJ40" s="147">
        <v>2.6976128636009801E-3</v>
      </c>
      <c r="BK40" s="146">
        <v>4.2362020322135298E-2</v>
      </c>
      <c r="BL40" s="147">
        <v>4.5428106980861397E-3</v>
      </c>
      <c r="BM40" s="146">
        <v>1.2183901650848E-3</v>
      </c>
      <c r="BN40" s="146">
        <v>0</v>
      </c>
      <c r="BO40" s="146">
        <v>0</v>
      </c>
    </row>
    <row r="41" spans="2:67" x14ac:dyDescent="0.25">
      <c r="B41" s="108" t="s">
        <v>86</v>
      </c>
      <c r="C41" s="27">
        <v>34</v>
      </c>
      <c r="D41" s="145">
        <v>3.0363571583897402E-2</v>
      </c>
      <c r="E41" s="146">
        <v>8.43020704535314E-3</v>
      </c>
      <c r="F41" s="146">
        <v>0.12291463060428801</v>
      </c>
      <c r="G41" s="145">
        <v>9.3414135357645103E-2</v>
      </c>
      <c r="H41" s="146">
        <v>5.6597802943317101E-2</v>
      </c>
      <c r="I41" s="146">
        <v>3.8747077777477802E-2</v>
      </c>
      <c r="J41" s="146">
        <v>7.6281776415417293E-2</v>
      </c>
      <c r="K41" s="145">
        <v>7.2591478045713101E-2</v>
      </c>
      <c r="L41" s="146">
        <v>4.5425110384339502E-2</v>
      </c>
      <c r="M41" s="146">
        <v>8.83934329417468E-2</v>
      </c>
      <c r="N41" s="146">
        <v>9.8564714064622097E-2</v>
      </c>
      <c r="O41" s="146">
        <v>6.8218882130265404E-2</v>
      </c>
      <c r="P41" s="146">
        <v>6.6713365473145603E-2</v>
      </c>
      <c r="Q41" s="146">
        <v>5.3280640302356901E-2</v>
      </c>
      <c r="R41" s="146">
        <v>8.7054307742422399E-2</v>
      </c>
      <c r="S41" s="146">
        <v>6.7229364455086704E-2</v>
      </c>
      <c r="T41" s="146">
        <v>4.68081185769431E-2</v>
      </c>
      <c r="U41" s="146">
        <v>7.2045122518321597E-2</v>
      </c>
      <c r="V41" s="146">
        <v>5.9822638882371E-2</v>
      </c>
      <c r="W41" s="147">
        <v>6.5712291376166895E-2</v>
      </c>
      <c r="X41" s="146">
        <v>7.0589742912348402E-2</v>
      </c>
      <c r="Y41" s="147">
        <v>5.2757379450111497E-2</v>
      </c>
      <c r="Z41" s="146">
        <v>2.98673540043396E-2</v>
      </c>
      <c r="AA41" s="147">
        <v>4.3193150382243001E-2</v>
      </c>
      <c r="AB41" s="146">
        <v>2.5035526528962501E-2</v>
      </c>
      <c r="AC41" s="147">
        <v>4.0185481912430002E-2</v>
      </c>
      <c r="AD41" s="146">
        <v>3.0964154741009602E-2</v>
      </c>
      <c r="AE41" s="147">
        <v>5.61944246647329E-2</v>
      </c>
      <c r="AF41" s="146">
        <v>0.114165873639302</v>
      </c>
      <c r="AG41" s="147">
        <v>1.8514897993562499E-2</v>
      </c>
      <c r="AH41" s="146">
        <v>0.29990707627820801</v>
      </c>
      <c r="AI41" s="147">
        <v>0.37197671919523501</v>
      </c>
      <c r="AJ41" s="146">
        <v>0.26998889517998598</v>
      </c>
      <c r="AK41" s="147">
        <v>1.33924107628524</v>
      </c>
      <c r="AL41" s="146">
        <v>2.0525428468445201E-2</v>
      </c>
      <c r="AM41" s="147">
        <v>2.2644301122944199E-2</v>
      </c>
      <c r="AN41" s="146">
        <v>3.9808195617380498E-2</v>
      </c>
      <c r="AO41" s="147">
        <v>1.7076907245397802E-2</v>
      </c>
      <c r="AP41" s="146">
        <v>1.46672727560597E-2</v>
      </c>
      <c r="AQ41" s="147">
        <v>9.2300504316874601E-3</v>
      </c>
      <c r="AR41" s="146">
        <v>6.2866939239467701E-3</v>
      </c>
      <c r="AS41" s="147">
        <v>8.2495600157829405E-3</v>
      </c>
      <c r="AT41" s="146">
        <v>7.3739698992159597E-3</v>
      </c>
      <c r="AU41" s="146">
        <v>2.3230327131172602E-3</v>
      </c>
      <c r="AV41" s="147">
        <v>8.6565861482554105E-3</v>
      </c>
      <c r="AW41" s="146">
        <v>2.3575627373724699E-2</v>
      </c>
      <c r="AX41" s="147">
        <v>1.80336543023615E-2</v>
      </c>
      <c r="AY41" s="146">
        <v>2.2319301689437E-2</v>
      </c>
      <c r="AZ41" s="147">
        <v>2.44181125377998E-2</v>
      </c>
      <c r="BA41" s="146">
        <v>2.7856535129216899E-2</v>
      </c>
      <c r="BB41" s="147">
        <v>3.4278757201734798E-3</v>
      </c>
      <c r="BC41" s="146">
        <v>7.3502688853505194E-2</v>
      </c>
      <c r="BD41" s="147">
        <v>1.1128739199942001E-2</v>
      </c>
      <c r="BE41" s="146">
        <v>2.3834678777278E-2</v>
      </c>
      <c r="BF41" s="147">
        <v>4.5498360149636699E-3</v>
      </c>
      <c r="BG41" s="146">
        <v>1.6139405636372301E-2</v>
      </c>
      <c r="BH41" s="147">
        <v>1.5943614760863398E-2</v>
      </c>
      <c r="BI41" s="146">
        <v>8.6464212397736901E-3</v>
      </c>
      <c r="BJ41" s="147">
        <v>1.36847191384424E-2</v>
      </c>
      <c r="BK41" s="146">
        <v>2.85560771685077E-2</v>
      </c>
      <c r="BL41" s="147">
        <v>2.3190929779680399E-2</v>
      </c>
      <c r="BM41" s="146">
        <v>1.0196054101967099E-2</v>
      </c>
      <c r="BN41" s="146">
        <v>0</v>
      </c>
      <c r="BO41" s="146">
        <v>0</v>
      </c>
    </row>
    <row r="42" spans="2:67" x14ac:dyDescent="0.25">
      <c r="B42" s="108" t="s">
        <v>87</v>
      </c>
      <c r="C42" s="27">
        <v>35</v>
      </c>
      <c r="D42" s="145">
        <v>2.44106073004046E-3</v>
      </c>
      <c r="E42" s="146">
        <v>5.7728026713258699E-4</v>
      </c>
      <c r="F42" s="146">
        <v>3.0963679227994402E-3</v>
      </c>
      <c r="G42" s="145">
        <v>3.8767812755383401E-3</v>
      </c>
      <c r="H42" s="146">
        <v>4.8959737344615598E-3</v>
      </c>
      <c r="I42" s="146">
        <v>4.0293833404164503E-3</v>
      </c>
      <c r="J42" s="146">
        <v>5.13916610137317E-3</v>
      </c>
      <c r="K42" s="145">
        <v>5.3962865393052803E-3</v>
      </c>
      <c r="L42" s="146">
        <v>6.0536089252462202E-3</v>
      </c>
      <c r="M42" s="146">
        <v>3.9812104917017598E-3</v>
      </c>
      <c r="N42" s="146">
        <v>5.8160787771873498E-3</v>
      </c>
      <c r="O42" s="146">
        <v>6.7280619474159699E-3</v>
      </c>
      <c r="P42" s="146">
        <v>5.9147389018923101E-3</v>
      </c>
      <c r="Q42" s="146">
        <v>5.13458347984601E-3</v>
      </c>
      <c r="R42" s="146">
        <v>4.6721288765666103E-3</v>
      </c>
      <c r="S42" s="146">
        <v>5.07263867466417E-3</v>
      </c>
      <c r="T42" s="146">
        <v>3.5350129412833899E-3</v>
      </c>
      <c r="U42" s="146">
        <v>4.1052691649183003E-3</v>
      </c>
      <c r="V42" s="146">
        <v>4.8344730587162503E-3</v>
      </c>
      <c r="W42" s="147">
        <v>4.6266142596092501E-3</v>
      </c>
      <c r="X42" s="146">
        <v>3.7535973584419602E-3</v>
      </c>
      <c r="Y42" s="147">
        <v>4.6686612244511202E-3</v>
      </c>
      <c r="Z42" s="146">
        <v>2.7383588755327199E-3</v>
      </c>
      <c r="AA42" s="147">
        <v>6.4972617724771602E-3</v>
      </c>
      <c r="AB42" s="146">
        <v>5.6881453166299804E-3</v>
      </c>
      <c r="AC42" s="147">
        <v>5.12012728202213E-3</v>
      </c>
      <c r="AD42" s="146">
        <v>5.2620376205768796E-3</v>
      </c>
      <c r="AE42" s="147">
        <v>2.5408652869539101E-3</v>
      </c>
      <c r="AF42" s="146">
        <v>6.68555079861528E-3</v>
      </c>
      <c r="AG42" s="147">
        <v>6.0452864776419802E-3</v>
      </c>
      <c r="AH42" s="146">
        <v>2.6320948468450799E-3</v>
      </c>
      <c r="AI42" s="147">
        <v>5.12131066834843E-3</v>
      </c>
      <c r="AJ42" s="146">
        <v>4.26563101598123E-3</v>
      </c>
      <c r="AK42" s="147">
        <v>5.0865587743028802E-3</v>
      </c>
      <c r="AL42" s="146">
        <v>1.3650199909661</v>
      </c>
      <c r="AM42" s="147">
        <v>4.0705819646149497E-3</v>
      </c>
      <c r="AN42" s="146">
        <v>4.30082999786747E-3</v>
      </c>
      <c r="AO42" s="147">
        <v>3.4027356059500098E-3</v>
      </c>
      <c r="AP42" s="146">
        <v>1.51684201469668E-2</v>
      </c>
      <c r="AQ42" s="147">
        <v>4.10001351214431E-3</v>
      </c>
      <c r="AR42" s="146">
        <v>4.0382231822382398E-3</v>
      </c>
      <c r="AS42" s="147">
        <v>6.0746720841084604E-3</v>
      </c>
      <c r="AT42" s="146">
        <v>4.3759303766160301E-3</v>
      </c>
      <c r="AU42" s="146">
        <v>2.6869511683372698E-3</v>
      </c>
      <c r="AV42" s="147">
        <v>7.6200450840719801E-3</v>
      </c>
      <c r="AW42" s="146">
        <v>9.55047253117286E-3</v>
      </c>
      <c r="AX42" s="147">
        <v>3.4105188613270001E-3</v>
      </c>
      <c r="AY42" s="146">
        <v>8.0648114220856406E-3</v>
      </c>
      <c r="AZ42" s="147">
        <v>1.0528259890927099E-2</v>
      </c>
      <c r="BA42" s="146">
        <v>8.34555647981957E-3</v>
      </c>
      <c r="BB42" s="147">
        <v>4.1430954891171299E-3</v>
      </c>
      <c r="BC42" s="146">
        <v>3.5509095523402799E-3</v>
      </c>
      <c r="BD42" s="147">
        <v>7.9185798849143191E-3</v>
      </c>
      <c r="BE42" s="146">
        <v>4.7316382235819904E-3</v>
      </c>
      <c r="BF42" s="147">
        <v>1.3079766773078699E-3</v>
      </c>
      <c r="BG42" s="146">
        <v>2.9187027402035599E-3</v>
      </c>
      <c r="BH42" s="147">
        <v>4.6073588635421499E-3</v>
      </c>
      <c r="BI42" s="146">
        <v>1.7195116566597901E-3</v>
      </c>
      <c r="BJ42" s="147">
        <v>2.2654986985738198E-3</v>
      </c>
      <c r="BK42" s="146">
        <v>7.1007506355022301E-3</v>
      </c>
      <c r="BL42" s="147">
        <v>3.37584236200592E-3</v>
      </c>
      <c r="BM42" s="146">
        <v>3.1365588569986099E-3</v>
      </c>
      <c r="BN42" s="146">
        <v>0</v>
      </c>
      <c r="BO42" s="146">
        <v>0</v>
      </c>
    </row>
    <row r="43" spans="2:67" x14ac:dyDescent="0.25">
      <c r="B43" s="108" t="s">
        <v>88</v>
      </c>
      <c r="C43" s="27">
        <v>36</v>
      </c>
      <c r="D43" s="145">
        <v>3.03186514545343E-3</v>
      </c>
      <c r="E43" s="146">
        <v>1.43303857405076E-3</v>
      </c>
      <c r="F43" s="146">
        <v>3.6196691053135398E-3</v>
      </c>
      <c r="G43" s="145">
        <v>6.0978402343254603E-3</v>
      </c>
      <c r="H43" s="146">
        <v>4.8404584676944203E-3</v>
      </c>
      <c r="I43" s="146">
        <v>4.5808102912540298E-3</v>
      </c>
      <c r="J43" s="146">
        <v>6.1080086102887404E-3</v>
      </c>
      <c r="K43" s="145">
        <v>5.6812350266853603E-3</v>
      </c>
      <c r="L43" s="146">
        <v>5.7415650949740396E-3</v>
      </c>
      <c r="M43" s="146">
        <v>6.2075818979176901E-3</v>
      </c>
      <c r="N43" s="146">
        <v>1.2276858847730301E-2</v>
      </c>
      <c r="O43" s="146">
        <v>7.0456692492405302E-3</v>
      </c>
      <c r="P43" s="146">
        <v>8.4375542218148997E-3</v>
      </c>
      <c r="Q43" s="146">
        <v>5.28531376617347E-3</v>
      </c>
      <c r="R43" s="146">
        <v>7.52552115547633E-3</v>
      </c>
      <c r="S43" s="146">
        <v>7.0539943561459704E-3</v>
      </c>
      <c r="T43" s="146">
        <v>6.8517458192987202E-3</v>
      </c>
      <c r="U43" s="146">
        <v>6.03281882395495E-3</v>
      </c>
      <c r="V43" s="146">
        <v>6.5960265838080996E-3</v>
      </c>
      <c r="W43" s="147">
        <v>6.5598985631789702E-3</v>
      </c>
      <c r="X43" s="146">
        <v>9.8178596761294493E-3</v>
      </c>
      <c r="Y43" s="147">
        <v>5.5021858869186303E-3</v>
      </c>
      <c r="Z43" s="146">
        <v>4.5526711393788404E-3</v>
      </c>
      <c r="AA43" s="147">
        <v>4.71449900451944E-3</v>
      </c>
      <c r="AB43" s="146">
        <v>4.2297773235467099E-3</v>
      </c>
      <c r="AC43" s="147">
        <v>8.7787097535321507E-3</v>
      </c>
      <c r="AD43" s="146">
        <v>1.7212525412111698E-2</v>
      </c>
      <c r="AE43" s="147">
        <v>6.8622416000421998E-3</v>
      </c>
      <c r="AF43" s="146">
        <v>6.0129376817098304E-3</v>
      </c>
      <c r="AG43" s="147">
        <v>3.6800829301388499E-3</v>
      </c>
      <c r="AH43" s="146">
        <v>4.7782145900429904E-3</v>
      </c>
      <c r="AI43" s="147">
        <v>7.1448844922696597E-3</v>
      </c>
      <c r="AJ43" s="146">
        <v>6.3033050347784201E-3</v>
      </c>
      <c r="AK43" s="147">
        <v>6.2042260513784798E-3</v>
      </c>
      <c r="AL43" s="146">
        <v>3.8742009097635101E-3</v>
      </c>
      <c r="AM43" s="147">
        <v>1.0053051988530799</v>
      </c>
      <c r="AN43" s="146">
        <v>9.5462159846430895E-3</v>
      </c>
      <c r="AO43" s="147">
        <v>1.2461005798924099E-2</v>
      </c>
      <c r="AP43" s="146">
        <v>3.4507349318079299E-3</v>
      </c>
      <c r="AQ43" s="147">
        <v>2.06048188437228E-2</v>
      </c>
      <c r="AR43" s="146">
        <v>1.1342450797583699E-2</v>
      </c>
      <c r="AS43" s="147">
        <v>1.25458150590126E-2</v>
      </c>
      <c r="AT43" s="146">
        <v>1.31331897888954E-2</v>
      </c>
      <c r="AU43" s="146">
        <v>2.6153299884241498E-3</v>
      </c>
      <c r="AV43" s="147">
        <v>1.1262630913239299E-2</v>
      </c>
      <c r="AW43" s="146">
        <v>2.6474279011447499E-2</v>
      </c>
      <c r="AX43" s="147">
        <v>7.9340123553982306E-3</v>
      </c>
      <c r="AY43" s="146">
        <v>8.4474319636403204E-3</v>
      </c>
      <c r="AZ43" s="147">
        <v>6.9290705737146399E-3</v>
      </c>
      <c r="BA43" s="146">
        <v>7.8969927896707301E-3</v>
      </c>
      <c r="BB43" s="147">
        <v>1.89060782005974E-3</v>
      </c>
      <c r="BC43" s="146">
        <v>0.48190752034615297</v>
      </c>
      <c r="BD43" s="147">
        <v>8.1087490100581801E-3</v>
      </c>
      <c r="BE43" s="146">
        <v>7.3929070173522696E-3</v>
      </c>
      <c r="BF43" s="147">
        <v>1.92073017554989E-3</v>
      </c>
      <c r="BG43" s="146">
        <v>1.09818904128814E-2</v>
      </c>
      <c r="BH43" s="147">
        <v>8.7408000061516104E-3</v>
      </c>
      <c r="BI43" s="146">
        <v>1.1104722083793501E-2</v>
      </c>
      <c r="BJ43" s="147">
        <v>9.7363419064093407E-3</v>
      </c>
      <c r="BK43" s="146">
        <v>3.4051609024204198E-2</v>
      </c>
      <c r="BL43" s="147">
        <v>6.38356963454476E-3</v>
      </c>
      <c r="BM43" s="146">
        <v>3.1947564606876499E-3</v>
      </c>
      <c r="BN43" s="146">
        <v>0</v>
      </c>
      <c r="BO43" s="146">
        <v>0</v>
      </c>
    </row>
    <row r="44" spans="2:67" x14ac:dyDescent="0.25">
      <c r="B44" s="108" t="s">
        <v>89</v>
      </c>
      <c r="C44" s="27">
        <v>37</v>
      </c>
      <c r="D44" s="145">
        <v>1.72296870367707E-3</v>
      </c>
      <c r="E44" s="146">
        <v>6.39661709892534E-4</v>
      </c>
      <c r="F44" s="146">
        <v>2.58581503275965E-3</v>
      </c>
      <c r="G44" s="145">
        <v>2.8061190613706401E-3</v>
      </c>
      <c r="H44" s="146">
        <v>3.0289795503694698E-3</v>
      </c>
      <c r="I44" s="146">
        <v>2.4331737712934699E-3</v>
      </c>
      <c r="J44" s="146">
        <v>2.6982108754347702E-3</v>
      </c>
      <c r="K44" s="145">
        <v>5.7841475286662704E-3</v>
      </c>
      <c r="L44" s="146">
        <v>1.5416536526418299E-2</v>
      </c>
      <c r="M44" s="146">
        <v>3.0366148965751899E-3</v>
      </c>
      <c r="N44" s="146">
        <v>4.6011218786615E-3</v>
      </c>
      <c r="O44" s="146">
        <v>1.36148807386655E-2</v>
      </c>
      <c r="P44" s="146">
        <v>3.1004417397772501E-3</v>
      </c>
      <c r="Q44" s="146">
        <v>3.4299342832378901E-3</v>
      </c>
      <c r="R44" s="146">
        <v>2.95794980676205E-3</v>
      </c>
      <c r="S44" s="146">
        <v>2.7972177797059702E-3</v>
      </c>
      <c r="T44" s="146">
        <v>4.5724303294617397E-3</v>
      </c>
      <c r="U44" s="146">
        <v>3.10381354355229E-3</v>
      </c>
      <c r="V44" s="146">
        <v>2.79536484245797E-3</v>
      </c>
      <c r="W44" s="147">
        <v>3.5942835505788401E-3</v>
      </c>
      <c r="X44" s="146">
        <v>3.4548566454871499E-3</v>
      </c>
      <c r="Y44" s="147">
        <v>2.9169167648298499E-3</v>
      </c>
      <c r="Z44" s="146">
        <v>2.0864005015924802E-3</v>
      </c>
      <c r="AA44" s="147">
        <v>3.5839746555628399E-3</v>
      </c>
      <c r="AB44" s="146">
        <v>3.3474556003939E-3</v>
      </c>
      <c r="AC44" s="147">
        <v>2.7121459845408599E-3</v>
      </c>
      <c r="AD44" s="146">
        <v>3.3766412460270998E-3</v>
      </c>
      <c r="AE44" s="147">
        <v>4.0543482248309804E-3</v>
      </c>
      <c r="AF44" s="146">
        <v>5.1310952926478396E-3</v>
      </c>
      <c r="AG44" s="147">
        <v>2.70871298779026E-3</v>
      </c>
      <c r="AH44" s="146">
        <v>2.0810971293528701E-3</v>
      </c>
      <c r="AI44" s="147">
        <v>2.6533943163251699E-3</v>
      </c>
      <c r="AJ44" s="146">
        <v>3.2496859808435002E-3</v>
      </c>
      <c r="AK44" s="147">
        <v>3.98019035550678E-3</v>
      </c>
      <c r="AL44" s="146">
        <v>1.4851235312975299E-3</v>
      </c>
      <c r="AM44" s="147">
        <v>2.12071391804417E-3</v>
      </c>
      <c r="AN44" s="146">
        <v>1.0725230780142101</v>
      </c>
      <c r="AO44" s="147">
        <v>9.4256658720619103E-3</v>
      </c>
      <c r="AP44" s="146">
        <v>4.3928439252265902E-3</v>
      </c>
      <c r="AQ44" s="147">
        <v>5.1611961924262302E-3</v>
      </c>
      <c r="AR44" s="146">
        <v>1.0757231043781399E-2</v>
      </c>
      <c r="AS44" s="147">
        <v>8.9996967420178792E-3</v>
      </c>
      <c r="AT44" s="146">
        <v>8.8229558169968195E-3</v>
      </c>
      <c r="AU44" s="146">
        <v>9.6184923153135005E-4</v>
      </c>
      <c r="AV44" s="147">
        <v>6.4270445978246698E-3</v>
      </c>
      <c r="AW44" s="146">
        <v>1.7642381208278698E-2</v>
      </c>
      <c r="AX44" s="147">
        <v>9.6558460675372302E-3</v>
      </c>
      <c r="AY44" s="146">
        <v>6.7449688911548705E-2</v>
      </c>
      <c r="AZ44" s="147">
        <v>4.1441470389796597E-3</v>
      </c>
      <c r="BA44" s="146">
        <v>1.85383612037745E-3</v>
      </c>
      <c r="BB44" s="147">
        <v>1.2412991741175101E-3</v>
      </c>
      <c r="BC44" s="146">
        <v>3.5527200335803699E-3</v>
      </c>
      <c r="BD44" s="147">
        <v>5.5947528890074203E-3</v>
      </c>
      <c r="BE44" s="146">
        <v>5.6642806355384403E-3</v>
      </c>
      <c r="BF44" s="147">
        <v>1.17171222741151E-2</v>
      </c>
      <c r="BG44" s="146">
        <v>3.9310209094753201E-3</v>
      </c>
      <c r="BH44" s="147">
        <v>5.9152533615195804E-3</v>
      </c>
      <c r="BI44" s="146">
        <v>6.0403256052733497E-3</v>
      </c>
      <c r="BJ44" s="147">
        <v>8.3519876015600396E-3</v>
      </c>
      <c r="BK44" s="146">
        <v>3.7167237058865897E-2</v>
      </c>
      <c r="BL44" s="147">
        <v>5.11136971958973E-3</v>
      </c>
      <c r="BM44" s="146">
        <v>2.0574343979799302E-3</v>
      </c>
      <c r="BN44" s="146">
        <v>0</v>
      </c>
      <c r="BO44" s="146">
        <v>0</v>
      </c>
    </row>
    <row r="45" spans="2:67" x14ac:dyDescent="0.25">
      <c r="B45" s="108" t="s">
        <v>90</v>
      </c>
      <c r="C45" s="27">
        <v>38</v>
      </c>
      <c r="D45" s="145">
        <v>9.2141358480615505E-4</v>
      </c>
      <c r="E45" s="146">
        <v>2.4403188486583701E-4</v>
      </c>
      <c r="F45" s="146">
        <v>1.1296100378601201E-3</v>
      </c>
      <c r="G45" s="145">
        <v>1.7242948800986499E-3</v>
      </c>
      <c r="H45" s="146">
        <v>1.72939708327015E-3</v>
      </c>
      <c r="I45" s="146">
        <v>1.4204221599206301E-3</v>
      </c>
      <c r="J45" s="146">
        <v>1.66704325576042E-3</v>
      </c>
      <c r="K45" s="145">
        <v>1.9780266522575699E-3</v>
      </c>
      <c r="L45" s="146">
        <v>2.98455782117182E-2</v>
      </c>
      <c r="M45" s="146">
        <v>1.70076631223546E-3</v>
      </c>
      <c r="N45" s="146">
        <v>2.1464906929839702E-3</v>
      </c>
      <c r="O45" s="146">
        <v>2.3356358477550402E-3</v>
      </c>
      <c r="P45" s="146">
        <v>1.7191522915524699E-3</v>
      </c>
      <c r="Q45" s="146">
        <v>1.6603290814240601E-3</v>
      </c>
      <c r="R45" s="146">
        <v>1.3991245231021699E-3</v>
      </c>
      <c r="S45" s="146">
        <v>1.47722205607662E-3</v>
      </c>
      <c r="T45" s="146">
        <v>3.3322442951145199E-3</v>
      </c>
      <c r="U45" s="146">
        <v>1.6867864432408199E-3</v>
      </c>
      <c r="V45" s="146">
        <v>1.5029835096495099E-3</v>
      </c>
      <c r="W45" s="147">
        <v>1.8758786816598699E-3</v>
      </c>
      <c r="X45" s="146">
        <v>1.8869151978082701E-3</v>
      </c>
      <c r="Y45" s="147">
        <v>1.3289554986416999E-3</v>
      </c>
      <c r="Z45" s="146">
        <v>1.1996662471282899E-3</v>
      </c>
      <c r="AA45" s="147">
        <v>1.5362375459205199E-3</v>
      </c>
      <c r="AB45" s="146">
        <v>1.5077890813356199E-3</v>
      </c>
      <c r="AC45" s="147">
        <v>1.25765267818864E-3</v>
      </c>
      <c r="AD45" s="146">
        <v>1.25254112090509E-3</v>
      </c>
      <c r="AE45" s="147">
        <v>1.8576676743034899E-3</v>
      </c>
      <c r="AF45" s="146">
        <v>2.32740877934653E-3</v>
      </c>
      <c r="AG45" s="147">
        <v>1.64585900490919E-3</v>
      </c>
      <c r="AH45" s="146">
        <v>1.00681449730865E-3</v>
      </c>
      <c r="AI45" s="147">
        <v>1.4772593910218001E-3</v>
      </c>
      <c r="AJ45" s="146">
        <v>3.15296771015187E-3</v>
      </c>
      <c r="AK45" s="147">
        <v>1.24503080406326E-3</v>
      </c>
      <c r="AL45" s="146">
        <v>1.1125509628551601E-3</v>
      </c>
      <c r="AM45" s="147">
        <v>2.8975443684650598E-3</v>
      </c>
      <c r="AN45" s="146">
        <v>8.4276054780736895E-3</v>
      </c>
      <c r="AO45" s="147">
        <v>1.2905143549981399</v>
      </c>
      <c r="AP45" s="146">
        <v>2.3501259223521402E-3</v>
      </c>
      <c r="AQ45" s="147">
        <v>7.8364680114370207E-3</v>
      </c>
      <c r="AR45" s="146">
        <v>1.89622871216875E-3</v>
      </c>
      <c r="AS45" s="147">
        <v>2.1776324763501998E-3</v>
      </c>
      <c r="AT45" s="146">
        <v>1.5226218596489701E-3</v>
      </c>
      <c r="AU45" s="146">
        <v>4.5704378345713101E-4</v>
      </c>
      <c r="AV45" s="147">
        <v>2.0293330675538899E-3</v>
      </c>
      <c r="AW45" s="146">
        <v>5.7178041068244399E-3</v>
      </c>
      <c r="AX45" s="147">
        <v>2.42162914909759E-3</v>
      </c>
      <c r="AY45" s="146">
        <v>3.2996827181134697E-2</v>
      </c>
      <c r="AZ45" s="147">
        <v>6.5910651844847297E-3</v>
      </c>
      <c r="BA45" s="146">
        <v>4.2557920662447003E-3</v>
      </c>
      <c r="BB45" s="147">
        <v>6.1412190256487798E-3</v>
      </c>
      <c r="BC45" s="146">
        <v>2.9108045706275499E-3</v>
      </c>
      <c r="BD45" s="147">
        <v>1.03964395533879E-2</v>
      </c>
      <c r="BE45" s="146">
        <v>1.1422675313020501E-3</v>
      </c>
      <c r="BF45" s="147">
        <v>1.64942509637609E-3</v>
      </c>
      <c r="BG45" s="146">
        <v>8.5820533088479495E-4</v>
      </c>
      <c r="BH45" s="147">
        <v>1.3771297945135801E-3</v>
      </c>
      <c r="BI45" s="146">
        <v>1.60436139524072E-3</v>
      </c>
      <c r="BJ45" s="147">
        <v>1.7942577551885101E-3</v>
      </c>
      <c r="BK45" s="146">
        <v>6.6052496617216598E-3</v>
      </c>
      <c r="BL45" s="147">
        <v>1.9501136255338099E-3</v>
      </c>
      <c r="BM45" s="146">
        <v>9.7290658747112096E-4</v>
      </c>
      <c r="BN45" s="146">
        <v>0</v>
      </c>
      <c r="BO45" s="146">
        <v>0</v>
      </c>
    </row>
    <row r="46" spans="2:67" x14ac:dyDescent="0.25">
      <c r="B46" s="108" t="s">
        <v>91</v>
      </c>
      <c r="C46" s="27">
        <v>39</v>
      </c>
      <c r="D46" s="145">
        <v>7.5217847268962404E-3</v>
      </c>
      <c r="E46" s="146">
        <v>2.88184882894777E-3</v>
      </c>
      <c r="F46" s="146">
        <v>2.1689283754087199E-2</v>
      </c>
      <c r="G46" s="145">
        <v>2.9126959771711699E-2</v>
      </c>
      <c r="H46" s="146">
        <v>1.68353209967145E-2</v>
      </c>
      <c r="I46" s="146">
        <v>1.79257870875691E-2</v>
      </c>
      <c r="J46" s="146">
        <v>1.8045673526526002E-2</v>
      </c>
      <c r="K46" s="145">
        <v>1.5377929871986599E-2</v>
      </c>
      <c r="L46" s="146">
        <v>1.79069994727864E-2</v>
      </c>
      <c r="M46" s="146">
        <v>2.6889671356730701E-2</v>
      </c>
      <c r="N46" s="146">
        <v>2.3039603090958899E-2</v>
      </c>
      <c r="O46" s="146">
        <v>2.0108589615635799E-2</v>
      </c>
      <c r="P46" s="146">
        <v>1.6208205829971602E-2</v>
      </c>
      <c r="Q46" s="146">
        <v>1.9981229934518601E-2</v>
      </c>
      <c r="R46" s="146">
        <v>2.0843930315454999E-2</v>
      </c>
      <c r="S46" s="146">
        <v>1.6124588860420098E-2</v>
      </c>
      <c r="T46" s="146">
        <v>1.7856300457392699E-2</v>
      </c>
      <c r="U46" s="146">
        <v>1.66727425973975E-2</v>
      </c>
      <c r="V46" s="146">
        <v>1.6633940619330701E-2</v>
      </c>
      <c r="W46" s="147">
        <v>1.37286319249978E-2</v>
      </c>
      <c r="X46" s="146">
        <v>1.33281518218908E-2</v>
      </c>
      <c r="Y46" s="147">
        <v>1.63767279094486E-2</v>
      </c>
      <c r="Z46" s="146">
        <v>9.3275984246207304E-3</v>
      </c>
      <c r="AA46" s="147">
        <v>3.63299509894731E-2</v>
      </c>
      <c r="AB46" s="146">
        <v>1.42273189806586E-2</v>
      </c>
      <c r="AC46" s="147">
        <v>2.1741146068444302E-2</v>
      </c>
      <c r="AD46" s="146">
        <v>1.3429008546949801E-2</v>
      </c>
      <c r="AE46" s="147">
        <v>1.14255627515226E-2</v>
      </c>
      <c r="AF46" s="146">
        <v>1.11299863600153E-2</v>
      </c>
      <c r="AG46" s="147">
        <v>1.0793927470086499E-2</v>
      </c>
      <c r="AH46" s="146">
        <v>8.9539599476266794E-3</v>
      </c>
      <c r="AI46" s="147">
        <v>1.63520949022549E-2</v>
      </c>
      <c r="AJ46" s="146">
        <v>1.3161378611958799E-2</v>
      </c>
      <c r="AK46" s="147">
        <v>1.2034081969060299E-2</v>
      </c>
      <c r="AL46" s="146">
        <v>1.09358047049402E-2</v>
      </c>
      <c r="AM46" s="147">
        <v>1.35086551861472E-2</v>
      </c>
      <c r="AN46" s="146">
        <v>1.69520972187149E-2</v>
      </c>
      <c r="AO46" s="147">
        <v>4.17577655651689E-2</v>
      </c>
      <c r="AP46" s="146">
        <v>1.1695306356216599</v>
      </c>
      <c r="AQ46" s="147">
        <v>1.6960170618273498E-2</v>
      </c>
      <c r="AR46" s="146">
        <v>1.30317938997613E-2</v>
      </c>
      <c r="AS46" s="147">
        <v>1.8111255339658999E-2</v>
      </c>
      <c r="AT46" s="146">
        <v>2.06972718248483E-2</v>
      </c>
      <c r="AU46" s="146">
        <v>4.9364203238448897E-3</v>
      </c>
      <c r="AV46" s="147">
        <v>7.5026740670287202E-3</v>
      </c>
      <c r="AW46" s="146">
        <v>1.30561107284467E-2</v>
      </c>
      <c r="AX46" s="147">
        <v>1.22026747454677E-2</v>
      </c>
      <c r="AY46" s="146">
        <v>1.7384624374628899E-2</v>
      </c>
      <c r="AZ46" s="147">
        <v>1.1069412258415999E-2</v>
      </c>
      <c r="BA46" s="146">
        <v>1.00694343186637E-2</v>
      </c>
      <c r="BB46" s="147">
        <v>3.0270774986569499E-3</v>
      </c>
      <c r="BC46" s="146">
        <v>1.05359551799304E-2</v>
      </c>
      <c r="BD46" s="147">
        <v>9.6634611164127405E-3</v>
      </c>
      <c r="BE46" s="146">
        <v>2.16478742525999E-2</v>
      </c>
      <c r="BF46" s="147">
        <v>6.4637566611590296E-3</v>
      </c>
      <c r="BG46" s="146">
        <v>8.0707323867324696E-3</v>
      </c>
      <c r="BH46" s="147">
        <v>1.7404074030751799E-2</v>
      </c>
      <c r="BI46" s="146">
        <v>8.9849059890485493E-3</v>
      </c>
      <c r="BJ46" s="147">
        <v>1.03017300078705E-2</v>
      </c>
      <c r="BK46" s="146">
        <v>3.7887276524156403E-2</v>
      </c>
      <c r="BL46" s="147">
        <v>2.41835744462498E-2</v>
      </c>
      <c r="BM46" s="146">
        <v>6.6094861597718602E-3</v>
      </c>
      <c r="BN46" s="146">
        <v>0</v>
      </c>
      <c r="BO46" s="146">
        <v>0</v>
      </c>
    </row>
    <row r="47" spans="2:67" x14ac:dyDescent="0.25">
      <c r="B47" s="108" t="s">
        <v>92</v>
      </c>
      <c r="C47" s="27">
        <v>40</v>
      </c>
      <c r="D47" s="145">
        <v>4.5962500633987E-3</v>
      </c>
      <c r="E47" s="146">
        <v>1.54698172283097E-3</v>
      </c>
      <c r="F47" s="146">
        <v>7.8499081469576605E-3</v>
      </c>
      <c r="G47" s="145">
        <v>1.01495998402126E-2</v>
      </c>
      <c r="H47" s="146">
        <v>9.3741984196833092E-3</v>
      </c>
      <c r="I47" s="146">
        <v>7.5669884648395499E-3</v>
      </c>
      <c r="J47" s="146">
        <v>1.18251707458962E-2</v>
      </c>
      <c r="K47" s="145">
        <v>9.8038363255685008E-3</v>
      </c>
      <c r="L47" s="146">
        <v>1.0181967509366299E-2</v>
      </c>
      <c r="M47" s="146">
        <v>1.08038171631176E-2</v>
      </c>
      <c r="N47" s="146">
        <v>1.18469058220555E-2</v>
      </c>
      <c r="O47" s="146">
        <v>9.0041082882681405E-3</v>
      </c>
      <c r="P47" s="146">
        <v>7.7274763066710397E-3</v>
      </c>
      <c r="Q47" s="146">
        <v>1.16687137865626E-2</v>
      </c>
      <c r="R47" s="146">
        <v>1.09418013340045E-2</v>
      </c>
      <c r="S47" s="146">
        <v>1.10710421243514E-2</v>
      </c>
      <c r="T47" s="146">
        <v>3.3791323240737997E-2</v>
      </c>
      <c r="U47" s="146">
        <v>1.0378735473817201E-2</v>
      </c>
      <c r="V47" s="146">
        <v>1.57934433479925E-2</v>
      </c>
      <c r="W47" s="147">
        <v>1.0461027641634001E-2</v>
      </c>
      <c r="X47" s="146">
        <v>1.0276165532155801E-2</v>
      </c>
      <c r="Y47" s="147">
        <v>7.6582809195740896E-3</v>
      </c>
      <c r="Z47" s="146">
        <v>1.8470097137023501E-2</v>
      </c>
      <c r="AA47" s="147">
        <v>1.14202339936396E-2</v>
      </c>
      <c r="AB47" s="146">
        <v>1.18134989027783E-2</v>
      </c>
      <c r="AC47" s="147">
        <v>8.8292431076477801E-3</v>
      </c>
      <c r="AD47" s="146">
        <v>7.2088048143442397E-3</v>
      </c>
      <c r="AE47" s="147">
        <v>5.8085222313315E-3</v>
      </c>
      <c r="AF47" s="146">
        <v>1.0165174633886101E-2</v>
      </c>
      <c r="AG47" s="147">
        <v>5.0217806480503304E-3</v>
      </c>
      <c r="AH47" s="146">
        <v>3.0494064892817301E-2</v>
      </c>
      <c r="AI47" s="147">
        <v>1.6740425029609301E-2</v>
      </c>
      <c r="AJ47" s="146">
        <v>3.2314038643994202E-2</v>
      </c>
      <c r="AK47" s="147">
        <v>2.2747069775343302E-2</v>
      </c>
      <c r="AL47" s="146">
        <v>3.4378386466114998E-2</v>
      </c>
      <c r="AM47" s="147">
        <v>4.3359537225797799E-3</v>
      </c>
      <c r="AN47" s="146">
        <v>2.0901572071259901E-2</v>
      </c>
      <c r="AO47" s="147">
        <v>5.5459526538379602E-3</v>
      </c>
      <c r="AP47" s="146">
        <v>2.6590789422250599E-2</v>
      </c>
      <c r="AQ47" s="147">
        <v>1.3407008752502201</v>
      </c>
      <c r="AR47" s="146">
        <v>1.9993082717012299E-2</v>
      </c>
      <c r="AS47" s="147">
        <v>1.34809267320408E-2</v>
      </c>
      <c r="AT47" s="146">
        <v>1.7942835749324499E-2</v>
      </c>
      <c r="AU47" s="146">
        <v>1.8636527589117201E-3</v>
      </c>
      <c r="AV47" s="147">
        <v>7.0529493641302097E-3</v>
      </c>
      <c r="AW47" s="146">
        <v>1.8172532008228302E-2</v>
      </c>
      <c r="AX47" s="147">
        <v>2.0468076956675098E-2</v>
      </c>
      <c r="AY47" s="146">
        <v>1.27538476667826E-2</v>
      </c>
      <c r="AZ47" s="147">
        <v>7.9270243548004403E-3</v>
      </c>
      <c r="BA47" s="146">
        <v>8.6522367064155292E-3</v>
      </c>
      <c r="BB47" s="147">
        <v>3.5163627886315701E-3</v>
      </c>
      <c r="BC47" s="146">
        <v>1.2477807847020499E-2</v>
      </c>
      <c r="BD47" s="147">
        <v>6.2927269933639E-3</v>
      </c>
      <c r="BE47" s="146">
        <v>1.3114404239480499E-2</v>
      </c>
      <c r="BF47" s="147">
        <v>5.1280502560416301E-3</v>
      </c>
      <c r="BG47" s="146">
        <v>9.3690655482473496E-3</v>
      </c>
      <c r="BH47" s="147">
        <v>1.08156415711806E-2</v>
      </c>
      <c r="BI47" s="146">
        <v>3.2072804013834702E-3</v>
      </c>
      <c r="BJ47" s="147">
        <v>4.6500044302970897E-3</v>
      </c>
      <c r="BK47" s="146">
        <v>9.8152771810115294E-3</v>
      </c>
      <c r="BL47" s="147">
        <v>4.5606334303861601E-2</v>
      </c>
      <c r="BM47" s="146">
        <v>4.0364506500249796E-3</v>
      </c>
      <c r="BN47" s="146">
        <v>0</v>
      </c>
      <c r="BO47" s="146">
        <v>0</v>
      </c>
    </row>
    <row r="48" spans="2:67" x14ac:dyDescent="0.25">
      <c r="B48" s="108" t="s">
        <v>45</v>
      </c>
      <c r="C48" s="27">
        <v>41</v>
      </c>
      <c r="D48" s="145">
        <v>2.1882835231914002E-2</v>
      </c>
      <c r="E48" s="146">
        <v>1.4182502529180199E-2</v>
      </c>
      <c r="F48" s="146">
        <v>2.4664840110645399E-2</v>
      </c>
      <c r="G48" s="145">
        <v>2.7264107777652799E-2</v>
      </c>
      <c r="H48" s="146">
        <v>3.14551265941094E-2</v>
      </c>
      <c r="I48" s="146">
        <v>3.39337897494323E-2</v>
      </c>
      <c r="J48" s="146">
        <v>3.1843521058243299E-2</v>
      </c>
      <c r="K48" s="145">
        <v>3.0155638126857301E-2</v>
      </c>
      <c r="L48" s="146">
        <v>2.67053421853608E-2</v>
      </c>
      <c r="M48" s="146">
        <v>3.4085357947463299E-2</v>
      </c>
      <c r="N48" s="146">
        <v>3.29033768322037E-2</v>
      </c>
      <c r="O48" s="146">
        <v>2.5718061656095699E-2</v>
      </c>
      <c r="P48" s="146">
        <v>3.0606290160409499E-2</v>
      </c>
      <c r="Q48" s="146">
        <v>3.0233231956585799E-2</v>
      </c>
      <c r="R48" s="146">
        <v>3.2312183830491198E-2</v>
      </c>
      <c r="S48" s="146">
        <v>3.2480830246583402E-2</v>
      </c>
      <c r="T48" s="146">
        <v>2.91889710022122E-2</v>
      </c>
      <c r="U48" s="146">
        <v>3.3118880665947002E-2</v>
      </c>
      <c r="V48" s="146">
        <v>3.1487711354493998E-2</v>
      </c>
      <c r="W48" s="147">
        <v>3.4797933920895099E-2</v>
      </c>
      <c r="X48" s="146">
        <v>3.4152172105321003E-2</v>
      </c>
      <c r="Y48" s="147">
        <v>2.8333479572162801E-2</v>
      </c>
      <c r="Z48" s="146">
        <v>2.1783770857160399E-2</v>
      </c>
      <c r="AA48" s="147">
        <v>3.0215885394895999E-2</v>
      </c>
      <c r="AB48" s="146">
        <v>2.3374616947994701E-2</v>
      </c>
      <c r="AC48" s="147">
        <v>2.5168010394561499E-2</v>
      </c>
      <c r="AD48" s="146">
        <v>3.0572127880870499E-2</v>
      </c>
      <c r="AE48" s="147">
        <v>2.65374264736901E-2</v>
      </c>
      <c r="AF48" s="146">
        <v>2.8403123377558698E-2</v>
      </c>
      <c r="AG48" s="147">
        <v>2.5847278099282701E-2</v>
      </c>
      <c r="AH48" s="146">
        <v>2.4783077584509799E-2</v>
      </c>
      <c r="AI48" s="147">
        <v>2.8828067741273E-2</v>
      </c>
      <c r="AJ48" s="146">
        <v>3.2661743902781398E-2</v>
      </c>
      <c r="AK48" s="147">
        <v>2.5935971014829699E-2</v>
      </c>
      <c r="AL48" s="146">
        <v>1.8520394097616601E-2</v>
      </c>
      <c r="AM48" s="147">
        <v>2.2442301507115899E-2</v>
      </c>
      <c r="AN48" s="146">
        <v>2.7664413802195101E-2</v>
      </c>
      <c r="AO48" s="147">
        <v>3.0591356869282001E-2</v>
      </c>
      <c r="AP48" s="146">
        <v>2.3705333312565201E-2</v>
      </c>
      <c r="AQ48" s="147">
        <v>2.0159803601094199E-2</v>
      </c>
      <c r="AR48" s="146">
        <v>1.09777036984848</v>
      </c>
      <c r="AS48" s="147">
        <v>4.9136768067051598E-2</v>
      </c>
      <c r="AT48" s="146">
        <v>5.0113702391832701E-2</v>
      </c>
      <c r="AU48" s="146">
        <v>3.6254005333663603E-2</v>
      </c>
      <c r="AV48" s="147">
        <v>2.54345523991132E-2</v>
      </c>
      <c r="AW48" s="146">
        <v>2.6708669420231802E-2</v>
      </c>
      <c r="AX48" s="147">
        <v>1.2884352135165599E-2</v>
      </c>
      <c r="AY48" s="146">
        <v>2.3112678492043501E-2</v>
      </c>
      <c r="AZ48" s="147">
        <v>2.0369748225996999E-2</v>
      </c>
      <c r="BA48" s="146">
        <v>2.3611722277365198E-2</v>
      </c>
      <c r="BB48" s="147">
        <v>1.0902440429663301E-2</v>
      </c>
      <c r="BC48" s="146">
        <v>3.6445277916788997E-2</v>
      </c>
      <c r="BD48" s="147">
        <v>1.6212084357063599E-2</v>
      </c>
      <c r="BE48" s="146">
        <v>3.3626777659532002E-2</v>
      </c>
      <c r="BF48" s="147">
        <v>1.0418712531970501E-2</v>
      </c>
      <c r="BG48" s="146">
        <v>1.6016645823652802E-2</v>
      </c>
      <c r="BH48" s="147">
        <v>1.96604803122086E-2</v>
      </c>
      <c r="BI48" s="146">
        <v>1.6990282340302899E-2</v>
      </c>
      <c r="BJ48" s="147">
        <v>2.1668367681496901E-2</v>
      </c>
      <c r="BK48" s="146">
        <v>3.2340580358551203E-2</v>
      </c>
      <c r="BL48" s="147">
        <v>2.4588234950484501E-2</v>
      </c>
      <c r="BM48" s="146">
        <v>1.7965112872758999E-2</v>
      </c>
      <c r="BN48" s="146">
        <v>0</v>
      </c>
      <c r="BO48" s="146">
        <v>0</v>
      </c>
    </row>
    <row r="49" spans="2:67" x14ac:dyDescent="0.25">
      <c r="B49" s="108" t="s">
        <v>93</v>
      </c>
      <c r="C49" s="27">
        <v>42</v>
      </c>
      <c r="D49" s="145">
        <v>1.2512062644317999E-2</v>
      </c>
      <c r="E49" s="146">
        <v>1.7537455533281902E-2</v>
      </c>
      <c r="F49" s="146">
        <v>1.6291636539252599E-2</v>
      </c>
      <c r="G49" s="145">
        <v>5.6526019592957602E-3</v>
      </c>
      <c r="H49" s="146">
        <v>7.7507526197574898E-3</v>
      </c>
      <c r="I49" s="146">
        <v>5.9032194232648801E-3</v>
      </c>
      <c r="J49" s="146">
        <v>7.57610547160786E-3</v>
      </c>
      <c r="K49" s="145">
        <v>6.7227550131554702E-3</v>
      </c>
      <c r="L49" s="146">
        <v>5.0541665023770103E-3</v>
      </c>
      <c r="M49" s="146">
        <v>5.7418008037472303E-3</v>
      </c>
      <c r="N49" s="146">
        <v>5.2740712861885199E-3</v>
      </c>
      <c r="O49" s="146">
        <v>3.8398459890422701E-3</v>
      </c>
      <c r="P49" s="146">
        <v>5.7886411281780998E-3</v>
      </c>
      <c r="Q49" s="146">
        <v>6.2600952042637598E-3</v>
      </c>
      <c r="R49" s="146">
        <v>5.4571231124828099E-3</v>
      </c>
      <c r="S49" s="146">
        <v>5.6713648202997803E-3</v>
      </c>
      <c r="T49" s="146">
        <v>4.0570381963882501E-3</v>
      </c>
      <c r="U49" s="146">
        <v>5.2224116710930897E-3</v>
      </c>
      <c r="V49" s="146">
        <v>4.7466349302679204E-3</v>
      </c>
      <c r="W49" s="147">
        <v>4.56904139714633E-3</v>
      </c>
      <c r="X49" s="146">
        <v>4.4523454343097704E-3</v>
      </c>
      <c r="Y49" s="147">
        <v>5.1620867217370102E-3</v>
      </c>
      <c r="Z49" s="146">
        <v>3.4815785225454001E-3</v>
      </c>
      <c r="AA49" s="147">
        <v>5.0473950569250997E-3</v>
      </c>
      <c r="AB49" s="146">
        <v>4.47969339239175E-3</v>
      </c>
      <c r="AC49" s="147">
        <v>7.1004817314468801E-3</v>
      </c>
      <c r="AD49" s="146">
        <v>5.7546002325965699E-3</v>
      </c>
      <c r="AE49" s="147">
        <v>5.6124814453072701E-3</v>
      </c>
      <c r="AF49" s="146">
        <v>7.4811968495933703E-3</v>
      </c>
      <c r="AG49" s="147">
        <v>5.3269054703221196E-3</v>
      </c>
      <c r="AH49" s="146">
        <v>8.8234199660697996E-3</v>
      </c>
      <c r="AI49" s="147">
        <v>9.4091618459239707E-3</v>
      </c>
      <c r="AJ49" s="146">
        <v>6.4478044178574202E-3</v>
      </c>
      <c r="AK49" s="147">
        <v>5.8769206270595396E-3</v>
      </c>
      <c r="AL49" s="146">
        <v>4.1873533451542901E-3</v>
      </c>
      <c r="AM49" s="147">
        <v>4.1614523804440803E-3</v>
      </c>
      <c r="AN49" s="146">
        <v>4.6890650264954604E-3</v>
      </c>
      <c r="AO49" s="147">
        <v>5.0505894379979004E-3</v>
      </c>
      <c r="AP49" s="146">
        <v>2.67817056308797E-3</v>
      </c>
      <c r="AQ49" s="147">
        <v>2.6269654603367902E-3</v>
      </c>
      <c r="AR49" s="146">
        <v>1.7779808695780901E-3</v>
      </c>
      <c r="AS49" s="147">
        <v>1.1113261776732899</v>
      </c>
      <c r="AT49" s="146">
        <v>3.6535565674622101E-3</v>
      </c>
      <c r="AU49" s="146">
        <v>1.6512946273513102E-2</v>
      </c>
      <c r="AV49" s="147">
        <v>6.05396743139192E-3</v>
      </c>
      <c r="AW49" s="146">
        <v>5.8516550242456904E-3</v>
      </c>
      <c r="AX49" s="147">
        <v>2.3535701223290498E-3</v>
      </c>
      <c r="AY49" s="146">
        <v>4.69576239649194E-3</v>
      </c>
      <c r="AZ49" s="147">
        <v>3.7538954641541601E-3</v>
      </c>
      <c r="BA49" s="146">
        <v>1.0630612336089701E-2</v>
      </c>
      <c r="BB49" s="147">
        <v>1.2345381024002899E-3</v>
      </c>
      <c r="BC49" s="146">
        <v>5.5238554850874201E-3</v>
      </c>
      <c r="BD49" s="147">
        <v>4.4565295398983802E-3</v>
      </c>
      <c r="BE49" s="146">
        <v>2.3818721779944501E-3</v>
      </c>
      <c r="BF49" s="147">
        <v>7.4376582608957204E-4</v>
      </c>
      <c r="BG49" s="146">
        <v>1.9074546947510499E-3</v>
      </c>
      <c r="BH49" s="147">
        <v>2.0182290661952501E-3</v>
      </c>
      <c r="BI49" s="146">
        <v>3.4054767441158199E-3</v>
      </c>
      <c r="BJ49" s="147">
        <v>8.0289103721729108E-3</v>
      </c>
      <c r="BK49" s="146">
        <v>2.5497559145866602E-3</v>
      </c>
      <c r="BL49" s="147">
        <v>5.4360485096464498E-3</v>
      </c>
      <c r="BM49" s="146">
        <v>3.7882400250392099E-3</v>
      </c>
      <c r="BN49" s="146">
        <v>0</v>
      </c>
      <c r="BO49" s="146">
        <v>0</v>
      </c>
    </row>
    <row r="50" spans="2:67" x14ac:dyDescent="0.25">
      <c r="B50" s="108" t="s">
        <v>94</v>
      </c>
      <c r="C50" s="27">
        <v>43</v>
      </c>
      <c r="D50" s="145">
        <v>7.3452538348798202E-3</v>
      </c>
      <c r="E50" s="146">
        <v>8.1369683965327993E-3</v>
      </c>
      <c r="F50" s="146">
        <v>8.7911079980171804E-3</v>
      </c>
      <c r="G50" s="145">
        <v>5.7825367306285702E-3</v>
      </c>
      <c r="H50" s="146">
        <v>6.6513286032535398E-3</v>
      </c>
      <c r="I50" s="146">
        <v>6.52046440668022E-3</v>
      </c>
      <c r="J50" s="146">
        <v>5.97018771075056E-3</v>
      </c>
      <c r="K50" s="145">
        <v>6.1459010998611303E-3</v>
      </c>
      <c r="L50" s="146">
        <v>5.2316578716538401E-3</v>
      </c>
      <c r="M50" s="146">
        <v>5.6459693958864198E-3</v>
      </c>
      <c r="N50" s="146">
        <v>6.1803792749579398E-3</v>
      </c>
      <c r="O50" s="146">
        <v>4.6833055125625198E-3</v>
      </c>
      <c r="P50" s="146">
        <v>7.0849595813787299E-3</v>
      </c>
      <c r="Q50" s="146">
        <v>5.9395774145393904E-3</v>
      </c>
      <c r="R50" s="146">
        <v>6.3920390773339903E-3</v>
      </c>
      <c r="S50" s="146">
        <v>6.43373175555497E-3</v>
      </c>
      <c r="T50" s="146">
        <v>4.0017132798155896E-3</v>
      </c>
      <c r="U50" s="146">
        <v>5.4763869225302403E-3</v>
      </c>
      <c r="V50" s="146">
        <v>6.1152785677316603E-3</v>
      </c>
      <c r="W50" s="147">
        <v>5.65159702804753E-3</v>
      </c>
      <c r="X50" s="146">
        <v>5.8886994531088602E-3</v>
      </c>
      <c r="Y50" s="147">
        <v>5.2062471529130501E-3</v>
      </c>
      <c r="Z50" s="146">
        <v>3.7799424694714202E-3</v>
      </c>
      <c r="AA50" s="147">
        <v>4.9208360891265599E-3</v>
      </c>
      <c r="AB50" s="146">
        <v>5.7278721206089301E-3</v>
      </c>
      <c r="AC50" s="147">
        <v>7.2837390980658497E-3</v>
      </c>
      <c r="AD50" s="146">
        <v>5.4816452453521599E-3</v>
      </c>
      <c r="AE50" s="147">
        <v>1.82356498861081E-2</v>
      </c>
      <c r="AF50" s="146">
        <v>8.7715648618498804E-3</v>
      </c>
      <c r="AG50" s="147">
        <v>6.8442487730465303E-3</v>
      </c>
      <c r="AH50" s="146">
        <v>6.0091290278750297E-3</v>
      </c>
      <c r="AI50" s="147">
        <v>7.4110944758244597E-3</v>
      </c>
      <c r="AJ50" s="146">
        <v>8.2152970398251708E-3</v>
      </c>
      <c r="AK50" s="147">
        <v>4.5310297768161104E-3</v>
      </c>
      <c r="AL50" s="146">
        <v>5.4892621727142396E-3</v>
      </c>
      <c r="AM50" s="147">
        <v>4.0037967290659201E-3</v>
      </c>
      <c r="AN50" s="146">
        <v>4.5407149669814901E-3</v>
      </c>
      <c r="AO50" s="147">
        <v>4.1818469083406903E-3</v>
      </c>
      <c r="AP50" s="146">
        <v>3.35579373581901E-3</v>
      </c>
      <c r="AQ50" s="147">
        <v>2.5200120525294299E-3</v>
      </c>
      <c r="AR50" s="146">
        <v>1.5275512793880199E-2</v>
      </c>
      <c r="AS50" s="147">
        <v>0.46930967929602901</v>
      </c>
      <c r="AT50" s="146">
        <v>1.1709588498991299</v>
      </c>
      <c r="AU50" s="146">
        <v>9.2062756337594805E-3</v>
      </c>
      <c r="AV50" s="147">
        <v>4.2611545689249797E-3</v>
      </c>
      <c r="AW50" s="146">
        <v>4.82592967846449E-3</v>
      </c>
      <c r="AX50" s="147">
        <v>2.8753066319619899E-3</v>
      </c>
      <c r="AY50" s="146">
        <v>4.8898941780845598E-3</v>
      </c>
      <c r="AZ50" s="147">
        <v>3.81378286132635E-3</v>
      </c>
      <c r="BA50" s="146">
        <v>2.32172153455803E-2</v>
      </c>
      <c r="BB50" s="147">
        <v>1.5232371827744E-3</v>
      </c>
      <c r="BC50" s="146">
        <v>6.0234566507434599E-3</v>
      </c>
      <c r="BD50" s="147">
        <v>4.4492788146047804E-3</v>
      </c>
      <c r="BE50" s="146">
        <v>2.5724269825417199E-3</v>
      </c>
      <c r="BF50" s="147">
        <v>1.8855145956964E-3</v>
      </c>
      <c r="BG50" s="146">
        <v>3.6488907702350898E-3</v>
      </c>
      <c r="BH50" s="147">
        <v>2.44389502088624E-3</v>
      </c>
      <c r="BI50" s="146">
        <v>2.52285384816681E-3</v>
      </c>
      <c r="BJ50" s="147">
        <v>4.9760720198342902E-3</v>
      </c>
      <c r="BK50" s="146">
        <v>2.6346937404135898E-3</v>
      </c>
      <c r="BL50" s="147">
        <v>5.1596108411444304E-3</v>
      </c>
      <c r="BM50" s="146">
        <v>4.1495573402298503E-3</v>
      </c>
      <c r="BN50" s="146">
        <v>0</v>
      </c>
      <c r="BO50" s="146">
        <v>0</v>
      </c>
    </row>
    <row r="51" spans="2:67" x14ac:dyDescent="0.25">
      <c r="B51" s="108" t="s">
        <v>95</v>
      </c>
      <c r="C51" s="27">
        <v>44</v>
      </c>
      <c r="D51" s="145">
        <v>2.09796967475511E-2</v>
      </c>
      <c r="E51" s="146">
        <v>6.6188403983013996E-3</v>
      </c>
      <c r="F51" s="146">
        <v>2.29335934267174E-2</v>
      </c>
      <c r="G51" s="145">
        <v>2.5942902332869801E-2</v>
      </c>
      <c r="H51" s="146">
        <v>2.8035813174729699E-2</v>
      </c>
      <c r="I51" s="146">
        <v>4.3892786239353998E-2</v>
      </c>
      <c r="J51" s="146">
        <v>3.2006856442271699E-2</v>
      </c>
      <c r="K51" s="145">
        <v>3.4153973592670403E-2</v>
      </c>
      <c r="L51" s="146">
        <v>3.6847506978090902E-2</v>
      </c>
      <c r="M51" s="146">
        <v>2.66900191068715E-2</v>
      </c>
      <c r="N51" s="146">
        <v>3.4144897650683799E-2</v>
      </c>
      <c r="O51" s="146">
        <v>3.4133128714764698E-2</v>
      </c>
      <c r="P51" s="146">
        <v>3.5591163697841398E-2</v>
      </c>
      <c r="Q51" s="146">
        <v>2.58282241395019E-2</v>
      </c>
      <c r="R51" s="146">
        <v>2.96039971718055E-2</v>
      </c>
      <c r="S51" s="146">
        <v>3.3702035962592997E-2</v>
      </c>
      <c r="T51" s="146">
        <v>4.1483224873227198E-2</v>
      </c>
      <c r="U51" s="146">
        <v>4.5605022059393999E-2</v>
      </c>
      <c r="V51" s="146">
        <v>3.5621198276129203E-2</v>
      </c>
      <c r="W51" s="147">
        <v>3.5133735821912898E-2</v>
      </c>
      <c r="X51" s="146">
        <v>3.3927781077637303E-2</v>
      </c>
      <c r="Y51" s="147">
        <v>4.2259560800493499E-2</v>
      </c>
      <c r="Z51" s="146">
        <v>2.4718354056998699E-2</v>
      </c>
      <c r="AA51" s="147">
        <v>2.31886140872683E-2</v>
      </c>
      <c r="AB51" s="146">
        <v>2.4158187845926E-2</v>
      </c>
      <c r="AC51" s="147">
        <v>2.5564481516337102E-2</v>
      </c>
      <c r="AD51" s="146">
        <v>5.73205152740449E-2</v>
      </c>
      <c r="AE51" s="147">
        <v>7.2523424169407602E-2</v>
      </c>
      <c r="AF51" s="146">
        <v>7.2176309562342902E-2</v>
      </c>
      <c r="AG51" s="147">
        <v>0.12272952561499501</v>
      </c>
      <c r="AH51" s="146">
        <v>3.0876056367953299E-2</v>
      </c>
      <c r="AI51" s="147">
        <v>8.3807470453946306E-2</v>
      </c>
      <c r="AJ51" s="146">
        <v>4.2470247314168298E-2</v>
      </c>
      <c r="AK51" s="147">
        <v>4.6846720127110698E-2</v>
      </c>
      <c r="AL51" s="146">
        <v>4.1140843434032001E-2</v>
      </c>
      <c r="AM51" s="147">
        <v>6.3219013427967999E-2</v>
      </c>
      <c r="AN51" s="146">
        <v>7.4830410702945299E-2</v>
      </c>
      <c r="AO51" s="147">
        <v>0.14615874977629101</v>
      </c>
      <c r="AP51" s="146">
        <v>6.7723039365374105E-2</v>
      </c>
      <c r="AQ51" s="147">
        <v>4.60294674914885E-2</v>
      </c>
      <c r="AR51" s="146">
        <v>5.87412705140683E-2</v>
      </c>
      <c r="AS51" s="147">
        <v>3.7386679819680503E-2</v>
      </c>
      <c r="AT51" s="146">
        <v>4.6431935786687202E-2</v>
      </c>
      <c r="AU51" s="146">
        <v>1.0137284326634599</v>
      </c>
      <c r="AV51" s="147">
        <v>4.5970959482157799E-2</v>
      </c>
      <c r="AW51" s="146">
        <v>4.7397491927188298E-2</v>
      </c>
      <c r="AX51" s="147">
        <v>2.351610756039E-2</v>
      </c>
      <c r="AY51" s="146">
        <v>8.8048823863540293E-2</v>
      </c>
      <c r="AZ51" s="147">
        <v>4.1408575967321101E-2</v>
      </c>
      <c r="BA51" s="146">
        <v>4.8411462793549201E-2</v>
      </c>
      <c r="BB51" s="147">
        <v>1.4714744894429701E-2</v>
      </c>
      <c r="BC51" s="146">
        <v>5.4949973042442098E-2</v>
      </c>
      <c r="BD51" s="147">
        <v>4.0244660040674299E-2</v>
      </c>
      <c r="BE51" s="146">
        <v>2.97403384929226E-2</v>
      </c>
      <c r="BF51" s="147">
        <v>1.1237330588455901E-2</v>
      </c>
      <c r="BG51" s="146">
        <v>1.6514121125764399E-2</v>
      </c>
      <c r="BH51" s="147">
        <v>2.06266299117869E-2</v>
      </c>
      <c r="BI51" s="146">
        <v>5.4503706991491097E-2</v>
      </c>
      <c r="BJ51" s="147">
        <v>7.6988267473366401E-2</v>
      </c>
      <c r="BK51" s="146">
        <v>2.3617550729123901E-2</v>
      </c>
      <c r="BL51" s="147">
        <v>2.6946259826298599E-2</v>
      </c>
      <c r="BM51" s="146">
        <v>6.7944741303743894E-2</v>
      </c>
      <c r="BN51" s="146">
        <v>0</v>
      </c>
      <c r="BO51" s="146">
        <v>0</v>
      </c>
    </row>
    <row r="52" spans="2:67" x14ac:dyDescent="0.25">
      <c r="B52" s="108" t="s">
        <v>97</v>
      </c>
      <c r="C52" s="27">
        <v>45</v>
      </c>
      <c r="D52" s="145">
        <v>1.65578327876406E-2</v>
      </c>
      <c r="E52" s="146">
        <v>9.2551071157148494E-3</v>
      </c>
      <c r="F52" s="146">
        <v>2.6185804685231601E-2</v>
      </c>
      <c r="G52" s="145">
        <v>3.9610406071613098E-2</v>
      </c>
      <c r="H52" s="146">
        <v>3.2645029089015003E-2</v>
      </c>
      <c r="I52" s="146">
        <v>3.9145532231915699E-2</v>
      </c>
      <c r="J52" s="146">
        <v>3.7729843006670698E-2</v>
      </c>
      <c r="K52" s="145">
        <v>3.2184472679810498E-2</v>
      </c>
      <c r="L52" s="146">
        <v>3.2603469572722699E-2</v>
      </c>
      <c r="M52" s="146">
        <v>6.0690497111351799E-2</v>
      </c>
      <c r="N52" s="146">
        <v>4.1751091682376597E-2</v>
      </c>
      <c r="O52" s="146">
        <v>3.8443637620501001E-2</v>
      </c>
      <c r="P52" s="146">
        <v>3.8074294987173497E-2</v>
      </c>
      <c r="Q52" s="146">
        <v>5.2325676391334897E-2</v>
      </c>
      <c r="R52" s="146">
        <v>3.7561576547031801E-2</v>
      </c>
      <c r="S52" s="146">
        <v>3.73535009997732E-2</v>
      </c>
      <c r="T52" s="146">
        <v>4.6945393620035997E-2</v>
      </c>
      <c r="U52" s="146">
        <v>5.7666671740974701E-2</v>
      </c>
      <c r="V52" s="146">
        <v>4.4925415876885998E-2</v>
      </c>
      <c r="W52" s="147">
        <v>3.9876504229373999E-2</v>
      </c>
      <c r="X52" s="146">
        <v>4.0312063732545401E-2</v>
      </c>
      <c r="Y52" s="147">
        <v>4.1056064752307601E-2</v>
      </c>
      <c r="Z52" s="146">
        <v>2.21755357746557E-2</v>
      </c>
      <c r="AA52" s="147">
        <v>3.34708990858252E-2</v>
      </c>
      <c r="AB52" s="146">
        <v>3.5604993335172301E-2</v>
      </c>
      <c r="AC52" s="147">
        <v>4.9199918154908803E-2</v>
      </c>
      <c r="AD52" s="146">
        <v>4.6636893956925198E-2</v>
      </c>
      <c r="AE52" s="147">
        <v>4.5203245329550099E-2</v>
      </c>
      <c r="AF52" s="146">
        <v>4.8366500396951298E-2</v>
      </c>
      <c r="AG52" s="147">
        <v>3.4085871118011903E-2</v>
      </c>
      <c r="AH52" s="146">
        <v>2.16950707220528E-2</v>
      </c>
      <c r="AI52" s="147">
        <v>5.4355262278153502E-2</v>
      </c>
      <c r="AJ52" s="146">
        <v>2.9968297169097199E-2</v>
      </c>
      <c r="AK52" s="147">
        <v>2.5868948271402001E-2</v>
      </c>
      <c r="AL52" s="146">
        <v>2.3040679526798401E-2</v>
      </c>
      <c r="AM52" s="147">
        <v>2.43400195388302E-2</v>
      </c>
      <c r="AN52" s="146">
        <v>5.4122493475976099E-2</v>
      </c>
      <c r="AO52" s="147">
        <v>0.107696310360786</v>
      </c>
      <c r="AP52" s="146">
        <v>3.9784137196081003E-2</v>
      </c>
      <c r="AQ52" s="147">
        <v>4.2102860370073901E-2</v>
      </c>
      <c r="AR52" s="146">
        <v>3.7280381766595497E-2</v>
      </c>
      <c r="AS52" s="147">
        <v>4.95633014530052E-2</v>
      </c>
      <c r="AT52" s="146">
        <v>3.0466502896976701E-2</v>
      </c>
      <c r="AU52" s="146">
        <v>2.8185730945185599E-2</v>
      </c>
      <c r="AV52" s="147">
        <v>1.2695497230639201</v>
      </c>
      <c r="AW52" s="146">
        <v>3.0872918076232499E-2</v>
      </c>
      <c r="AX52" s="147">
        <v>2.9204623047386798E-2</v>
      </c>
      <c r="AY52" s="146">
        <v>3.7679892796438297E-2</v>
      </c>
      <c r="AZ52" s="147">
        <v>2.3571615824405201E-2</v>
      </c>
      <c r="BA52" s="146">
        <v>2.28096619137521E-2</v>
      </c>
      <c r="BB52" s="147">
        <v>5.0515233388932403E-3</v>
      </c>
      <c r="BC52" s="146">
        <v>3.5684425611086597E-2</v>
      </c>
      <c r="BD52" s="147">
        <v>1.9092953232663998E-2</v>
      </c>
      <c r="BE52" s="146">
        <v>1.36600301182197E-2</v>
      </c>
      <c r="BF52" s="147">
        <v>7.6192063351275697E-3</v>
      </c>
      <c r="BG52" s="146">
        <v>1.6924139871822501E-2</v>
      </c>
      <c r="BH52" s="147">
        <v>2.6368332150747999E-2</v>
      </c>
      <c r="BI52" s="146">
        <v>4.6932156454262901E-2</v>
      </c>
      <c r="BJ52" s="147">
        <v>3.62366484657572E-2</v>
      </c>
      <c r="BK52" s="146">
        <v>7.6905219206696698E-2</v>
      </c>
      <c r="BL52" s="147">
        <v>3.6265008899406703E-2</v>
      </c>
      <c r="BM52" s="146">
        <v>2.65889327242304E-2</v>
      </c>
      <c r="BN52" s="146">
        <v>0</v>
      </c>
      <c r="BO52" s="146">
        <v>0</v>
      </c>
    </row>
    <row r="53" spans="2:67" x14ac:dyDescent="0.25">
      <c r="B53" s="108" t="s">
        <v>98</v>
      </c>
      <c r="C53" s="27">
        <v>46</v>
      </c>
      <c r="D53" s="145">
        <v>6.5142825595625098E-3</v>
      </c>
      <c r="E53" s="146">
        <v>5.4063724128613801E-3</v>
      </c>
      <c r="F53" s="146">
        <v>8.4010593436943306E-3</v>
      </c>
      <c r="G53" s="145">
        <v>3.6521289940266599E-2</v>
      </c>
      <c r="H53" s="146">
        <v>1.3924191247481701E-2</v>
      </c>
      <c r="I53" s="146">
        <v>8.3045238948829102E-3</v>
      </c>
      <c r="J53" s="146">
        <v>1.7786649661037299E-2</v>
      </c>
      <c r="K53" s="145">
        <v>2.0902673429377398E-2</v>
      </c>
      <c r="L53" s="146">
        <v>1.31378809733318E-2</v>
      </c>
      <c r="M53" s="146">
        <v>3.7537366100887697E-2</v>
      </c>
      <c r="N53" s="146">
        <v>2.4988064925396899E-2</v>
      </c>
      <c r="O53" s="146">
        <v>2.1880414273502999E-2</v>
      </c>
      <c r="P53" s="146">
        <v>1.9660573240418401E-2</v>
      </c>
      <c r="Q53" s="146">
        <v>2.28210060539271E-2</v>
      </c>
      <c r="R53" s="146">
        <v>2.21335689447466E-2</v>
      </c>
      <c r="S53" s="146">
        <v>2.1317665685510599E-2</v>
      </c>
      <c r="T53" s="146">
        <v>2.69953695711867E-2</v>
      </c>
      <c r="U53" s="146">
        <v>2.3005085438805299E-2</v>
      </c>
      <c r="V53" s="146">
        <v>2.6509808520413399E-2</v>
      </c>
      <c r="W53" s="147">
        <v>2.63921358126116E-2</v>
      </c>
      <c r="X53" s="146">
        <v>2.1567489220681201E-2</v>
      </c>
      <c r="Y53" s="147">
        <v>9.5158312270145207E-3</v>
      </c>
      <c r="Z53" s="146">
        <v>2.2124553919421301E-2</v>
      </c>
      <c r="AA53" s="147">
        <v>2.1720249659391601E-2</v>
      </c>
      <c r="AB53" s="146">
        <v>1.00738962494198E-2</v>
      </c>
      <c r="AC53" s="147">
        <v>1.7426875979396701E-2</v>
      </c>
      <c r="AD53" s="146">
        <v>4.6742306566550602E-2</v>
      </c>
      <c r="AE53" s="147">
        <v>9.0845281331697093E-3</v>
      </c>
      <c r="AF53" s="146">
        <v>9.4670398207899794E-3</v>
      </c>
      <c r="AG53" s="147">
        <v>6.4631056785725101E-3</v>
      </c>
      <c r="AH53" s="146">
        <v>1.04101208735732E-2</v>
      </c>
      <c r="AI53" s="147">
        <v>1.14302842381849E-2</v>
      </c>
      <c r="AJ53" s="146">
        <v>3.87648057768991E-2</v>
      </c>
      <c r="AK53" s="147">
        <v>1.2430838520496101E-2</v>
      </c>
      <c r="AL53" s="146">
        <v>1.32760522677708E-2</v>
      </c>
      <c r="AM53" s="147">
        <v>6.3765007645478896E-3</v>
      </c>
      <c r="AN53" s="146">
        <v>3.01360470432224E-2</v>
      </c>
      <c r="AO53" s="147">
        <v>1.27114790245469E-2</v>
      </c>
      <c r="AP53" s="146">
        <v>2.6761704206334402E-2</v>
      </c>
      <c r="AQ53" s="147">
        <v>1.68274307882702E-2</v>
      </c>
      <c r="AR53" s="146">
        <v>5.1365633673812403E-3</v>
      </c>
      <c r="AS53" s="147">
        <v>5.3840843151414398E-3</v>
      </c>
      <c r="AT53" s="146">
        <v>4.8050585922968098E-3</v>
      </c>
      <c r="AU53" s="146">
        <v>6.8340421867628103E-3</v>
      </c>
      <c r="AV53" s="147">
        <v>1.6680796332595799E-2</v>
      </c>
      <c r="AW53" s="146">
        <v>1.1792685219335499</v>
      </c>
      <c r="AX53" s="147">
        <v>1.7260377584408401E-2</v>
      </c>
      <c r="AY53" s="146">
        <v>3.7145124082818198E-2</v>
      </c>
      <c r="AZ53" s="147">
        <v>1.83310913455343E-2</v>
      </c>
      <c r="BA53" s="146">
        <v>1.4484590404367E-2</v>
      </c>
      <c r="BB53" s="147">
        <v>1.11410303037949E-2</v>
      </c>
      <c r="BC53" s="146">
        <v>1.1516428292009301E-2</v>
      </c>
      <c r="BD53" s="147">
        <v>2.4044851760223501E-2</v>
      </c>
      <c r="BE53" s="146">
        <v>2.2264824335421301E-2</v>
      </c>
      <c r="BF53" s="147">
        <v>3.6433561667161001E-3</v>
      </c>
      <c r="BG53" s="146">
        <v>5.4638344752185796E-3</v>
      </c>
      <c r="BH53" s="147">
        <v>6.3764831782315004E-3</v>
      </c>
      <c r="BI53" s="146">
        <v>1.2290527281488099E-2</v>
      </c>
      <c r="BJ53" s="147">
        <v>1.8137365711962401E-2</v>
      </c>
      <c r="BK53" s="146">
        <v>8.4385583307489392E-3</v>
      </c>
      <c r="BL53" s="147">
        <v>8.6745847110141494E-3</v>
      </c>
      <c r="BM53" s="146">
        <v>4.9212741341621196E-3</v>
      </c>
      <c r="BN53" s="146">
        <v>0</v>
      </c>
      <c r="BO53" s="146">
        <v>0</v>
      </c>
    </row>
    <row r="54" spans="2:67" x14ac:dyDescent="0.25">
      <c r="B54" s="108" t="s">
        <v>99</v>
      </c>
      <c r="C54" s="27">
        <v>47</v>
      </c>
      <c r="D54" s="145">
        <v>0</v>
      </c>
      <c r="E54" s="146">
        <v>0</v>
      </c>
      <c r="F54" s="146">
        <v>0</v>
      </c>
      <c r="G54" s="145">
        <v>0</v>
      </c>
      <c r="H54" s="146">
        <v>0</v>
      </c>
      <c r="I54" s="146">
        <v>0</v>
      </c>
      <c r="J54" s="146">
        <v>0</v>
      </c>
      <c r="K54" s="145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6">
        <v>0</v>
      </c>
      <c r="W54" s="147">
        <v>0</v>
      </c>
      <c r="X54" s="146">
        <v>0</v>
      </c>
      <c r="Y54" s="147">
        <v>0</v>
      </c>
      <c r="Z54" s="146">
        <v>0</v>
      </c>
      <c r="AA54" s="147">
        <v>0</v>
      </c>
      <c r="AB54" s="146">
        <v>0</v>
      </c>
      <c r="AC54" s="147">
        <v>0</v>
      </c>
      <c r="AD54" s="146">
        <v>0</v>
      </c>
      <c r="AE54" s="147">
        <v>0</v>
      </c>
      <c r="AF54" s="146">
        <v>0</v>
      </c>
      <c r="AG54" s="147">
        <v>0</v>
      </c>
      <c r="AH54" s="146">
        <v>0</v>
      </c>
      <c r="AI54" s="147">
        <v>0</v>
      </c>
      <c r="AJ54" s="146">
        <v>0</v>
      </c>
      <c r="AK54" s="147">
        <v>0</v>
      </c>
      <c r="AL54" s="146">
        <v>0</v>
      </c>
      <c r="AM54" s="147">
        <v>0</v>
      </c>
      <c r="AN54" s="146">
        <v>0</v>
      </c>
      <c r="AO54" s="147">
        <v>0</v>
      </c>
      <c r="AP54" s="146">
        <v>0</v>
      </c>
      <c r="AQ54" s="147">
        <v>0</v>
      </c>
      <c r="AR54" s="146">
        <v>0</v>
      </c>
      <c r="AS54" s="147">
        <v>0</v>
      </c>
      <c r="AT54" s="146">
        <v>0</v>
      </c>
      <c r="AU54" s="146">
        <v>0</v>
      </c>
      <c r="AV54" s="147">
        <v>0</v>
      </c>
      <c r="AW54" s="146">
        <v>0</v>
      </c>
      <c r="AX54" s="147">
        <v>1.0232306672712701</v>
      </c>
      <c r="AY54" s="146">
        <v>0</v>
      </c>
      <c r="AZ54" s="147">
        <v>0</v>
      </c>
      <c r="BA54" s="146">
        <v>0</v>
      </c>
      <c r="BB54" s="147">
        <v>0</v>
      </c>
      <c r="BC54" s="146">
        <v>0</v>
      </c>
      <c r="BD54" s="147">
        <v>0</v>
      </c>
      <c r="BE54" s="146">
        <v>0</v>
      </c>
      <c r="BF54" s="147">
        <v>0</v>
      </c>
      <c r="BG54" s="146">
        <v>0</v>
      </c>
      <c r="BH54" s="147">
        <v>0</v>
      </c>
      <c r="BI54" s="146">
        <v>0</v>
      </c>
      <c r="BJ54" s="147">
        <v>0</v>
      </c>
      <c r="BK54" s="146">
        <v>0</v>
      </c>
      <c r="BL54" s="147">
        <v>0</v>
      </c>
      <c r="BM54" s="146">
        <v>0</v>
      </c>
      <c r="BN54" s="146">
        <v>0</v>
      </c>
      <c r="BO54" s="146">
        <v>0</v>
      </c>
    </row>
    <row r="55" spans="2:67" x14ac:dyDescent="0.25">
      <c r="B55" s="108" t="s">
        <v>100</v>
      </c>
      <c r="C55" s="27">
        <v>48</v>
      </c>
      <c r="D55" s="145">
        <v>9.8976898681665693E-3</v>
      </c>
      <c r="E55" s="146">
        <v>3.1054711797459198E-3</v>
      </c>
      <c r="F55" s="146">
        <v>1.1749881274496599E-2</v>
      </c>
      <c r="G55" s="145">
        <v>1.2196041703032E-2</v>
      </c>
      <c r="H55" s="146">
        <v>1.9325371690664402E-2</v>
      </c>
      <c r="I55" s="146">
        <v>1.51714182157003E-2</v>
      </c>
      <c r="J55" s="146">
        <v>1.41139465323498E-2</v>
      </c>
      <c r="K55" s="145">
        <v>1.52610272941662E-2</v>
      </c>
      <c r="L55" s="146">
        <v>2.4006219622038499E-2</v>
      </c>
      <c r="M55" s="146">
        <v>1.37691074879259E-2</v>
      </c>
      <c r="N55" s="146">
        <v>2.3211472115669499E-2</v>
      </c>
      <c r="O55" s="146">
        <v>2.4471953723127101E-2</v>
      </c>
      <c r="P55" s="146">
        <v>1.53176398091266E-2</v>
      </c>
      <c r="Q55" s="146">
        <v>1.8851507925033002E-2</v>
      </c>
      <c r="R55" s="146">
        <v>1.2887477519048901E-2</v>
      </c>
      <c r="S55" s="146">
        <v>1.41246944681724E-2</v>
      </c>
      <c r="T55" s="146">
        <v>1.4525144147741E-2</v>
      </c>
      <c r="U55" s="146">
        <v>1.6357760516710899E-2</v>
      </c>
      <c r="V55" s="146">
        <v>1.5976645250626399E-2</v>
      </c>
      <c r="W55" s="147">
        <v>2.2873194089261702E-2</v>
      </c>
      <c r="X55" s="146">
        <v>2.103859568307E-2</v>
      </c>
      <c r="Y55" s="147">
        <v>1.9959501944196201E-2</v>
      </c>
      <c r="Z55" s="146">
        <v>1.0108768253735601E-2</v>
      </c>
      <c r="AA55" s="147">
        <v>1.22609982821754E-2</v>
      </c>
      <c r="AB55" s="146">
        <v>1.2124321322501099E-2</v>
      </c>
      <c r="AC55" s="147">
        <v>1.59243041011819E-2</v>
      </c>
      <c r="AD55" s="146">
        <v>1.1502447343533201E-2</v>
      </c>
      <c r="AE55" s="147">
        <v>3.71587917826144E-2</v>
      </c>
      <c r="AF55" s="146">
        <v>4.1493147737242497E-2</v>
      </c>
      <c r="AG55" s="147">
        <v>1.6749911655883399E-2</v>
      </c>
      <c r="AH55" s="146">
        <v>7.8382260713288597E-3</v>
      </c>
      <c r="AI55" s="147">
        <v>1.1722642448095399E-2</v>
      </c>
      <c r="AJ55" s="146">
        <v>1.8285478783875101E-2</v>
      </c>
      <c r="AK55" s="147">
        <v>8.7633999543299708E-3</v>
      </c>
      <c r="AL55" s="146">
        <v>9.7275229760977102E-3</v>
      </c>
      <c r="AM55" s="147">
        <v>1.06791293968385E-2</v>
      </c>
      <c r="AN55" s="146">
        <v>5.25136509626212E-2</v>
      </c>
      <c r="AO55" s="147">
        <v>3.1497837053631898E-2</v>
      </c>
      <c r="AP55" s="146">
        <v>2.2785074891218299E-2</v>
      </c>
      <c r="AQ55" s="147">
        <v>1.13957479854971E-2</v>
      </c>
      <c r="AR55" s="146">
        <v>3.6237692574096002E-2</v>
      </c>
      <c r="AS55" s="147">
        <v>5.1042466146068298E-2</v>
      </c>
      <c r="AT55" s="146">
        <v>2.7989318314483199E-2</v>
      </c>
      <c r="AU55" s="146">
        <v>4.0209252635330798E-3</v>
      </c>
      <c r="AV55" s="147">
        <v>2.06939497763871E-2</v>
      </c>
      <c r="AW55" s="146">
        <v>1.1150462196390799E-2</v>
      </c>
      <c r="AX55" s="147">
        <v>8.5165484357409005E-3</v>
      </c>
      <c r="AY55" s="146">
        <v>1.10915122079567</v>
      </c>
      <c r="AZ55" s="147">
        <v>1.8067200882111601E-2</v>
      </c>
      <c r="BA55" s="146">
        <v>1.02377459829657E-2</v>
      </c>
      <c r="BB55" s="147">
        <v>3.3501144309042402E-3</v>
      </c>
      <c r="BC55" s="146">
        <v>2.49082025419947E-2</v>
      </c>
      <c r="BD55" s="147">
        <v>1.1238224442369601E-2</v>
      </c>
      <c r="BE55" s="146">
        <v>8.7435017254739403E-3</v>
      </c>
      <c r="BF55" s="147">
        <v>3.2208392227674899E-3</v>
      </c>
      <c r="BG55" s="146">
        <v>6.5976934770405797E-3</v>
      </c>
      <c r="BH55" s="147">
        <v>9.66117725584382E-3</v>
      </c>
      <c r="BI55" s="146">
        <v>1.50936681549839E-2</v>
      </c>
      <c r="BJ55" s="147">
        <v>2.5620693517637801E-2</v>
      </c>
      <c r="BK55" s="146">
        <v>3.7693198033749702E-2</v>
      </c>
      <c r="BL55" s="147">
        <v>1.16846403742067E-2</v>
      </c>
      <c r="BM55" s="146">
        <v>7.4429678396756103E-3</v>
      </c>
      <c r="BN55" s="146">
        <v>0</v>
      </c>
      <c r="BO55" s="146">
        <v>0</v>
      </c>
    </row>
    <row r="56" spans="2:67" x14ac:dyDescent="0.25">
      <c r="B56" s="108" t="s">
        <v>101</v>
      </c>
      <c r="C56" s="27">
        <v>49</v>
      </c>
      <c r="D56" s="145">
        <v>1.9020889281918502E-2</v>
      </c>
      <c r="E56" s="146">
        <v>2.1626348417315101E-3</v>
      </c>
      <c r="F56" s="146">
        <v>8.4450739199787104E-3</v>
      </c>
      <c r="G56" s="145">
        <v>2.1502205076826399E-2</v>
      </c>
      <c r="H56" s="146">
        <v>1.4592305103661799E-2</v>
      </c>
      <c r="I56" s="146">
        <v>1.1935396967164299E-2</v>
      </c>
      <c r="J56" s="146">
        <v>1.10833316921186E-2</v>
      </c>
      <c r="K56" s="145">
        <v>1.5699515027386601E-2</v>
      </c>
      <c r="L56" s="146">
        <v>1.61361246624931E-2</v>
      </c>
      <c r="M56" s="146">
        <v>1.84965478428031E-2</v>
      </c>
      <c r="N56" s="146">
        <v>1.10443142628011E-2</v>
      </c>
      <c r="O56" s="146">
        <v>8.8786248301827905E-3</v>
      </c>
      <c r="P56" s="146">
        <v>1.4664541407370901E-2</v>
      </c>
      <c r="Q56" s="146">
        <v>1.2996795814470099E-2</v>
      </c>
      <c r="R56" s="146">
        <v>1.1985182686937299E-2</v>
      </c>
      <c r="S56" s="146">
        <v>1.2849644515718499E-2</v>
      </c>
      <c r="T56" s="146">
        <v>1.37401553268234E-2</v>
      </c>
      <c r="U56" s="146">
        <v>1.8017438124829602E-2</v>
      </c>
      <c r="V56" s="146">
        <v>1.47610337734051E-2</v>
      </c>
      <c r="W56" s="147">
        <v>1.6858735445228801E-2</v>
      </c>
      <c r="X56" s="146">
        <v>1.8499003999228301E-2</v>
      </c>
      <c r="Y56" s="147">
        <v>1.2494818952913499E-2</v>
      </c>
      <c r="Z56" s="146">
        <v>8.3745299806440802E-3</v>
      </c>
      <c r="AA56" s="147">
        <v>1.6572189570754899E-2</v>
      </c>
      <c r="AB56" s="146">
        <v>1.59085126529468E-2</v>
      </c>
      <c r="AC56" s="147">
        <v>1.02902724191431E-2</v>
      </c>
      <c r="AD56" s="146">
        <v>1.3713852961350401E-2</v>
      </c>
      <c r="AE56" s="147">
        <v>9.4294496023866504E-3</v>
      </c>
      <c r="AF56" s="146">
        <v>1.6069057238308398E-2</v>
      </c>
      <c r="AG56" s="147">
        <v>1.09620298423168E-2</v>
      </c>
      <c r="AH56" s="146">
        <v>9.1600516564290507E-3</v>
      </c>
      <c r="AI56" s="147">
        <v>8.1900507458334097E-3</v>
      </c>
      <c r="AJ56" s="146">
        <v>1.7709079075287501E-2</v>
      </c>
      <c r="AK56" s="147">
        <v>1.3389673074759301E-2</v>
      </c>
      <c r="AL56" s="146">
        <v>1.8441451359648999E-2</v>
      </c>
      <c r="AM56" s="147">
        <v>9.3839438892258497E-3</v>
      </c>
      <c r="AN56" s="146">
        <v>4.6002232797585002E-2</v>
      </c>
      <c r="AO56" s="147">
        <v>2.67440605143641E-2</v>
      </c>
      <c r="AP56" s="146">
        <v>1.9961989843729301E-2</v>
      </c>
      <c r="AQ56" s="147">
        <v>3.2746166926024098E-2</v>
      </c>
      <c r="AR56" s="146">
        <v>3.2963681236548499E-3</v>
      </c>
      <c r="AS56" s="147">
        <v>3.5577944104175098E-3</v>
      </c>
      <c r="AT56" s="146">
        <v>3.1456347819472899E-3</v>
      </c>
      <c r="AU56" s="146">
        <v>1.8654582532600999E-3</v>
      </c>
      <c r="AV56" s="147">
        <v>1.1770424168607799E-2</v>
      </c>
      <c r="AW56" s="146">
        <v>9.8859588411993101E-3</v>
      </c>
      <c r="AX56" s="147">
        <v>1.30563935423583E-2</v>
      </c>
      <c r="AY56" s="146">
        <v>2.7993968839343499E-2</v>
      </c>
      <c r="AZ56" s="147">
        <v>1.0767963219333401</v>
      </c>
      <c r="BA56" s="146">
        <v>5.84477042213369E-3</v>
      </c>
      <c r="BB56" s="147">
        <v>1.8655669557202E-3</v>
      </c>
      <c r="BC56" s="146">
        <v>1.4032875968230199E-2</v>
      </c>
      <c r="BD56" s="147">
        <v>6.9325741299930202E-3</v>
      </c>
      <c r="BE56" s="146">
        <v>4.0052864621108897E-3</v>
      </c>
      <c r="BF56" s="147">
        <v>3.5202594071173602E-3</v>
      </c>
      <c r="BG56" s="146">
        <v>3.3426163677416601E-3</v>
      </c>
      <c r="BH56" s="147">
        <v>5.7391135301640096E-3</v>
      </c>
      <c r="BI56" s="146">
        <v>3.8257311722051497E-2</v>
      </c>
      <c r="BJ56" s="147">
        <v>2.1819854005781E-2</v>
      </c>
      <c r="BK56" s="146">
        <v>1.5993951193121698E-2</v>
      </c>
      <c r="BL56" s="147">
        <v>2.0065254306765701E-2</v>
      </c>
      <c r="BM56" s="146">
        <v>9.1949383377626908E-3</v>
      </c>
      <c r="BN56" s="146">
        <v>0</v>
      </c>
      <c r="BO56" s="146">
        <v>0</v>
      </c>
    </row>
    <row r="57" spans="2:67" x14ac:dyDescent="0.25">
      <c r="B57" s="108" t="s">
        <v>102</v>
      </c>
      <c r="C57" s="27">
        <v>50</v>
      </c>
      <c r="D57" s="145">
        <v>6.38190456167184E-3</v>
      </c>
      <c r="E57" s="146">
        <v>2.5087008221034201E-3</v>
      </c>
      <c r="F57" s="146">
        <v>1.29144151338015E-2</v>
      </c>
      <c r="G57" s="145">
        <v>3.9847938396809501E-2</v>
      </c>
      <c r="H57" s="146">
        <v>1.18765452972365E-2</v>
      </c>
      <c r="I57" s="146">
        <v>1.2300541168125701E-2</v>
      </c>
      <c r="J57" s="146">
        <v>1.2937213596914399E-2</v>
      </c>
      <c r="K57" s="145">
        <v>1.52174630951772E-2</v>
      </c>
      <c r="L57" s="146">
        <v>1.79794399330803E-2</v>
      </c>
      <c r="M57" s="146">
        <v>3.75125723263895E-2</v>
      </c>
      <c r="N57" s="146">
        <v>1.6853783998601001E-2</v>
      </c>
      <c r="O57" s="146">
        <v>1.2708380249599799E-2</v>
      </c>
      <c r="P57" s="146">
        <v>1.5453010667935399E-2</v>
      </c>
      <c r="Q57" s="146">
        <v>2.3988959013323201E-2</v>
      </c>
      <c r="R57" s="146">
        <v>1.8426422830625001E-2</v>
      </c>
      <c r="S57" s="146">
        <v>1.75780171597592E-2</v>
      </c>
      <c r="T57" s="146">
        <v>1.6210165779086998E-2</v>
      </c>
      <c r="U57" s="146">
        <v>1.57105533644974E-2</v>
      </c>
      <c r="V57" s="146">
        <v>1.9280966719002E-2</v>
      </c>
      <c r="W57" s="147">
        <v>2.2625830534977201E-2</v>
      </c>
      <c r="X57" s="146">
        <v>2.2708137891080601E-2</v>
      </c>
      <c r="Y57" s="147">
        <v>1.3740714831122901E-2</v>
      </c>
      <c r="Z57" s="146">
        <v>2.1624575039285401E-2</v>
      </c>
      <c r="AA57" s="147">
        <v>1.83116323039339E-2</v>
      </c>
      <c r="AB57" s="146">
        <v>3.3510130105221497E-2</v>
      </c>
      <c r="AC57" s="147">
        <v>1.5681261374672299E-2</v>
      </c>
      <c r="AD57" s="146">
        <v>2.5700904522628999E-2</v>
      </c>
      <c r="AE57" s="147">
        <v>1.2423830246895501E-2</v>
      </c>
      <c r="AF57" s="146">
        <v>1.34410878871138E-2</v>
      </c>
      <c r="AG57" s="147">
        <v>1.5103163731664201E-2</v>
      </c>
      <c r="AH57" s="146">
        <v>3.5989816851447497E-2</v>
      </c>
      <c r="AI57" s="147">
        <v>0.110871264690571</v>
      </c>
      <c r="AJ57" s="146">
        <v>0.178906340651452</v>
      </c>
      <c r="AK57" s="147">
        <v>2.5447659652564601E-2</v>
      </c>
      <c r="AL57" s="146">
        <v>3.4823581412916998E-2</v>
      </c>
      <c r="AM57" s="147">
        <v>8.5241218678034896E-3</v>
      </c>
      <c r="AN57" s="146">
        <v>2.7075710825387098E-2</v>
      </c>
      <c r="AO57" s="147">
        <v>3.6273058145576999E-2</v>
      </c>
      <c r="AP57" s="146">
        <v>2.65537746299754E-2</v>
      </c>
      <c r="AQ57" s="147">
        <v>1.8675697176926999E-2</v>
      </c>
      <c r="AR57" s="146">
        <v>4.80718766028688E-3</v>
      </c>
      <c r="AS57" s="147">
        <v>5.3984961943613196E-3</v>
      </c>
      <c r="AT57" s="146">
        <v>5.2297246255212301E-3</v>
      </c>
      <c r="AU57" s="146">
        <v>5.7928570530399199E-3</v>
      </c>
      <c r="AV57" s="147">
        <v>1.22007212530847E-2</v>
      </c>
      <c r="AW57" s="146">
        <v>1.6531384271911601E-2</v>
      </c>
      <c r="AX57" s="147">
        <v>8.7064503583325296E-3</v>
      </c>
      <c r="AY57" s="146">
        <v>2.0202070110457299E-2</v>
      </c>
      <c r="AZ57" s="147">
        <v>1.04757264144227E-2</v>
      </c>
      <c r="BA57" s="146">
        <v>1.1202547408807699</v>
      </c>
      <c r="BB57" s="147">
        <v>2.8278153541685101E-3</v>
      </c>
      <c r="BC57" s="146">
        <v>5.3272484752779098E-2</v>
      </c>
      <c r="BD57" s="147">
        <v>7.490528316723E-3</v>
      </c>
      <c r="BE57" s="146">
        <v>7.8223161000480594E-3</v>
      </c>
      <c r="BF57" s="147">
        <v>4.3436939445969302E-3</v>
      </c>
      <c r="BG57" s="146">
        <v>4.8676132610623903E-3</v>
      </c>
      <c r="BH57" s="147">
        <v>8.5055932940131997E-3</v>
      </c>
      <c r="BI57" s="146">
        <v>1.35128506259458E-2</v>
      </c>
      <c r="BJ57" s="147">
        <v>1.9071890189699101E-2</v>
      </c>
      <c r="BK57" s="146">
        <v>1.48834950231498E-2</v>
      </c>
      <c r="BL57" s="147">
        <v>6.32144181066151E-2</v>
      </c>
      <c r="BM57" s="146">
        <v>1.42496980918684E-2</v>
      </c>
      <c r="BN57" s="146">
        <v>0</v>
      </c>
      <c r="BO57" s="146">
        <v>0</v>
      </c>
    </row>
    <row r="58" spans="2:67" x14ac:dyDescent="0.25">
      <c r="B58" s="108" t="s">
        <v>103</v>
      </c>
      <c r="C58" s="27">
        <v>51</v>
      </c>
      <c r="D58" s="145">
        <v>4.1065395494634203E-3</v>
      </c>
      <c r="E58" s="146">
        <v>1.4577408909794199E-3</v>
      </c>
      <c r="F58" s="146">
        <v>6.50861251138991E-3</v>
      </c>
      <c r="G58" s="145">
        <v>2.7428087600272901E-2</v>
      </c>
      <c r="H58" s="146">
        <v>9.0134161406387504E-3</v>
      </c>
      <c r="I58" s="146">
        <v>7.1072928275234199E-3</v>
      </c>
      <c r="J58" s="146">
        <v>8.9459603413231201E-3</v>
      </c>
      <c r="K58" s="145">
        <v>1.39939866754128E-2</v>
      </c>
      <c r="L58" s="146">
        <v>9.1442771281994208E-3</v>
      </c>
      <c r="M58" s="146">
        <v>2.2776681599601601E-2</v>
      </c>
      <c r="N58" s="146">
        <v>1.3591198518172601E-2</v>
      </c>
      <c r="O58" s="146">
        <v>1.15441299462737E-2</v>
      </c>
      <c r="P58" s="146">
        <v>1.6892774083031799E-2</v>
      </c>
      <c r="Q58" s="146">
        <v>1.3008275469115E-2</v>
      </c>
      <c r="R58" s="146">
        <v>1.36753096574869E-2</v>
      </c>
      <c r="S58" s="146">
        <v>1.4504038781447501E-2</v>
      </c>
      <c r="T58" s="146">
        <v>1.6023404754042202E-2</v>
      </c>
      <c r="U58" s="146">
        <v>1.5834735169839201E-2</v>
      </c>
      <c r="V58" s="146">
        <v>1.2255691782530701E-2</v>
      </c>
      <c r="W58" s="147">
        <v>1.6577905028437E-2</v>
      </c>
      <c r="X58" s="146">
        <v>1.24022593888484E-2</v>
      </c>
      <c r="Y58" s="147">
        <v>1.00250168314407E-2</v>
      </c>
      <c r="Z58" s="146">
        <v>5.4411567750317202E-3</v>
      </c>
      <c r="AA58" s="147">
        <v>2.2047494151701999E-2</v>
      </c>
      <c r="AB58" s="146">
        <v>2.4117273506752999E-2</v>
      </c>
      <c r="AC58" s="147">
        <v>7.8920898063672505E-3</v>
      </c>
      <c r="AD58" s="146">
        <v>7.12978471649318E-3</v>
      </c>
      <c r="AE58" s="147">
        <v>6.1046781557384903E-3</v>
      </c>
      <c r="AF58" s="146">
        <v>6.68616777483271E-3</v>
      </c>
      <c r="AG58" s="147">
        <v>2.7895228670557098E-3</v>
      </c>
      <c r="AH58" s="146">
        <v>5.7515594366835702E-3</v>
      </c>
      <c r="AI58" s="147">
        <v>1.4104944413256E-2</v>
      </c>
      <c r="AJ58" s="146">
        <v>9.4001395346420304E-3</v>
      </c>
      <c r="AK58" s="147">
        <v>1.02372977688624E-2</v>
      </c>
      <c r="AL58" s="146">
        <v>1.1393033872026699E-2</v>
      </c>
      <c r="AM58" s="147">
        <v>3.5406328506523699E-3</v>
      </c>
      <c r="AN58" s="146">
        <v>8.78053012908484E-3</v>
      </c>
      <c r="AO58" s="147">
        <v>6.3699846875051496E-3</v>
      </c>
      <c r="AP58" s="146">
        <v>4.4857238559222901E-3</v>
      </c>
      <c r="AQ58" s="147">
        <v>3.1175666526982002E-3</v>
      </c>
      <c r="AR58" s="146">
        <v>1.14479197837645E-3</v>
      </c>
      <c r="AS58" s="147">
        <v>1.1657606926767899E-3</v>
      </c>
      <c r="AT58" s="146">
        <v>1.1349317370046199E-3</v>
      </c>
      <c r="AU58" s="146">
        <v>6.6778871367971103E-4</v>
      </c>
      <c r="AV58" s="147">
        <v>2.7657341840728201E-3</v>
      </c>
      <c r="AW58" s="146">
        <v>8.2032932739492699E-3</v>
      </c>
      <c r="AX58" s="147">
        <v>3.9165089254094999E-3</v>
      </c>
      <c r="AY58" s="146">
        <v>5.3286269056160001E-3</v>
      </c>
      <c r="AZ58" s="147">
        <v>5.7679574566248401E-3</v>
      </c>
      <c r="BA58" s="146">
        <v>3.1523341810246598E-3</v>
      </c>
      <c r="BB58" s="147">
        <v>1.01781826993619</v>
      </c>
      <c r="BC58" s="146">
        <v>4.9813992548162003E-3</v>
      </c>
      <c r="BD58" s="147">
        <v>5.1609374000370096E-3</v>
      </c>
      <c r="BE58" s="146">
        <v>1.83984966007766E-3</v>
      </c>
      <c r="BF58" s="147">
        <v>1.3378467973193301E-3</v>
      </c>
      <c r="BG58" s="146">
        <v>3.0738753247298001E-3</v>
      </c>
      <c r="BH58" s="147">
        <v>3.0357480352585699E-3</v>
      </c>
      <c r="BI58" s="146">
        <v>2.3924595350978501E-3</v>
      </c>
      <c r="BJ58" s="147">
        <v>3.6417247989114199E-3</v>
      </c>
      <c r="BK58" s="146">
        <v>5.7300570629563903E-3</v>
      </c>
      <c r="BL58" s="147">
        <v>8.3020253593971208E-3</v>
      </c>
      <c r="BM58" s="146">
        <v>2.1152387828694301E-3</v>
      </c>
      <c r="BN58" s="146">
        <v>0</v>
      </c>
      <c r="BO58" s="146">
        <v>0</v>
      </c>
    </row>
    <row r="59" spans="2:67" x14ac:dyDescent="0.25">
      <c r="B59" s="108" t="s">
        <v>104</v>
      </c>
      <c r="C59" s="27">
        <v>52</v>
      </c>
      <c r="D59" s="145">
        <v>2.1479735826586199E-4</v>
      </c>
      <c r="E59" s="146">
        <v>6.7471432154013399E-5</v>
      </c>
      <c r="F59" s="146">
        <v>4.5185097340751199E-4</v>
      </c>
      <c r="G59" s="145">
        <v>4.1513479102044598E-4</v>
      </c>
      <c r="H59" s="146">
        <v>3.5068250539181401E-4</v>
      </c>
      <c r="I59" s="146">
        <v>5.1847414583931902E-4</v>
      </c>
      <c r="J59" s="146">
        <v>4.0588851883200001E-4</v>
      </c>
      <c r="K59" s="145">
        <v>4.23646135199829E-4</v>
      </c>
      <c r="L59" s="146">
        <v>4.3663527914675101E-4</v>
      </c>
      <c r="M59" s="146">
        <v>5.0075505388335695E-4</v>
      </c>
      <c r="N59" s="146">
        <v>8.4928585387905803E-4</v>
      </c>
      <c r="O59" s="146">
        <v>8.0233205526456799E-4</v>
      </c>
      <c r="P59" s="146">
        <v>4.9953962962154003E-4</v>
      </c>
      <c r="Q59" s="146">
        <v>3.61728272024424E-4</v>
      </c>
      <c r="R59" s="146">
        <v>5.0828404321411101E-4</v>
      </c>
      <c r="S59" s="146">
        <v>4.17071016864552E-4</v>
      </c>
      <c r="T59" s="146">
        <v>5.4944003568066404E-4</v>
      </c>
      <c r="U59" s="146">
        <v>3.8939316012968098E-4</v>
      </c>
      <c r="V59" s="146">
        <v>3.7842115328938502E-4</v>
      </c>
      <c r="W59" s="147">
        <v>4.5701504147199502E-4</v>
      </c>
      <c r="X59" s="146">
        <v>5.5736059232354895E-4</v>
      </c>
      <c r="Y59" s="147">
        <v>4.3087740028101599E-4</v>
      </c>
      <c r="Z59" s="146">
        <v>2.6472222992003202E-4</v>
      </c>
      <c r="AA59" s="147">
        <v>3.9529003840813699E-4</v>
      </c>
      <c r="AB59" s="146">
        <v>6.3479921909408903E-4</v>
      </c>
      <c r="AC59" s="147">
        <v>8.4861439247633705E-4</v>
      </c>
      <c r="AD59" s="146">
        <v>5.9757734670127399E-4</v>
      </c>
      <c r="AE59" s="147">
        <v>1.35855597908011E-3</v>
      </c>
      <c r="AF59" s="146">
        <v>6.8727929842134499E-4</v>
      </c>
      <c r="AG59" s="147">
        <v>3.7594695369495297E-4</v>
      </c>
      <c r="AH59" s="146">
        <v>3.5429696341961501E-4</v>
      </c>
      <c r="AI59" s="147">
        <v>9.2288516287274396E-4</v>
      </c>
      <c r="AJ59" s="146">
        <v>2.0548430755024101E-3</v>
      </c>
      <c r="AK59" s="147">
        <v>9.1191981859675903E-4</v>
      </c>
      <c r="AL59" s="146">
        <v>1.8778852964330099E-4</v>
      </c>
      <c r="AM59" s="147">
        <v>2.5648495849005498E-4</v>
      </c>
      <c r="AN59" s="146">
        <v>1.88192356452048E-3</v>
      </c>
      <c r="AO59" s="147">
        <v>7.6574557632364296E-4</v>
      </c>
      <c r="AP59" s="146">
        <v>3.8413958942019497E-4</v>
      </c>
      <c r="AQ59" s="147">
        <v>9.8991440732770406E-4</v>
      </c>
      <c r="AR59" s="146">
        <v>3.3189250477300901E-4</v>
      </c>
      <c r="AS59" s="147">
        <v>3.8974380767102599E-4</v>
      </c>
      <c r="AT59" s="146">
        <v>3.1772168762432399E-4</v>
      </c>
      <c r="AU59" s="146">
        <v>1.11156868052709E-4</v>
      </c>
      <c r="AV59" s="147">
        <v>3.8443669428652702E-4</v>
      </c>
      <c r="AW59" s="146">
        <v>8.4609657214893398E-4</v>
      </c>
      <c r="AX59" s="147">
        <v>3.3797389229045098E-4</v>
      </c>
      <c r="AY59" s="146">
        <v>2.3112725519309199E-3</v>
      </c>
      <c r="AZ59" s="147">
        <v>8.9633589988470696E-4</v>
      </c>
      <c r="BA59" s="146">
        <v>9.6467416380094395E-4</v>
      </c>
      <c r="BB59" s="147">
        <v>1.8333982202817299E-4</v>
      </c>
      <c r="BC59" s="146">
        <v>1.04576687265312</v>
      </c>
      <c r="BD59" s="147">
        <v>7.2263925538268502E-4</v>
      </c>
      <c r="BE59" s="146">
        <v>3.0641313321074702E-4</v>
      </c>
      <c r="BF59" s="147">
        <v>1.3221772812846801E-4</v>
      </c>
      <c r="BG59" s="146">
        <v>2.1118983740428201E-4</v>
      </c>
      <c r="BH59" s="147">
        <v>3.1721782001450401E-4</v>
      </c>
      <c r="BI59" s="146">
        <v>2.0248150901675602E-3</v>
      </c>
      <c r="BJ59" s="147">
        <v>1.75649606614314E-3</v>
      </c>
      <c r="BK59" s="146">
        <v>6.9111765877825698E-4</v>
      </c>
      <c r="BL59" s="147">
        <v>7.51119093928255E-4</v>
      </c>
      <c r="BM59" s="146">
        <v>1.6813280177733499E-4</v>
      </c>
      <c r="BN59" s="146">
        <v>0</v>
      </c>
      <c r="BO59" s="146">
        <v>0</v>
      </c>
    </row>
    <row r="60" spans="2:67" x14ac:dyDescent="0.25">
      <c r="B60" s="108" t="s">
        <v>105</v>
      </c>
      <c r="C60" s="27">
        <v>53</v>
      </c>
      <c r="D60" s="145">
        <v>3.6570466124613697E-2</v>
      </c>
      <c r="E60" s="146">
        <v>8.0059086615995208E-3</v>
      </c>
      <c r="F60" s="146">
        <v>5.0645617027943499E-2</v>
      </c>
      <c r="G60" s="145">
        <v>7.4580014144380702E-2</v>
      </c>
      <c r="H60" s="146">
        <v>7.2955635392524004E-2</v>
      </c>
      <c r="I60" s="146">
        <v>5.5676640018542597E-2</v>
      </c>
      <c r="J60" s="146">
        <v>9.2438919375255599E-2</v>
      </c>
      <c r="K60" s="145">
        <v>7.9882935685916506E-2</v>
      </c>
      <c r="L60" s="146">
        <v>0.154094529481938</v>
      </c>
      <c r="M60" s="146">
        <v>7.0037689509962406E-2</v>
      </c>
      <c r="N60" s="146">
        <v>6.6599815148598099E-2</v>
      </c>
      <c r="O60" s="146">
        <v>5.77192462707658E-2</v>
      </c>
      <c r="P60" s="146">
        <v>6.3300806447008098E-2</v>
      </c>
      <c r="Q60" s="146">
        <v>6.2339468597296402E-2</v>
      </c>
      <c r="R60" s="146">
        <v>5.5217840624678598E-2</v>
      </c>
      <c r="S60" s="146">
        <v>5.4494055589162899E-2</v>
      </c>
      <c r="T60" s="146">
        <v>0.133006553105841</v>
      </c>
      <c r="U60" s="146">
        <v>6.6855747482091096E-2</v>
      </c>
      <c r="V60" s="146">
        <v>5.4273202035049803E-2</v>
      </c>
      <c r="W60" s="147">
        <v>6.3326768836419203E-2</v>
      </c>
      <c r="X60" s="146">
        <v>7.6217575773308205E-2</v>
      </c>
      <c r="Y60" s="147">
        <v>3.7586773736599501E-2</v>
      </c>
      <c r="Z60" s="146">
        <v>4.6329121838492103E-2</v>
      </c>
      <c r="AA60" s="147">
        <v>7.0279171190465603E-2</v>
      </c>
      <c r="AB60" s="146">
        <v>6.6968716581019397E-2</v>
      </c>
      <c r="AC60" s="147">
        <v>4.2611935076493898E-2</v>
      </c>
      <c r="AD60" s="146">
        <v>3.3822793671537101E-2</v>
      </c>
      <c r="AE60" s="147">
        <v>5.2344279882035202E-2</v>
      </c>
      <c r="AF60" s="146">
        <v>7.78422875585741E-2</v>
      </c>
      <c r="AG60" s="147">
        <v>6.6396355079086297E-2</v>
      </c>
      <c r="AH60" s="146">
        <v>3.6102308102348803E-2</v>
      </c>
      <c r="AI60" s="147">
        <v>4.9000356761640697E-2</v>
      </c>
      <c r="AJ60" s="146">
        <v>4.1436669203503702E-2</v>
      </c>
      <c r="AK60" s="147">
        <v>5.9388834284652497E-2</v>
      </c>
      <c r="AL60" s="146">
        <v>3.13089960267443E-2</v>
      </c>
      <c r="AM60" s="147">
        <v>3.09229178953624E-2</v>
      </c>
      <c r="AN60" s="146">
        <v>4.1746044654507902E-2</v>
      </c>
      <c r="AO60" s="147">
        <v>2.6983484384755198E-2</v>
      </c>
      <c r="AP60" s="146">
        <v>5.0076451414207503E-2</v>
      </c>
      <c r="AQ60" s="147">
        <v>2.8557813871748199E-2</v>
      </c>
      <c r="AR60" s="146">
        <v>5.3931086887876997E-2</v>
      </c>
      <c r="AS60" s="147">
        <v>3.7896506705170703E-2</v>
      </c>
      <c r="AT60" s="146">
        <v>3.9072366778529898E-2</v>
      </c>
      <c r="AU60" s="146">
        <v>1.3320391454319401E-2</v>
      </c>
      <c r="AV60" s="147">
        <v>8.9079795534373896E-2</v>
      </c>
      <c r="AW60" s="146">
        <v>6.6253407161415298E-2</v>
      </c>
      <c r="AX60" s="147">
        <v>3.32383196969714E-2</v>
      </c>
      <c r="AY60" s="146">
        <v>3.7416381617083702E-2</v>
      </c>
      <c r="AZ60" s="147">
        <v>3.3075574694243201E-2</v>
      </c>
      <c r="BA60" s="146">
        <v>3.0759540960413799E-2</v>
      </c>
      <c r="BB60" s="147">
        <v>8.5175937194896904E-3</v>
      </c>
      <c r="BC60" s="146">
        <v>3.44731956539438E-2</v>
      </c>
      <c r="BD60" s="147">
        <v>1.1465635880662</v>
      </c>
      <c r="BE60" s="146">
        <v>5.2464082354244101E-2</v>
      </c>
      <c r="BF60" s="147">
        <v>1.7293377398171699E-2</v>
      </c>
      <c r="BG60" s="146">
        <v>4.25660952946329E-2</v>
      </c>
      <c r="BH60" s="147">
        <v>4.7752279020358099E-2</v>
      </c>
      <c r="BI60" s="146">
        <v>1.56663581807194E-2</v>
      </c>
      <c r="BJ60" s="147">
        <v>3.01965625908476E-2</v>
      </c>
      <c r="BK60" s="146">
        <v>4.8249268203883901E-2</v>
      </c>
      <c r="BL60" s="147">
        <v>3.5066795229588603E-2</v>
      </c>
      <c r="BM60" s="146">
        <v>4.4055006259826897E-2</v>
      </c>
      <c r="BN60" s="146">
        <v>0</v>
      </c>
      <c r="BO60" s="146">
        <v>0</v>
      </c>
    </row>
    <row r="61" spans="2:67" x14ac:dyDescent="0.25">
      <c r="B61" s="108" t="s">
        <v>106</v>
      </c>
      <c r="C61" s="27">
        <v>54</v>
      </c>
      <c r="D61" s="145">
        <v>1.2401182378351499E-3</v>
      </c>
      <c r="E61" s="146">
        <v>5.9745392984919695E-4</v>
      </c>
      <c r="F61" s="146">
        <v>1.56065533334597E-3</v>
      </c>
      <c r="G61" s="145">
        <v>2.4515512463971802E-3</v>
      </c>
      <c r="H61" s="146">
        <v>2.0298025240891898E-3</v>
      </c>
      <c r="I61" s="146">
        <v>1.9585995407755902E-3</v>
      </c>
      <c r="J61" s="146">
        <v>2.39017526297256E-3</v>
      </c>
      <c r="K61" s="145">
        <v>2.0495915513547699E-3</v>
      </c>
      <c r="L61" s="146">
        <v>3.3047488195092102E-3</v>
      </c>
      <c r="M61" s="146">
        <v>2.2893904374978302E-3</v>
      </c>
      <c r="N61" s="146">
        <v>2.6038422572583798E-3</v>
      </c>
      <c r="O61" s="146">
        <v>2.7084111712977598E-3</v>
      </c>
      <c r="P61" s="146">
        <v>2.0870612601325E-3</v>
      </c>
      <c r="Q61" s="146">
        <v>1.7731964681711001E-3</v>
      </c>
      <c r="R61" s="146">
        <v>2.5616855848173601E-3</v>
      </c>
      <c r="S61" s="146">
        <v>2.2207707726787898E-3</v>
      </c>
      <c r="T61" s="146">
        <v>1.56598555872853E-3</v>
      </c>
      <c r="U61" s="146">
        <v>2.15425701467245E-3</v>
      </c>
      <c r="V61" s="146">
        <v>2.01661993257354E-3</v>
      </c>
      <c r="W61" s="147">
        <v>2.7949303026659602E-3</v>
      </c>
      <c r="X61" s="146">
        <v>2.27205536178733E-3</v>
      </c>
      <c r="Y61" s="147">
        <v>1.8967544776218399E-3</v>
      </c>
      <c r="Z61" s="146">
        <v>1.3557311609281399E-3</v>
      </c>
      <c r="AA61" s="147">
        <v>2.2558595696922498E-3</v>
      </c>
      <c r="AB61" s="146">
        <v>1.0838370770935701E-3</v>
      </c>
      <c r="AC61" s="147">
        <v>1.7949114511709801E-3</v>
      </c>
      <c r="AD61" s="146">
        <v>5.3043664414747496E-3</v>
      </c>
      <c r="AE61" s="147">
        <v>1.5015183215585999E-3</v>
      </c>
      <c r="AF61" s="146">
        <v>1.58913853317628E-3</v>
      </c>
      <c r="AG61" s="147">
        <v>3.8157980507201698E-3</v>
      </c>
      <c r="AH61" s="146">
        <v>2.6520332068671799E-3</v>
      </c>
      <c r="AI61" s="147">
        <v>6.7803008032794E-3</v>
      </c>
      <c r="AJ61" s="146">
        <v>3.0867095146445999E-3</v>
      </c>
      <c r="AK61" s="147">
        <v>3.6450427747460401E-3</v>
      </c>
      <c r="AL61" s="146">
        <v>9.23871538216037E-4</v>
      </c>
      <c r="AM61" s="147">
        <v>2.54466507591662E-3</v>
      </c>
      <c r="AN61" s="146">
        <v>1.2695161083880501E-3</v>
      </c>
      <c r="AO61" s="147">
        <v>7.88383324764681E-4</v>
      </c>
      <c r="AP61" s="146">
        <v>1.02592973992023E-3</v>
      </c>
      <c r="AQ61" s="147">
        <v>5.8247938919826997E-4</v>
      </c>
      <c r="AR61" s="146">
        <v>3.3082030104414502E-4</v>
      </c>
      <c r="AS61" s="147">
        <v>3.3585436402395498E-4</v>
      </c>
      <c r="AT61" s="146">
        <v>3.1166481526447899E-4</v>
      </c>
      <c r="AU61" s="146">
        <v>3.2178198246372099E-4</v>
      </c>
      <c r="AV61" s="147">
        <v>5.0445366467758899E-4</v>
      </c>
      <c r="AW61" s="146">
        <v>1.1104333432308199E-3</v>
      </c>
      <c r="AX61" s="147">
        <v>7.0516982529526405E-4</v>
      </c>
      <c r="AY61" s="146">
        <v>1.4148336192036099E-3</v>
      </c>
      <c r="AZ61" s="147">
        <v>1.20119084273742E-3</v>
      </c>
      <c r="BA61" s="146">
        <v>4.2963882479617596E-3</v>
      </c>
      <c r="BB61" s="147">
        <v>4.2164985467780001E-4</v>
      </c>
      <c r="BC61" s="146">
        <v>2.7239593103809E-3</v>
      </c>
      <c r="BD61" s="147">
        <v>1.0101133763856299E-3</v>
      </c>
      <c r="BE61" s="146">
        <v>1.0005381677532199</v>
      </c>
      <c r="BF61" s="147">
        <v>4.1076303276343099E-4</v>
      </c>
      <c r="BG61" s="146">
        <v>9.0059778748055998E-4</v>
      </c>
      <c r="BH61" s="147">
        <v>1.0104075981005301E-3</v>
      </c>
      <c r="BI61" s="146">
        <v>1.78806758173234E-3</v>
      </c>
      <c r="BJ61" s="147">
        <v>4.9537014368539398E-3</v>
      </c>
      <c r="BK61" s="146">
        <v>7.9892215203782296E-4</v>
      </c>
      <c r="BL61" s="147">
        <v>1.6490211272593099E-3</v>
      </c>
      <c r="BM61" s="146">
        <v>9.8502630419581303E-4</v>
      </c>
      <c r="BN61" s="146">
        <v>0</v>
      </c>
      <c r="BO61" s="146">
        <v>0</v>
      </c>
    </row>
    <row r="62" spans="2:67" x14ac:dyDescent="0.25">
      <c r="B62" s="108" t="s">
        <v>107</v>
      </c>
      <c r="C62" s="27">
        <v>55</v>
      </c>
      <c r="D62" s="145">
        <v>4.3761589065253702E-3</v>
      </c>
      <c r="E62" s="146">
        <v>1.8136542083067499E-3</v>
      </c>
      <c r="F62" s="146">
        <v>8.0397367396205892E-3</v>
      </c>
      <c r="G62" s="145">
        <v>5.9314693388645397E-3</v>
      </c>
      <c r="H62" s="146">
        <v>9.2094515071261505E-3</v>
      </c>
      <c r="I62" s="146">
        <v>7.0158812872892296E-3</v>
      </c>
      <c r="J62" s="146">
        <v>5.2014736930597397E-3</v>
      </c>
      <c r="K62" s="145">
        <v>8.5576762995094105E-3</v>
      </c>
      <c r="L62" s="146">
        <v>2.73516837378622E-2</v>
      </c>
      <c r="M62" s="146">
        <v>6.9572896695043003E-3</v>
      </c>
      <c r="N62" s="146">
        <v>7.2201339950268501E-3</v>
      </c>
      <c r="O62" s="146">
        <v>1.01328785984541E-2</v>
      </c>
      <c r="P62" s="146">
        <v>7.8911016946451498E-3</v>
      </c>
      <c r="Q62" s="146">
        <v>5.3279103176257503E-3</v>
      </c>
      <c r="R62" s="146">
        <v>1.0306738714993101E-2</v>
      </c>
      <c r="S62" s="146">
        <v>6.6036697672187897E-3</v>
      </c>
      <c r="T62" s="146">
        <v>9.51528164201044E-3</v>
      </c>
      <c r="U62" s="146">
        <v>6.8827282189503503E-3</v>
      </c>
      <c r="V62" s="146">
        <v>6.5577949250156097E-3</v>
      </c>
      <c r="W62" s="147">
        <v>8.1535486574064696E-3</v>
      </c>
      <c r="X62" s="146">
        <v>1.0746778091432299E-2</v>
      </c>
      <c r="Y62" s="147">
        <v>8.2839884138483696E-3</v>
      </c>
      <c r="Z62" s="146">
        <v>6.7524478260707899E-3</v>
      </c>
      <c r="AA62" s="147">
        <v>9.8559325644744008E-3</v>
      </c>
      <c r="AB62" s="146">
        <v>7.74708677758366E-3</v>
      </c>
      <c r="AC62" s="147">
        <v>7.0283764262310099E-3</v>
      </c>
      <c r="AD62" s="146">
        <v>4.3950441757830399E-3</v>
      </c>
      <c r="AE62" s="147">
        <v>1.10584354031857E-2</v>
      </c>
      <c r="AF62" s="146">
        <v>6.7999316648865897E-3</v>
      </c>
      <c r="AG62" s="147">
        <v>6.9931237156105703E-3</v>
      </c>
      <c r="AH62" s="146">
        <v>3.0845976090036701E-3</v>
      </c>
      <c r="AI62" s="147">
        <v>3.5109244907998399E-3</v>
      </c>
      <c r="AJ62" s="146">
        <v>7.93095659217238E-3</v>
      </c>
      <c r="AK62" s="147">
        <v>2.4763736520213501E-3</v>
      </c>
      <c r="AL62" s="146">
        <v>1.5431453439069601E-3</v>
      </c>
      <c r="AM62" s="147">
        <v>3.5291470363723902E-3</v>
      </c>
      <c r="AN62" s="146">
        <v>8.1517695044765904E-3</v>
      </c>
      <c r="AO62" s="147">
        <v>3.2295379115208599E-3</v>
      </c>
      <c r="AP62" s="146">
        <v>1.43505960813029E-2</v>
      </c>
      <c r="AQ62" s="147">
        <v>4.3561321555746898E-3</v>
      </c>
      <c r="AR62" s="146">
        <v>2.80579361370759E-3</v>
      </c>
      <c r="AS62" s="147">
        <v>2.23059981203168E-3</v>
      </c>
      <c r="AT62" s="146">
        <v>2.6878760500233401E-3</v>
      </c>
      <c r="AU62" s="146">
        <v>9.6375024538127604E-4</v>
      </c>
      <c r="AV62" s="147">
        <v>4.72721760069839E-3</v>
      </c>
      <c r="AW62" s="146">
        <v>7.2497321728542596E-3</v>
      </c>
      <c r="AX62" s="147">
        <v>6.6465229513687904E-3</v>
      </c>
      <c r="AY62" s="146">
        <v>1.0950495576291901E-2</v>
      </c>
      <c r="AZ62" s="147">
        <v>6.1882164889707101E-3</v>
      </c>
      <c r="BA62" s="146">
        <v>6.9211591715681699E-3</v>
      </c>
      <c r="BB62" s="147">
        <v>4.8420856550254396E-3</v>
      </c>
      <c r="BC62" s="146">
        <v>3.71479836819592E-3</v>
      </c>
      <c r="BD62" s="147">
        <v>9.1637434518109396E-3</v>
      </c>
      <c r="BE62" s="146">
        <v>2.0782562383945499E-3</v>
      </c>
      <c r="BF62" s="147">
        <v>1.0089171225100999</v>
      </c>
      <c r="BG62" s="146">
        <v>3.2752176077504502E-3</v>
      </c>
      <c r="BH62" s="147">
        <v>1.21131975994897E-2</v>
      </c>
      <c r="BI62" s="146">
        <v>1.9754361810026999E-3</v>
      </c>
      <c r="BJ62" s="147">
        <v>2.8674143530420999E-3</v>
      </c>
      <c r="BK62" s="146">
        <v>7.0075888680249396E-3</v>
      </c>
      <c r="BL62" s="147">
        <v>9.57862113541251E-3</v>
      </c>
      <c r="BM62" s="146">
        <v>4.06223837146346E-3</v>
      </c>
      <c r="BN62" s="146">
        <v>0</v>
      </c>
      <c r="BO62" s="146">
        <v>0</v>
      </c>
    </row>
    <row r="63" spans="2:67" x14ac:dyDescent="0.25">
      <c r="B63" s="108" t="s">
        <v>108</v>
      </c>
      <c r="C63" s="27">
        <v>56</v>
      </c>
      <c r="D63" s="145">
        <v>3.6273572762623302E-3</v>
      </c>
      <c r="E63" s="146">
        <v>3.52475510775479E-3</v>
      </c>
      <c r="F63" s="146">
        <v>6.0557949108920699E-3</v>
      </c>
      <c r="G63" s="145">
        <v>4.8282445104714296E-3</v>
      </c>
      <c r="H63" s="146">
        <v>6.5107426158004201E-3</v>
      </c>
      <c r="I63" s="146">
        <v>5.14509873622485E-3</v>
      </c>
      <c r="J63" s="146">
        <v>3.70542027682347E-3</v>
      </c>
      <c r="K63" s="145">
        <v>4.1159906437558697E-3</v>
      </c>
      <c r="L63" s="146">
        <v>5.2573397372107401E-3</v>
      </c>
      <c r="M63" s="146">
        <v>4.6720052826275003E-3</v>
      </c>
      <c r="N63" s="146">
        <v>6.2314455328714496E-3</v>
      </c>
      <c r="O63" s="146">
        <v>5.1880637737542097E-3</v>
      </c>
      <c r="P63" s="146">
        <v>4.3670462372569999E-3</v>
      </c>
      <c r="Q63" s="146">
        <v>3.3902970732722598E-3</v>
      </c>
      <c r="R63" s="146">
        <v>4.6463426924363196E-3</v>
      </c>
      <c r="S63" s="146">
        <v>3.5341214919767001E-3</v>
      </c>
      <c r="T63" s="146">
        <v>4.3172935497155299E-3</v>
      </c>
      <c r="U63" s="146">
        <v>4.4613638095402199E-3</v>
      </c>
      <c r="V63" s="146">
        <v>3.7578715212424701E-3</v>
      </c>
      <c r="W63" s="147">
        <v>4.93971299432949E-3</v>
      </c>
      <c r="X63" s="146">
        <v>6.0107464174819804E-3</v>
      </c>
      <c r="Y63" s="147">
        <v>6.8852099127764896E-3</v>
      </c>
      <c r="Z63" s="146">
        <v>4.75397737614228E-3</v>
      </c>
      <c r="AA63" s="147">
        <v>4.66371361232794E-3</v>
      </c>
      <c r="AB63" s="146">
        <v>4.3037155552288903E-3</v>
      </c>
      <c r="AC63" s="147">
        <v>7.5327224857836403E-3</v>
      </c>
      <c r="AD63" s="146">
        <v>2.59996133189936E-3</v>
      </c>
      <c r="AE63" s="147">
        <v>9.6150357996226902E-3</v>
      </c>
      <c r="AF63" s="146">
        <v>1.26658162364842E-2</v>
      </c>
      <c r="AG63" s="147">
        <v>7.0443962526529902E-3</v>
      </c>
      <c r="AH63" s="146">
        <v>2.53220831509115E-3</v>
      </c>
      <c r="AI63" s="147">
        <v>2.4205210724877499E-3</v>
      </c>
      <c r="AJ63" s="146">
        <v>3.0048522894738998E-3</v>
      </c>
      <c r="AK63" s="147">
        <v>1.62988422985086E-3</v>
      </c>
      <c r="AL63" s="146">
        <v>3.9982797890524497E-3</v>
      </c>
      <c r="AM63" s="147">
        <v>6.2429565840225404E-3</v>
      </c>
      <c r="AN63" s="146">
        <v>2.8845630263672302E-3</v>
      </c>
      <c r="AO63" s="147">
        <v>2.6276483459072601E-3</v>
      </c>
      <c r="AP63" s="146">
        <v>1.2294837456467299E-2</v>
      </c>
      <c r="AQ63" s="147">
        <v>2.12510107059713E-3</v>
      </c>
      <c r="AR63" s="146">
        <v>2.1644860860390502E-3</v>
      </c>
      <c r="AS63" s="147">
        <v>1.9965924424353602E-3</v>
      </c>
      <c r="AT63" s="146">
        <v>2.2722877129210299E-3</v>
      </c>
      <c r="AU63" s="146">
        <v>7.7419181847766805E-4</v>
      </c>
      <c r="AV63" s="147">
        <v>3.8811306912818699E-3</v>
      </c>
      <c r="AW63" s="146">
        <v>5.3623090785784198E-3</v>
      </c>
      <c r="AX63" s="147">
        <v>4.8465546889855902E-3</v>
      </c>
      <c r="AY63" s="146">
        <v>4.7614425591417896E-3</v>
      </c>
      <c r="AZ63" s="147">
        <v>4.0763450200321802E-3</v>
      </c>
      <c r="BA63" s="146">
        <v>3.3781323163348002E-3</v>
      </c>
      <c r="BB63" s="147">
        <v>2.1226074958059001E-3</v>
      </c>
      <c r="BC63" s="146">
        <v>4.1688898748365099E-3</v>
      </c>
      <c r="BD63" s="147">
        <v>4.68157629239393E-3</v>
      </c>
      <c r="BE63" s="146">
        <v>1.6222040525213999E-3</v>
      </c>
      <c r="BF63" s="147">
        <v>1.5497067574988599E-3</v>
      </c>
      <c r="BG63" s="146">
        <v>1.07767690991239</v>
      </c>
      <c r="BH63" s="147">
        <v>1.53526786868528E-2</v>
      </c>
      <c r="BI63" s="146">
        <v>3.1425592950606101E-3</v>
      </c>
      <c r="BJ63" s="147">
        <v>3.9696820119963601E-3</v>
      </c>
      <c r="BK63" s="146">
        <v>4.4542046054481298E-3</v>
      </c>
      <c r="BL63" s="147">
        <v>4.6373364048696497E-3</v>
      </c>
      <c r="BM63" s="146">
        <v>3.6764509795497E-3</v>
      </c>
      <c r="BN63" s="146">
        <v>0</v>
      </c>
      <c r="BO63" s="146">
        <v>0</v>
      </c>
    </row>
    <row r="64" spans="2:67" x14ac:dyDescent="0.25">
      <c r="B64" s="108" t="s">
        <v>109</v>
      </c>
      <c r="C64" s="27">
        <v>57</v>
      </c>
      <c r="D64" s="145">
        <v>6.68785980089962E-6</v>
      </c>
      <c r="E64" s="146">
        <v>3.9873473389327301E-6</v>
      </c>
      <c r="F64" s="146">
        <v>1.06466591664978E-4</v>
      </c>
      <c r="G64" s="145">
        <v>1.0878413766184299E-5</v>
      </c>
      <c r="H64" s="146">
        <v>1.1759393848113299E-5</v>
      </c>
      <c r="I64" s="146">
        <v>8.7934908849710607E-6</v>
      </c>
      <c r="J64" s="146">
        <v>1.38602858903317E-5</v>
      </c>
      <c r="K64" s="145">
        <v>1.1526745509504599E-5</v>
      </c>
      <c r="L64" s="146">
        <v>9.4387155225943504E-6</v>
      </c>
      <c r="M64" s="146">
        <v>1.10917526147986E-5</v>
      </c>
      <c r="N64" s="146">
        <v>1.5369676340910901E-5</v>
      </c>
      <c r="O64" s="146">
        <v>1.1262831828978601E-5</v>
      </c>
      <c r="P64" s="146">
        <v>1.05050149198455E-5</v>
      </c>
      <c r="Q64" s="146">
        <v>1.13862188325716E-5</v>
      </c>
      <c r="R64" s="146">
        <v>1.45516582868961E-5</v>
      </c>
      <c r="S64" s="146">
        <v>1.6486387144201199E-5</v>
      </c>
      <c r="T64" s="146">
        <v>9.8143781769650103E-6</v>
      </c>
      <c r="U64" s="146">
        <v>1.16640985403464E-5</v>
      </c>
      <c r="V64" s="146">
        <v>1.48640129049212E-5</v>
      </c>
      <c r="W64" s="147">
        <v>1.2500844021675799E-5</v>
      </c>
      <c r="X64" s="146">
        <v>2.1938500501823199E-5</v>
      </c>
      <c r="Y64" s="147">
        <v>1.3501252350454199E-5</v>
      </c>
      <c r="Z64" s="146">
        <v>1.57692322342447E-4</v>
      </c>
      <c r="AA64" s="147">
        <v>1.2591668482410099E-5</v>
      </c>
      <c r="AB64" s="146">
        <v>9.6326164318292892E-6</v>
      </c>
      <c r="AC64" s="147">
        <v>1.29482812652487E-5</v>
      </c>
      <c r="AD64" s="146">
        <v>8.9822893245316108E-6</v>
      </c>
      <c r="AE64" s="147">
        <v>1.29981086078258E-5</v>
      </c>
      <c r="AF64" s="146">
        <v>1.3933858085624E-5</v>
      </c>
      <c r="AG64" s="147">
        <v>2.02134474346588E-5</v>
      </c>
      <c r="AH64" s="146">
        <v>8.5055710181908196E-6</v>
      </c>
      <c r="AI64" s="147">
        <v>1.5252567655117601E-5</v>
      </c>
      <c r="AJ64" s="146">
        <v>1.9839438363496999E-5</v>
      </c>
      <c r="AK64" s="147">
        <v>9.2267655706695801E-6</v>
      </c>
      <c r="AL64" s="146">
        <v>5.7392762770682298E-6</v>
      </c>
      <c r="AM64" s="147">
        <v>5.5921903838442799E-5</v>
      </c>
      <c r="AN64" s="146">
        <v>7.8729371638608394E-6</v>
      </c>
      <c r="AO64" s="147">
        <v>6.3373491697480997E-6</v>
      </c>
      <c r="AP64" s="146">
        <v>1.3214739804777E-5</v>
      </c>
      <c r="AQ64" s="147">
        <v>5.6897419585732497E-6</v>
      </c>
      <c r="AR64" s="146">
        <v>5.7328984837708198E-6</v>
      </c>
      <c r="AS64" s="147">
        <v>4.5491210318015803E-6</v>
      </c>
      <c r="AT64" s="146">
        <v>5.52020962344177E-6</v>
      </c>
      <c r="AU64" s="146">
        <v>5.0631618487281499E-6</v>
      </c>
      <c r="AV64" s="147">
        <v>7.8932239291098102E-6</v>
      </c>
      <c r="AW64" s="146">
        <v>1.2128451440208999E-5</v>
      </c>
      <c r="AX64" s="147">
        <v>1.71648204767277E-5</v>
      </c>
      <c r="AY64" s="146">
        <v>9.2827948073351597E-6</v>
      </c>
      <c r="AZ64" s="147">
        <v>1.7911147159074001E-5</v>
      </c>
      <c r="BA64" s="146">
        <v>1.1247354149337E-5</v>
      </c>
      <c r="BB64" s="147">
        <v>4.1317321158918701E-6</v>
      </c>
      <c r="BC64" s="146">
        <v>4.0893039762573703E-5</v>
      </c>
      <c r="BD64" s="147">
        <v>8.5838500311185192E-6</v>
      </c>
      <c r="BE64" s="146">
        <v>4.0285518649344202E-6</v>
      </c>
      <c r="BF64" s="147">
        <v>1.5966003525282201E-5</v>
      </c>
      <c r="BG64" s="146">
        <v>6.6300567120521005E-4</v>
      </c>
      <c r="BH64" s="147">
        <v>1.0055693254509499</v>
      </c>
      <c r="BI64" s="146">
        <v>6.2336570466907397E-6</v>
      </c>
      <c r="BJ64" s="147">
        <v>1.6251511529329902E-5</v>
      </c>
      <c r="BK64" s="146">
        <v>8.5040393872368202E-4</v>
      </c>
      <c r="BL64" s="147">
        <v>1.04489254058183E-5</v>
      </c>
      <c r="BM64" s="146">
        <v>1.21966797204524E-4</v>
      </c>
      <c r="BN64" s="146">
        <v>0</v>
      </c>
      <c r="BO64" s="146">
        <v>0</v>
      </c>
    </row>
    <row r="65" spans="2:67" x14ac:dyDescent="0.25">
      <c r="B65" s="108" t="s">
        <v>110</v>
      </c>
      <c r="C65" s="27">
        <v>58</v>
      </c>
      <c r="D65" s="145">
        <v>8.9331185382021401E-4</v>
      </c>
      <c r="E65" s="146">
        <v>2.2259770837552699E-4</v>
      </c>
      <c r="F65" s="146">
        <v>1.9293896537051899E-3</v>
      </c>
      <c r="G65" s="145">
        <v>1.42712369651224E-3</v>
      </c>
      <c r="H65" s="146">
        <v>2.0792429313198401E-3</v>
      </c>
      <c r="I65" s="146">
        <v>1.10580280300478E-3</v>
      </c>
      <c r="J65" s="146">
        <v>1.3207941305660601E-3</v>
      </c>
      <c r="K65" s="145">
        <v>2.10489876997569E-3</v>
      </c>
      <c r="L65" s="146">
        <v>5.7248117448447404E-3</v>
      </c>
      <c r="M65" s="146">
        <v>1.62870746765719E-3</v>
      </c>
      <c r="N65" s="146">
        <v>2.1227798025100098E-3</v>
      </c>
      <c r="O65" s="146">
        <v>1.4957971852329001E-3</v>
      </c>
      <c r="P65" s="146">
        <v>1.3932212157611501E-3</v>
      </c>
      <c r="Q65" s="146">
        <v>1.2521890707968199E-3</v>
      </c>
      <c r="R65" s="146">
        <v>1.30468385230476E-3</v>
      </c>
      <c r="S65" s="146">
        <v>1.28551103474779E-3</v>
      </c>
      <c r="T65" s="146">
        <v>1.84182676327354E-3</v>
      </c>
      <c r="U65" s="146">
        <v>1.36111598759154E-3</v>
      </c>
      <c r="V65" s="146">
        <v>1.4968794303769301E-3</v>
      </c>
      <c r="W65" s="147">
        <v>2.1115931530074801E-3</v>
      </c>
      <c r="X65" s="146">
        <v>1.90972450095542E-3</v>
      </c>
      <c r="Y65" s="147">
        <v>1.4397584951591901E-3</v>
      </c>
      <c r="Z65" s="146">
        <v>3.87962604198785E-3</v>
      </c>
      <c r="AA65" s="147">
        <v>1.1820066145627401E-3</v>
      </c>
      <c r="AB65" s="146">
        <v>1.2043476832820799E-3</v>
      </c>
      <c r="AC65" s="147">
        <v>1.0912367584262699E-3</v>
      </c>
      <c r="AD65" s="146">
        <v>1.2167172384402001E-3</v>
      </c>
      <c r="AE65" s="147">
        <v>1.1818155099854301E-3</v>
      </c>
      <c r="AF65" s="146">
        <v>3.0654410608152599E-3</v>
      </c>
      <c r="AG65" s="147">
        <v>9.0086194470645801E-4</v>
      </c>
      <c r="AH65" s="146">
        <v>8.8017524009233303E-4</v>
      </c>
      <c r="AI65" s="147">
        <v>1.8630323293425E-3</v>
      </c>
      <c r="AJ65" s="146">
        <v>2.2970791323012299E-3</v>
      </c>
      <c r="AK65" s="147">
        <v>1.1022806150390999E-3</v>
      </c>
      <c r="AL65" s="146">
        <v>3.58083750414139E-3</v>
      </c>
      <c r="AM65" s="147">
        <v>3.9796647042087798E-3</v>
      </c>
      <c r="AN65" s="146">
        <v>4.9739626884931498E-3</v>
      </c>
      <c r="AO65" s="147">
        <v>1.8951044036188199E-3</v>
      </c>
      <c r="AP65" s="146">
        <v>2.8840426985753901E-3</v>
      </c>
      <c r="AQ65" s="147">
        <v>9.9830585851515795E-4</v>
      </c>
      <c r="AR65" s="146">
        <v>1.66620535957962E-3</v>
      </c>
      <c r="AS65" s="147">
        <v>1.48452524836628E-3</v>
      </c>
      <c r="AT65" s="146">
        <v>1.56938742361845E-3</v>
      </c>
      <c r="AU65" s="146">
        <v>3.6811537811401099E-4</v>
      </c>
      <c r="AV65" s="147">
        <v>4.5267378315737797E-3</v>
      </c>
      <c r="AW65" s="146">
        <v>4.8369573405777104E-3</v>
      </c>
      <c r="AX65" s="147">
        <v>1.1094670946545501E-3</v>
      </c>
      <c r="AY65" s="146">
        <v>6.73724148669534E-3</v>
      </c>
      <c r="AZ65" s="147">
        <v>4.1964073156178904E-3</v>
      </c>
      <c r="BA65" s="146">
        <v>6.6044238244509501E-3</v>
      </c>
      <c r="BB65" s="147">
        <v>2.9560601148183501E-3</v>
      </c>
      <c r="BC65" s="146">
        <v>1.90348426801881E-2</v>
      </c>
      <c r="BD65" s="147">
        <v>5.44340436045235E-3</v>
      </c>
      <c r="BE65" s="146">
        <v>2.03920917473022E-3</v>
      </c>
      <c r="BF65" s="147">
        <v>8.5753962500599102E-4</v>
      </c>
      <c r="BG65" s="146">
        <v>6.1568037991075397E-4</v>
      </c>
      <c r="BH65" s="147">
        <v>8.5489978100648605E-4</v>
      </c>
      <c r="BI65" s="146">
        <v>1.12968072225142</v>
      </c>
      <c r="BJ65" s="147">
        <v>6.0571938702101799E-2</v>
      </c>
      <c r="BK65" s="146">
        <v>2.7407342539751498E-3</v>
      </c>
      <c r="BL65" s="147">
        <v>1.5078010163974899E-3</v>
      </c>
      <c r="BM65" s="146">
        <v>1.07672254952335E-3</v>
      </c>
      <c r="BN65" s="146">
        <v>0</v>
      </c>
      <c r="BO65" s="146">
        <v>0</v>
      </c>
    </row>
    <row r="66" spans="2:67" x14ac:dyDescent="0.25">
      <c r="B66" s="108" t="s">
        <v>111</v>
      </c>
      <c r="C66" s="27">
        <v>59</v>
      </c>
      <c r="D66" s="145">
        <v>1.7395771226634299E-3</v>
      </c>
      <c r="E66" s="146">
        <v>4.0740319041887297E-4</v>
      </c>
      <c r="F66" s="146">
        <v>2.1008830164673501E-3</v>
      </c>
      <c r="G66" s="145">
        <v>2.3306706856046902E-3</v>
      </c>
      <c r="H66" s="146">
        <v>4.3480035383445101E-3</v>
      </c>
      <c r="I66" s="146">
        <v>2.50754901719866E-3</v>
      </c>
      <c r="J66" s="146">
        <v>2.3018312602035001E-3</v>
      </c>
      <c r="K66" s="145">
        <v>3.6978189356365698E-3</v>
      </c>
      <c r="L66" s="146">
        <v>5.6123985254171701E-3</v>
      </c>
      <c r="M66" s="146">
        <v>3.5656853875195601E-3</v>
      </c>
      <c r="N66" s="146">
        <v>3.6098248635192398E-3</v>
      </c>
      <c r="O66" s="146">
        <v>3.4383957900228101E-3</v>
      </c>
      <c r="P66" s="146">
        <v>3.3419096255162001E-3</v>
      </c>
      <c r="Q66" s="146">
        <v>2.0569523133876499E-3</v>
      </c>
      <c r="R66" s="146">
        <v>3.0814296965319598E-3</v>
      </c>
      <c r="S66" s="146">
        <v>2.8253489814746399E-3</v>
      </c>
      <c r="T66" s="146">
        <v>4.3551202989893997E-3</v>
      </c>
      <c r="U66" s="146">
        <v>2.6064013396749101E-3</v>
      </c>
      <c r="V66" s="146">
        <v>3.1262513419526099E-3</v>
      </c>
      <c r="W66" s="147">
        <v>3.66133358200496E-3</v>
      </c>
      <c r="X66" s="146">
        <v>8.2005216400289592E-3</v>
      </c>
      <c r="Y66" s="147">
        <v>9.4721173812535898E-3</v>
      </c>
      <c r="Z66" s="146">
        <v>5.09563306072761E-3</v>
      </c>
      <c r="AA66" s="147">
        <v>1.9990374972235002E-3</v>
      </c>
      <c r="AB66" s="146">
        <v>1.9735014013803698E-3</v>
      </c>
      <c r="AC66" s="147">
        <v>2.2934557282799101E-3</v>
      </c>
      <c r="AD66" s="146">
        <v>1.90121856623465E-3</v>
      </c>
      <c r="AE66" s="147">
        <v>4.0936631417221401E-3</v>
      </c>
      <c r="AF66" s="146">
        <v>6.1513720388506402E-3</v>
      </c>
      <c r="AG66" s="147">
        <v>1.77908309502344E-3</v>
      </c>
      <c r="AH66" s="146">
        <v>1.6696006281673901E-3</v>
      </c>
      <c r="AI66" s="147">
        <v>2.9286434206778201E-3</v>
      </c>
      <c r="AJ66" s="146">
        <v>3.8699921980866699E-3</v>
      </c>
      <c r="AK66" s="147">
        <v>3.0019812112692498E-3</v>
      </c>
      <c r="AL66" s="146">
        <v>6.2114681019665397E-3</v>
      </c>
      <c r="AM66" s="147">
        <v>3.2127528651075998E-3</v>
      </c>
      <c r="AN66" s="146">
        <v>7.3693546135027701E-3</v>
      </c>
      <c r="AO66" s="147">
        <v>2.9734396940785299E-3</v>
      </c>
      <c r="AP66" s="146">
        <v>6.0430770126050802E-3</v>
      </c>
      <c r="AQ66" s="147">
        <v>1.37297905173398E-3</v>
      </c>
      <c r="AR66" s="146">
        <v>3.62342169810431E-3</v>
      </c>
      <c r="AS66" s="147">
        <v>2.9450705233859901E-3</v>
      </c>
      <c r="AT66" s="146">
        <v>3.4886945801973902E-3</v>
      </c>
      <c r="AU66" s="146">
        <v>1.0407196363797599E-3</v>
      </c>
      <c r="AV66" s="147">
        <v>5.5211189602843496E-3</v>
      </c>
      <c r="AW66" s="146">
        <v>3.5930907625678602E-3</v>
      </c>
      <c r="AX66" s="147">
        <v>1.88544162340423E-3</v>
      </c>
      <c r="AY66" s="146">
        <v>9.4993345386786797E-3</v>
      </c>
      <c r="AZ66" s="147">
        <v>6.2562166466864503E-3</v>
      </c>
      <c r="BA66" s="146">
        <v>1.0697257494547301E-2</v>
      </c>
      <c r="BB66" s="147">
        <v>4.3613399967960898E-3</v>
      </c>
      <c r="BC66" s="146">
        <v>1.9111935818735E-2</v>
      </c>
      <c r="BD66" s="147">
        <v>7.6349885932074204E-3</v>
      </c>
      <c r="BE66" s="146">
        <v>1.2271302385768201E-3</v>
      </c>
      <c r="BF66" s="147">
        <v>6.7318137913913298E-4</v>
      </c>
      <c r="BG66" s="146">
        <v>1.4289489185210799E-3</v>
      </c>
      <c r="BH66" s="147">
        <v>1.43817487000572E-3</v>
      </c>
      <c r="BI66" s="146">
        <v>7.0646005526338596E-2</v>
      </c>
      <c r="BJ66" s="147">
        <v>1.0841853706869</v>
      </c>
      <c r="BK66" s="146">
        <v>2.4381335370119001E-3</v>
      </c>
      <c r="BL66" s="147">
        <v>3.6892511528595598E-3</v>
      </c>
      <c r="BM66" s="146">
        <v>2.9024559825381801E-3</v>
      </c>
      <c r="BN66" s="146">
        <v>0</v>
      </c>
      <c r="BO66" s="146">
        <v>0</v>
      </c>
    </row>
    <row r="67" spans="2:67" x14ac:dyDescent="0.25">
      <c r="B67" s="108" t="s">
        <v>112</v>
      </c>
      <c r="C67" s="27">
        <v>60</v>
      </c>
      <c r="D67" s="145">
        <v>2.2618155597106501E-3</v>
      </c>
      <c r="E67" s="146">
        <v>5.4066600681882901E-4</v>
      </c>
      <c r="F67" s="146">
        <v>9.7442668985469605E-3</v>
      </c>
      <c r="G67" s="145">
        <v>2.3865355220180698E-3</v>
      </c>
      <c r="H67" s="146">
        <v>4.2186209661653302E-3</v>
      </c>
      <c r="I67" s="146">
        <v>2.2550335787728799E-3</v>
      </c>
      <c r="J67" s="146">
        <v>5.0398767164973801E-3</v>
      </c>
      <c r="K67" s="145">
        <v>3.6663759742563101E-3</v>
      </c>
      <c r="L67" s="146">
        <v>2.70096942820373E-3</v>
      </c>
      <c r="M67" s="146">
        <v>2.8593868439015899E-3</v>
      </c>
      <c r="N67" s="146">
        <v>6.82811923568101E-3</v>
      </c>
      <c r="O67" s="146">
        <v>4.9960823528145898E-3</v>
      </c>
      <c r="P67" s="146">
        <v>3.3835104162823399E-3</v>
      </c>
      <c r="Q67" s="146">
        <v>4.7285678984671899E-3</v>
      </c>
      <c r="R67" s="146">
        <v>4.5727031428039102E-3</v>
      </c>
      <c r="S67" s="146">
        <v>3.9618676036719397E-3</v>
      </c>
      <c r="T67" s="146">
        <v>2.6581852771126301E-3</v>
      </c>
      <c r="U67" s="146">
        <v>3.2162518138670001E-3</v>
      </c>
      <c r="V67" s="146">
        <v>3.0186717069874301E-3</v>
      </c>
      <c r="W67" s="147">
        <v>3.7601059638890199E-3</v>
      </c>
      <c r="X67" s="146">
        <v>3.1234709174602399E-3</v>
      </c>
      <c r="Y67" s="147">
        <v>6.1961163145720097E-3</v>
      </c>
      <c r="Z67" s="146">
        <v>2.3546363977269098E-3</v>
      </c>
      <c r="AA67" s="147">
        <v>5.7201489526428296E-3</v>
      </c>
      <c r="AB67" s="146">
        <v>2.0467133967897E-3</v>
      </c>
      <c r="AC67" s="147">
        <v>4.4439125432827898E-3</v>
      </c>
      <c r="AD67" s="146">
        <v>1.9734637401956899E-3</v>
      </c>
      <c r="AE67" s="147">
        <v>4.1586272680885598E-3</v>
      </c>
      <c r="AF67" s="146">
        <v>3.9931725935212102E-3</v>
      </c>
      <c r="AG67" s="147">
        <v>2.4253456781156099E-3</v>
      </c>
      <c r="AH67" s="146">
        <v>2.6686801314896799E-3</v>
      </c>
      <c r="AI67" s="147">
        <v>3.0352775405766601E-3</v>
      </c>
      <c r="AJ67" s="146">
        <v>1.9044654484183801E-3</v>
      </c>
      <c r="AK67" s="147">
        <v>1.7526934128668E-3</v>
      </c>
      <c r="AL67" s="146">
        <v>7.9025762198321498E-4</v>
      </c>
      <c r="AM67" s="147">
        <v>2.3337143719242099E-3</v>
      </c>
      <c r="AN67" s="146">
        <v>2.1962084589974202E-3</v>
      </c>
      <c r="AO67" s="147">
        <v>1.6916380497488601E-3</v>
      </c>
      <c r="AP67" s="146">
        <v>1.60591922812488E-3</v>
      </c>
      <c r="AQ67" s="147">
        <v>2.00383736542423E-3</v>
      </c>
      <c r="AR67" s="146">
        <v>3.4234077166300299E-3</v>
      </c>
      <c r="AS67" s="147">
        <v>2.1063544403309301E-3</v>
      </c>
      <c r="AT67" s="146">
        <v>2.9938773860299899E-3</v>
      </c>
      <c r="AU67" s="146">
        <v>8.6534771325889295E-4</v>
      </c>
      <c r="AV67" s="147">
        <v>4.40582654438448E-3</v>
      </c>
      <c r="AW67" s="146">
        <v>6.1222454083495904E-3</v>
      </c>
      <c r="AX67" s="147">
        <v>1.9543441785711698E-3</v>
      </c>
      <c r="AY67" s="146">
        <v>4.0295744611662503E-3</v>
      </c>
      <c r="AZ67" s="147">
        <v>3.6049313208907198E-3</v>
      </c>
      <c r="BA67" s="146">
        <v>2.1246638629865001E-3</v>
      </c>
      <c r="BB67" s="147">
        <v>2.7341499999561998E-3</v>
      </c>
      <c r="BC67" s="146">
        <v>2.0211507856798799E-3</v>
      </c>
      <c r="BD67" s="147">
        <v>4.49942299493916E-3</v>
      </c>
      <c r="BE67" s="146">
        <v>8.8899473453776204E-4</v>
      </c>
      <c r="BF67" s="147">
        <v>4.50977836649779E-4</v>
      </c>
      <c r="BG67" s="146">
        <v>1.7250007601258301E-3</v>
      </c>
      <c r="BH67" s="147">
        <v>4.8917391292271203E-3</v>
      </c>
      <c r="BI67" s="146">
        <v>1.4420503788331799E-3</v>
      </c>
      <c r="BJ67" s="147">
        <v>1.6363060217756799E-3</v>
      </c>
      <c r="BK67" s="146">
        <v>1.0035829921274599</v>
      </c>
      <c r="BL67" s="147">
        <v>4.1518724703896301E-3</v>
      </c>
      <c r="BM67" s="146">
        <v>1.9627500719637701E-3</v>
      </c>
      <c r="BN67" s="146">
        <v>0</v>
      </c>
      <c r="BO67" s="146">
        <v>0</v>
      </c>
    </row>
    <row r="68" spans="2:67" x14ac:dyDescent="0.25">
      <c r="B68" s="108" t="s">
        <v>113</v>
      </c>
      <c r="C68" s="27">
        <v>61</v>
      </c>
      <c r="D68" s="145">
        <v>3.2410686765672701E-4</v>
      </c>
      <c r="E68" s="146">
        <v>1.02857621523725E-4</v>
      </c>
      <c r="F68" s="146">
        <v>6.2022847110306E-4</v>
      </c>
      <c r="G68" s="145">
        <v>7.6660881304668597E-4</v>
      </c>
      <c r="H68" s="146">
        <v>7.1097262453501998E-4</v>
      </c>
      <c r="I68" s="146">
        <v>6.1415303827610905E-4</v>
      </c>
      <c r="J68" s="146">
        <v>1.45675179620259E-3</v>
      </c>
      <c r="K68" s="145">
        <v>1.0878620411088899E-3</v>
      </c>
      <c r="L68" s="146">
        <v>6.99841978620108E-4</v>
      </c>
      <c r="M68" s="146">
        <v>9.6708311164558696E-4</v>
      </c>
      <c r="N68" s="146">
        <v>9.67980589915412E-4</v>
      </c>
      <c r="O68" s="146">
        <v>7.2164821275138495E-4</v>
      </c>
      <c r="P68" s="146">
        <v>9.5294880237405003E-4</v>
      </c>
      <c r="Q68" s="146">
        <v>9.6443015690383699E-4</v>
      </c>
      <c r="R68" s="146">
        <v>8.3787844210898301E-4</v>
      </c>
      <c r="S68" s="146">
        <v>8.3361519185092003E-4</v>
      </c>
      <c r="T68" s="146">
        <v>1.9261084683844299E-3</v>
      </c>
      <c r="U68" s="146">
        <v>1.0961402777513399E-3</v>
      </c>
      <c r="V68" s="146">
        <v>1.2342451083992899E-3</v>
      </c>
      <c r="W68" s="147">
        <v>1.0892490486303899E-3</v>
      </c>
      <c r="X68" s="146">
        <v>8.7697295366304996E-4</v>
      </c>
      <c r="Y68" s="147">
        <v>8.5959094907832496E-4</v>
      </c>
      <c r="Z68" s="146">
        <v>5.1385310325449197E-4</v>
      </c>
      <c r="AA68" s="147">
        <v>7.86398641896918E-4</v>
      </c>
      <c r="AB68" s="146">
        <v>6.72095651902416E-4</v>
      </c>
      <c r="AC68" s="147">
        <v>7.3160357800331898E-4</v>
      </c>
      <c r="AD68" s="146">
        <v>8.3180775392055299E-4</v>
      </c>
      <c r="AE68" s="147">
        <v>5.4663005105234095E-4</v>
      </c>
      <c r="AF68" s="146">
        <v>6.6299712213304697E-4</v>
      </c>
      <c r="AG68" s="147">
        <v>5.1447749747814803E-4</v>
      </c>
      <c r="AH68" s="146">
        <v>2.1170410157335799E-3</v>
      </c>
      <c r="AI68" s="147">
        <v>3.0753662332986798E-3</v>
      </c>
      <c r="AJ68" s="146">
        <v>1.15788854841568E-3</v>
      </c>
      <c r="AK68" s="147">
        <v>2.16301324779685E-3</v>
      </c>
      <c r="AL68" s="146">
        <v>4.10587271077835E-4</v>
      </c>
      <c r="AM68" s="147">
        <v>7.4578418241131499E-4</v>
      </c>
      <c r="AN68" s="146">
        <v>7.8176706746497604E-4</v>
      </c>
      <c r="AO68" s="147">
        <v>8.6049340550912101E-4</v>
      </c>
      <c r="AP68" s="146">
        <v>1.00622376805898E-3</v>
      </c>
      <c r="AQ68" s="147">
        <v>8.1474666693022695E-4</v>
      </c>
      <c r="AR68" s="146">
        <v>3.3793164833739698E-4</v>
      </c>
      <c r="AS68" s="147">
        <v>3.76354095935711E-4</v>
      </c>
      <c r="AT68" s="146">
        <v>3.4664775610291699E-4</v>
      </c>
      <c r="AU68" s="146">
        <v>1.9545471839104399E-4</v>
      </c>
      <c r="AV68" s="147">
        <v>6.3903471957705302E-3</v>
      </c>
      <c r="AW68" s="146">
        <v>4.9958089908894296E-4</v>
      </c>
      <c r="AX68" s="147">
        <v>1.09443036222909E-3</v>
      </c>
      <c r="AY68" s="146">
        <v>4.4464665582890202E-4</v>
      </c>
      <c r="AZ68" s="147">
        <v>4.7697699124718399E-4</v>
      </c>
      <c r="BA68" s="146">
        <v>2.1090564866749601E-3</v>
      </c>
      <c r="BB68" s="147">
        <v>6.7485627508849904E-5</v>
      </c>
      <c r="BC68" s="146">
        <v>9.4172445755827199E-4</v>
      </c>
      <c r="BD68" s="147">
        <v>2.24665860252945E-4</v>
      </c>
      <c r="BE68" s="146">
        <v>2.7407115641212699E-3</v>
      </c>
      <c r="BF68" s="147">
        <v>9.9646387994513602E-4</v>
      </c>
      <c r="BG68" s="146">
        <v>1.0893959094831201E-3</v>
      </c>
      <c r="BH68" s="147">
        <v>1.03078044433235E-3</v>
      </c>
      <c r="BI68" s="146">
        <v>4.8236370422465399E-4</v>
      </c>
      <c r="BJ68" s="147">
        <v>5.1144230585287804E-4</v>
      </c>
      <c r="BK68" s="146">
        <v>3.19443652377761E-3</v>
      </c>
      <c r="BL68" s="147">
        <v>1.0464762706219499</v>
      </c>
      <c r="BM68" s="146">
        <v>5.4644561812220501E-4</v>
      </c>
      <c r="BN68" s="146">
        <v>0</v>
      </c>
      <c r="BO68" s="146">
        <v>0</v>
      </c>
    </row>
    <row r="69" spans="2:67" x14ac:dyDescent="0.25">
      <c r="B69" s="108" t="s">
        <v>46</v>
      </c>
      <c r="C69" s="27">
        <v>62</v>
      </c>
      <c r="D69" s="145">
        <v>5.7513627927210399E-4</v>
      </c>
      <c r="E69" s="146">
        <v>1.7759079083386599E-4</v>
      </c>
      <c r="F69" s="146">
        <v>8.0428021231939795E-4</v>
      </c>
      <c r="G69" s="145">
        <v>1.5613940819960599E-3</v>
      </c>
      <c r="H69" s="146">
        <v>1.2198245468696999E-3</v>
      </c>
      <c r="I69" s="146">
        <v>3.2009643498097399E-3</v>
      </c>
      <c r="J69" s="146">
        <v>1.6619978950936801E-3</v>
      </c>
      <c r="K69" s="145">
        <v>1.84460461489932E-3</v>
      </c>
      <c r="L69" s="146">
        <v>1.95210226716826E-3</v>
      </c>
      <c r="M69" s="146">
        <v>1.88242641740933E-3</v>
      </c>
      <c r="N69" s="146">
        <v>1.80236328116291E-3</v>
      </c>
      <c r="O69" s="146">
        <v>1.1463339702714799E-3</v>
      </c>
      <c r="P69" s="146">
        <v>1.5401641641459901E-3</v>
      </c>
      <c r="Q69" s="146">
        <v>1.51791887245561E-3</v>
      </c>
      <c r="R69" s="146">
        <v>1.63998860072178E-3</v>
      </c>
      <c r="S69" s="146">
        <v>1.47831357021226E-3</v>
      </c>
      <c r="T69" s="146">
        <v>1.5931079960350199E-3</v>
      </c>
      <c r="U69" s="146">
        <v>1.46423844911518E-3</v>
      </c>
      <c r="V69" s="146">
        <v>1.49244393319706E-3</v>
      </c>
      <c r="W69" s="147">
        <v>2.0526071227574402E-3</v>
      </c>
      <c r="X69" s="146">
        <v>1.7218252299373599E-3</v>
      </c>
      <c r="Y69" s="147">
        <v>2.7971250459380599E-3</v>
      </c>
      <c r="Z69" s="146">
        <v>1.4307290165420301E-3</v>
      </c>
      <c r="AA69" s="147">
        <v>1.2769339443405999E-3</v>
      </c>
      <c r="AB69" s="146">
        <v>1.28749595433635E-3</v>
      </c>
      <c r="AC69" s="147">
        <v>1.0172789512117399E-3</v>
      </c>
      <c r="AD69" s="146">
        <v>1.8004373785306799E-3</v>
      </c>
      <c r="AE69" s="147">
        <v>2.6608629558295301E-3</v>
      </c>
      <c r="AF69" s="146">
        <v>1.34021009121581E-3</v>
      </c>
      <c r="AG69" s="147">
        <v>1.4567678518838201E-3</v>
      </c>
      <c r="AH69" s="146">
        <v>1.3583399859932301E-3</v>
      </c>
      <c r="AI69" s="147">
        <v>3.0574922238558299E-3</v>
      </c>
      <c r="AJ69" s="146">
        <v>4.4822412570806602E-3</v>
      </c>
      <c r="AK69" s="147">
        <v>1.55819564934113E-3</v>
      </c>
      <c r="AL69" s="146">
        <v>1.12590552404785E-3</v>
      </c>
      <c r="AM69" s="147">
        <v>1.7352990298933201E-3</v>
      </c>
      <c r="AN69" s="146">
        <v>1.3472452573319001E-3</v>
      </c>
      <c r="AO69" s="147">
        <v>1.6593226736388801E-3</v>
      </c>
      <c r="AP69" s="146">
        <v>1.17774864582458E-3</v>
      </c>
      <c r="AQ69" s="147">
        <v>8.2226614080934996E-4</v>
      </c>
      <c r="AR69" s="146">
        <v>4.1583520268734898E-4</v>
      </c>
      <c r="AS69" s="147">
        <v>5.31823956581802E-4</v>
      </c>
      <c r="AT69" s="146">
        <v>4.3929999385044301E-4</v>
      </c>
      <c r="AU69" s="146">
        <v>4.0648836108989398E-4</v>
      </c>
      <c r="AV69" s="147">
        <v>9.18532927212788E-4</v>
      </c>
      <c r="AW69" s="146">
        <v>1.2624007848555099E-3</v>
      </c>
      <c r="AX69" s="147">
        <v>9.4044661685395599E-4</v>
      </c>
      <c r="AY69" s="146">
        <v>1.5937055178409101E-3</v>
      </c>
      <c r="AZ69" s="147">
        <v>1.2006423488203201E-3</v>
      </c>
      <c r="BA69" s="146">
        <v>2.2829159347284501E-2</v>
      </c>
      <c r="BB69" s="147">
        <v>9.0147844359312105E-4</v>
      </c>
      <c r="BC69" s="146">
        <v>2.8139546564816399E-3</v>
      </c>
      <c r="BD69" s="147">
        <v>1.3982704809480601E-3</v>
      </c>
      <c r="BE69" s="146">
        <v>4.7137622520403901E-3</v>
      </c>
      <c r="BF69" s="147">
        <v>3.5622560225033798E-4</v>
      </c>
      <c r="BG69" s="146">
        <v>2.2733004192818001E-3</v>
      </c>
      <c r="BH69" s="147">
        <v>5.7001858644137003E-3</v>
      </c>
      <c r="BI69" s="146">
        <v>1.66433730939301E-3</v>
      </c>
      <c r="BJ69" s="147">
        <v>2.7974662741335498E-3</v>
      </c>
      <c r="BK69" s="146">
        <v>3.36034561446893E-3</v>
      </c>
      <c r="BL69" s="147">
        <v>2.29184312303267E-3</v>
      </c>
      <c r="BM69" s="146">
        <v>1.0141900603998799</v>
      </c>
      <c r="BN69" s="146">
        <v>0</v>
      </c>
      <c r="BO69" s="146">
        <v>0</v>
      </c>
    </row>
    <row r="70" spans="2:67" x14ac:dyDescent="0.25">
      <c r="B70" s="108" t="s">
        <v>114</v>
      </c>
      <c r="C70" s="27">
        <v>63</v>
      </c>
      <c r="D70" s="145">
        <v>0</v>
      </c>
      <c r="E70" s="146">
        <v>0</v>
      </c>
      <c r="F70" s="146">
        <v>0</v>
      </c>
      <c r="G70" s="145">
        <v>0</v>
      </c>
      <c r="H70" s="146">
        <v>0</v>
      </c>
      <c r="I70" s="146">
        <v>0</v>
      </c>
      <c r="J70" s="146">
        <v>0</v>
      </c>
      <c r="K70" s="145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6">
        <v>0</v>
      </c>
      <c r="W70" s="147">
        <v>0</v>
      </c>
      <c r="X70" s="146">
        <v>0</v>
      </c>
      <c r="Y70" s="147">
        <v>0</v>
      </c>
      <c r="Z70" s="146">
        <v>0</v>
      </c>
      <c r="AA70" s="147">
        <v>0</v>
      </c>
      <c r="AB70" s="146">
        <v>0</v>
      </c>
      <c r="AC70" s="147">
        <v>0</v>
      </c>
      <c r="AD70" s="146">
        <v>0</v>
      </c>
      <c r="AE70" s="147">
        <v>0</v>
      </c>
      <c r="AF70" s="146">
        <v>0</v>
      </c>
      <c r="AG70" s="147">
        <v>0</v>
      </c>
      <c r="AH70" s="146">
        <v>0</v>
      </c>
      <c r="AI70" s="147">
        <v>0</v>
      </c>
      <c r="AJ70" s="146">
        <v>0</v>
      </c>
      <c r="AK70" s="147">
        <v>0</v>
      </c>
      <c r="AL70" s="146">
        <v>0</v>
      </c>
      <c r="AM70" s="147">
        <v>0</v>
      </c>
      <c r="AN70" s="146">
        <v>0</v>
      </c>
      <c r="AO70" s="147">
        <v>0</v>
      </c>
      <c r="AP70" s="146">
        <v>0</v>
      </c>
      <c r="AQ70" s="147">
        <v>0</v>
      </c>
      <c r="AR70" s="146">
        <v>0</v>
      </c>
      <c r="AS70" s="147">
        <v>0</v>
      </c>
      <c r="AT70" s="146">
        <v>0</v>
      </c>
      <c r="AU70" s="146">
        <v>0</v>
      </c>
      <c r="AV70" s="147">
        <v>0</v>
      </c>
      <c r="AW70" s="146">
        <v>0</v>
      </c>
      <c r="AX70" s="147">
        <v>0</v>
      </c>
      <c r="AY70" s="146">
        <v>0</v>
      </c>
      <c r="AZ70" s="147">
        <v>0</v>
      </c>
      <c r="BA70" s="146">
        <v>0</v>
      </c>
      <c r="BB70" s="147">
        <v>0</v>
      </c>
      <c r="BC70" s="146">
        <v>0</v>
      </c>
      <c r="BD70" s="147">
        <v>0</v>
      </c>
      <c r="BE70" s="147">
        <v>0</v>
      </c>
      <c r="BF70" s="147">
        <v>0</v>
      </c>
      <c r="BG70" s="146">
        <v>0</v>
      </c>
      <c r="BH70" s="147">
        <v>0</v>
      </c>
      <c r="BI70" s="146">
        <v>0</v>
      </c>
      <c r="BJ70" s="147">
        <v>0</v>
      </c>
      <c r="BK70" s="146">
        <v>0</v>
      </c>
      <c r="BL70" s="147">
        <v>0</v>
      </c>
      <c r="BM70" s="146">
        <v>0</v>
      </c>
      <c r="BN70" s="146">
        <v>0</v>
      </c>
      <c r="BO70" s="146">
        <v>0</v>
      </c>
    </row>
    <row r="71" spans="2:67" s="2" customFormat="1" x14ac:dyDescent="0.25">
      <c r="B71" s="108" t="s">
        <v>115</v>
      </c>
      <c r="C71" s="27">
        <v>64</v>
      </c>
      <c r="D71" s="149">
        <v>0</v>
      </c>
      <c r="E71" s="149">
        <v>0</v>
      </c>
      <c r="F71" s="149">
        <v>0</v>
      </c>
      <c r="G71" s="150">
        <v>0</v>
      </c>
      <c r="H71" s="149">
        <v>0</v>
      </c>
      <c r="I71" s="149">
        <v>0</v>
      </c>
      <c r="J71" s="149">
        <v>0</v>
      </c>
      <c r="K71" s="150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51">
        <v>0</v>
      </c>
      <c r="X71" s="149">
        <v>0</v>
      </c>
      <c r="Y71" s="151">
        <v>0</v>
      </c>
      <c r="Z71" s="149">
        <v>0</v>
      </c>
      <c r="AA71" s="151">
        <v>0</v>
      </c>
      <c r="AB71" s="149">
        <v>0</v>
      </c>
      <c r="AC71" s="151">
        <v>0</v>
      </c>
      <c r="AD71" s="149">
        <v>0</v>
      </c>
      <c r="AE71" s="151">
        <v>0</v>
      </c>
      <c r="AF71" s="149">
        <v>0</v>
      </c>
      <c r="AG71" s="151">
        <v>0</v>
      </c>
      <c r="AH71" s="149">
        <v>0</v>
      </c>
      <c r="AI71" s="151">
        <v>0</v>
      </c>
      <c r="AJ71" s="149">
        <v>0</v>
      </c>
      <c r="AK71" s="151">
        <v>0</v>
      </c>
      <c r="AL71" s="149">
        <v>0</v>
      </c>
      <c r="AM71" s="151">
        <v>0</v>
      </c>
      <c r="AN71" s="149">
        <v>0</v>
      </c>
      <c r="AO71" s="151">
        <v>0</v>
      </c>
      <c r="AP71" s="149">
        <v>0</v>
      </c>
      <c r="AQ71" s="151">
        <v>0</v>
      </c>
      <c r="AR71" s="149">
        <v>0</v>
      </c>
      <c r="AS71" s="151">
        <v>0</v>
      </c>
      <c r="AT71" s="149">
        <v>0</v>
      </c>
      <c r="AU71" s="149">
        <v>0</v>
      </c>
      <c r="AV71" s="151">
        <v>0</v>
      </c>
      <c r="AW71" s="149">
        <v>0</v>
      </c>
      <c r="AX71" s="151">
        <v>0</v>
      </c>
      <c r="AY71" s="149">
        <v>0</v>
      </c>
      <c r="AZ71" s="151">
        <v>0</v>
      </c>
      <c r="BA71" s="149">
        <v>0</v>
      </c>
      <c r="BB71" s="151">
        <v>0</v>
      </c>
      <c r="BC71" s="149">
        <v>0</v>
      </c>
      <c r="BD71" s="151">
        <v>0</v>
      </c>
      <c r="BE71" s="151">
        <v>0</v>
      </c>
      <c r="BF71" s="151">
        <v>0</v>
      </c>
      <c r="BG71" s="149">
        <v>0</v>
      </c>
      <c r="BH71" s="151">
        <v>0</v>
      </c>
      <c r="BI71" s="149">
        <v>0</v>
      </c>
      <c r="BJ71" s="151">
        <v>0</v>
      </c>
      <c r="BK71" s="149">
        <v>0</v>
      </c>
      <c r="BL71" s="151">
        <v>0</v>
      </c>
      <c r="BM71" s="149">
        <v>0</v>
      </c>
      <c r="BN71" s="149">
        <v>0</v>
      </c>
      <c r="BO71" s="149">
        <v>0</v>
      </c>
    </row>
    <row r="72" spans="2:67" s="2" customFormat="1" x14ac:dyDescent="0.25">
      <c r="C72" s="24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/>
    </row>
    <row r="73" spans="2:67" s="2" customFormat="1" x14ac:dyDescent="0.25">
      <c r="C73" s="2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/>
    </row>
    <row r="74" spans="2:67" s="2" customFormat="1" x14ac:dyDescent="0.25">
      <c r="C74" s="2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/>
    </row>
    <row r="75" spans="2:67" s="2" customFormat="1" x14ac:dyDescent="0.25">
      <c r="C75" s="2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/>
    </row>
    <row r="76" spans="2:67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/>
    </row>
    <row r="77" spans="2:67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/>
    </row>
    <row r="78" spans="2:67" s="2" customFormat="1" x14ac:dyDescent="0.25">
      <c r="C78" s="2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/>
    </row>
    <row r="79" spans="2:67" s="2" customFormat="1" x14ac:dyDescent="0.25">
      <c r="C79" s="2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/>
    </row>
    <row r="80" spans="2:67" s="2" customFormat="1" x14ac:dyDescent="0.25">
      <c r="C80" s="2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/>
    </row>
    <row r="81" spans="2:66" s="2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</row>
    <row r="82" spans="2:66" s="2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</row>
    <row r="83" spans="2:66" s="2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</row>
    <row r="84" spans="2:66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</row>
    <row r="85" spans="2:66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</row>
    <row r="86" spans="2:66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</row>
    <row r="87" spans="2:66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</row>
    <row r="88" spans="2:66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</row>
    <row r="89" spans="2:66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</row>
    <row r="90" spans="2:66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</row>
    <row r="91" spans="2:66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</row>
    <row r="92" spans="2:66" s="2" customFormat="1" x14ac:dyDescent="0.25">
      <c r="C92" s="24"/>
      <c r="BN92"/>
    </row>
    <row r="93" spans="2:66" s="2" customFormat="1" x14ac:dyDescent="0.25">
      <c r="C93" s="24"/>
      <c r="BN93"/>
    </row>
    <row r="94" spans="2:66" s="2" customFormat="1" x14ac:dyDescent="0.25">
      <c r="C94" s="24"/>
      <c r="BN94"/>
    </row>
    <row r="95" spans="2:66" s="2" customFormat="1" x14ac:dyDescent="0.25">
      <c r="C95" s="24"/>
      <c r="BN95"/>
    </row>
    <row r="96" spans="2:66" s="2" customFormat="1" x14ac:dyDescent="0.25">
      <c r="C96" s="24"/>
      <c r="BN96"/>
    </row>
    <row r="97" spans="3:66" s="2" customFormat="1" x14ac:dyDescent="0.25">
      <c r="C97" s="24"/>
      <c r="BN97"/>
    </row>
    <row r="98" spans="3:66" s="2" customFormat="1" x14ac:dyDescent="0.25">
      <c r="C98" s="24"/>
      <c r="BN98"/>
    </row>
    <row r="99" spans="3:66" s="2" customFormat="1" x14ac:dyDescent="0.25">
      <c r="C99" s="24"/>
      <c r="BN99"/>
    </row>
    <row r="100" spans="3:66" s="2" customFormat="1" x14ac:dyDescent="0.25">
      <c r="C100" s="24"/>
      <c r="BN100"/>
    </row>
    <row r="101" spans="3:66" s="2" customFormat="1" x14ac:dyDescent="0.25">
      <c r="C101" s="24"/>
      <c r="BN101"/>
    </row>
    <row r="102" spans="3:66" s="2" customFormat="1" x14ac:dyDescent="0.25">
      <c r="C102" s="24"/>
      <c r="BN102"/>
    </row>
    <row r="103" spans="3:66" s="2" customFormat="1" x14ac:dyDescent="0.25">
      <c r="C103" s="24"/>
      <c r="BN103"/>
    </row>
    <row r="104" spans="3:66" s="2" customFormat="1" x14ac:dyDescent="0.25">
      <c r="C104" s="24"/>
      <c r="BN104"/>
    </row>
    <row r="105" spans="3:66" s="2" customFormat="1" x14ac:dyDescent="0.25">
      <c r="C105" s="24"/>
      <c r="BN105"/>
    </row>
    <row r="106" spans="3:66" s="2" customFormat="1" x14ac:dyDescent="0.25">
      <c r="C106" s="24"/>
      <c r="BN106"/>
    </row>
    <row r="107" spans="3:66" s="2" customFormat="1" x14ac:dyDescent="0.25">
      <c r="C107" s="24"/>
      <c r="BN107"/>
    </row>
    <row r="108" spans="3:66" s="2" customFormat="1" x14ac:dyDescent="0.25">
      <c r="C108" s="24"/>
      <c r="BN108"/>
    </row>
    <row r="109" spans="3:66" s="2" customFormat="1" x14ac:dyDescent="0.25">
      <c r="C109" s="24"/>
      <c r="BN109"/>
    </row>
    <row r="110" spans="3:66" s="2" customFormat="1" x14ac:dyDescent="0.25">
      <c r="C110" s="24"/>
      <c r="BN110"/>
    </row>
    <row r="111" spans="3:66" s="2" customFormat="1" x14ac:dyDescent="0.25">
      <c r="C111" s="24"/>
      <c r="BN111"/>
    </row>
    <row r="112" spans="3:66" s="2" customFormat="1" x14ac:dyDescent="0.25">
      <c r="C112" s="24"/>
      <c r="BN112"/>
    </row>
    <row r="113" spans="3:66" s="2" customFormat="1" x14ac:dyDescent="0.25">
      <c r="C113" s="24"/>
      <c r="BN113"/>
    </row>
    <row r="114" spans="3:66" s="2" customFormat="1" x14ac:dyDescent="0.25">
      <c r="C114" s="24"/>
      <c r="BN114"/>
    </row>
    <row r="115" spans="3:66" s="2" customFormat="1" x14ac:dyDescent="0.25">
      <c r="C115" s="24"/>
      <c r="BN115"/>
    </row>
    <row r="116" spans="3:66" s="2" customFormat="1" x14ac:dyDescent="0.25">
      <c r="C116" s="24"/>
      <c r="BN116"/>
    </row>
    <row r="117" spans="3:66" s="2" customFormat="1" x14ac:dyDescent="0.25">
      <c r="C117" s="24"/>
      <c r="BN117"/>
    </row>
    <row r="118" spans="3:66" s="2" customFormat="1" x14ac:dyDescent="0.25">
      <c r="C118" s="24"/>
      <c r="BN118"/>
    </row>
    <row r="119" spans="3:66" s="2" customFormat="1" x14ac:dyDescent="0.25">
      <c r="C119" s="24"/>
      <c r="BN119"/>
    </row>
    <row r="120" spans="3:66" s="2" customFormat="1" x14ac:dyDescent="0.25">
      <c r="C120" s="24"/>
      <c r="BN120"/>
    </row>
    <row r="121" spans="3:66" s="2" customFormat="1" x14ac:dyDescent="0.25">
      <c r="C121" s="24"/>
      <c r="BN121"/>
    </row>
    <row r="122" spans="3:66" s="2" customFormat="1" x14ac:dyDescent="0.25">
      <c r="C122" s="24"/>
      <c r="BN122"/>
    </row>
    <row r="123" spans="3:66" s="2" customFormat="1" x14ac:dyDescent="0.25">
      <c r="C123" s="24"/>
      <c r="BN123"/>
    </row>
    <row r="124" spans="3:66" s="2" customFormat="1" x14ac:dyDescent="0.25">
      <c r="C124" s="24"/>
      <c r="BN124"/>
    </row>
    <row r="125" spans="3:66" s="2" customFormat="1" x14ac:dyDescent="0.25">
      <c r="C125" s="24"/>
      <c r="BN125"/>
    </row>
    <row r="126" spans="3:66" s="2" customFormat="1" x14ac:dyDescent="0.25">
      <c r="C126" s="24"/>
      <c r="BN126"/>
    </row>
    <row r="127" spans="3:66" s="2" customFormat="1" x14ac:dyDescent="0.25">
      <c r="C127" s="24"/>
      <c r="BN127"/>
    </row>
    <row r="128" spans="3:66" s="2" customFormat="1" x14ac:dyDescent="0.25">
      <c r="C128" s="24"/>
      <c r="BN128"/>
    </row>
    <row r="129" spans="3:66" s="2" customFormat="1" x14ac:dyDescent="0.25">
      <c r="C129" s="24"/>
      <c r="BN129"/>
    </row>
    <row r="130" spans="3:66" s="2" customFormat="1" x14ac:dyDescent="0.25">
      <c r="C130" s="24"/>
      <c r="BN130"/>
    </row>
    <row r="131" spans="3:66" s="2" customFormat="1" x14ac:dyDescent="0.25">
      <c r="C131" s="24"/>
      <c r="BN131"/>
    </row>
    <row r="132" spans="3:66" s="2" customFormat="1" x14ac:dyDescent="0.25">
      <c r="C132" s="24"/>
      <c r="BN132"/>
    </row>
    <row r="133" spans="3:66" s="2" customFormat="1" x14ac:dyDescent="0.25">
      <c r="C133" s="24"/>
      <c r="BN133"/>
    </row>
    <row r="134" spans="3:66" s="2" customFormat="1" x14ac:dyDescent="0.25">
      <c r="C134" s="24"/>
      <c r="BN134"/>
    </row>
    <row r="135" spans="3:66" s="2" customFormat="1" x14ac:dyDescent="0.25">
      <c r="C135" s="24"/>
      <c r="BN135"/>
    </row>
    <row r="136" spans="3:66" s="2" customFormat="1" x14ac:dyDescent="0.25">
      <c r="C136" s="24"/>
      <c r="BN136"/>
    </row>
    <row r="137" spans="3:66" s="2" customFormat="1" x14ac:dyDescent="0.25">
      <c r="C137" s="24"/>
      <c r="BN137"/>
    </row>
    <row r="138" spans="3:66" s="2" customFormat="1" x14ac:dyDescent="0.25">
      <c r="C138" s="24"/>
      <c r="BN138"/>
    </row>
    <row r="139" spans="3:66" s="2" customFormat="1" x14ac:dyDescent="0.25">
      <c r="C139" s="24"/>
      <c r="BN139"/>
    </row>
    <row r="140" spans="3:66" s="2" customFormat="1" x14ac:dyDescent="0.25">
      <c r="C140" s="24"/>
      <c r="BN140"/>
    </row>
    <row r="141" spans="3:66" s="2" customFormat="1" x14ac:dyDescent="0.25">
      <c r="C141" s="24"/>
      <c r="BN141"/>
    </row>
    <row r="142" spans="3:66" s="2" customFormat="1" x14ac:dyDescent="0.25">
      <c r="C142" s="24"/>
      <c r="BN142"/>
    </row>
    <row r="143" spans="3:66" s="2" customFormat="1" x14ac:dyDescent="0.25">
      <c r="C143" s="24"/>
      <c r="BN143"/>
    </row>
    <row r="144" spans="3:66" s="2" customFormat="1" x14ac:dyDescent="0.25">
      <c r="C144" s="24"/>
      <c r="BN144"/>
    </row>
    <row r="145" spans="3:66" s="2" customFormat="1" x14ac:dyDescent="0.25">
      <c r="C145" s="24"/>
      <c r="BN145"/>
    </row>
    <row r="146" spans="3:66" s="2" customFormat="1" x14ac:dyDescent="0.25">
      <c r="C146" s="24"/>
      <c r="BN146"/>
    </row>
    <row r="147" spans="3:66" s="2" customFormat="1" x14ac:dyDescent="0.25">
      <c r="C147" s="24"/>
      <c r="BN147"/>
    </row>
    <row r="148" spans="3:66" s="2" customFormat="1" x14ac:dyDescent="0.25">
      <c r="C148" s="24"/>
      <c r="BN148"/>
    </row>
    <row r="149" spans="3:66" s="2" customFormat="1" x14ac:dyDescent="0.25">
      <c r="C149" s="24"/>
      <c r="BN149"/>
    </row>
    <row r="150" spans="3:66" s="2" customFormat="1" x14ac:dyDescent="0.25">
      <c r="C150" s="24"/>
      <c r="BN150"/>
    </row>
    <row r="151" spans="3:66" s="2" customFormat="1" x14ac:dyDescent="0.25">
      <c r="C151" s="24"/>
      <c r="BN151"/>
    </row>
    <row r="152" spans="3:66" s="2" customFormat="1" x14ac:dyDescent="0.25">
      <c r="C152" s="24"/>
      <c r="BN152"/>
    </row>
    <row r="153" spans="3:66" s="2" customFormat="1" x14ac:dyDescent="0.25">
      <c r="C153" s="24"/>
      <c r="BN153"/>
    </row>
    <row r="154" spans="3:66" s="2" customFormat="1" x14ac:dyDescent="0.25">
      <c r="C154" s="24"/>
      <c r="BN154"/>
    </row>
    <row r="155" spans="3:66" s="2" customFormat="1" x14ac:dyDescent="0.25">
      <c r="C155" s="24"/>
      <c r="BN155"/>
    </row>
    <row r="156" spans="3:66" s="2" customFormat="1" x14ac:dyDescent="0.25">
      <c r="C156" s="24"/>
      <c r="BN156"/>
    </row>
    <row r="157" spans="3:66" s="2" customFormat="1" x14ac:dyDescent="0.25">
      <c r="C157" s="24"/>
      <c r="BN157"/>
    </row>
    <row r="158" spans="3:66" s="2" customFormat="1" x14ac:dyDescent="0.25">
      <c r="C158" s="24"/>
      <c r="BN158"/>
    </row>
    <row r="159" spans="3:66" s="2" customFormat="1" x14ac:dyDescent="0.25">
      <c r="C159" s="24"/>
      <c r="BN159"/>
    </row>
    <row r="160" spans="3:66" s="2" customFormat="1" x14ac:dyDescent="0.25">
      <c r="C160" s="24"/>
      <c r="BN160"/>
    </row>
    <row r="161" spans="3:66" s="2" customFormat="1" x14ac:dyDescent="0.25">
      <c r="C161" s="24"/>
      <c r="BN161"/>
    </row>
    <row r="162" spans="3:66" s="2" customFormat="1" x14ac:dyDescent="0.25">
      <c r="C162" s="24"/>
      <c r="BN162"/>
    </row>
    <row r="163" spans="3:66" s="2" customFormat="1" x14ac:dyDescent="0.25">
      <c r="C163" s="24"/>
      <c r="BN163"/>
    </row>
    <row r="164" spans="3:66" s="2" customFormat="1" x14ac:dyDescent="0.25">
      <c r="C164" s="24"/>
      <c r="BN164"/>
    </row>
    <row r="165" spans="3:66" s="2" customFormat="1" x14ac:dyDescent="0.25">
      <c r="C165" s="24"/>
      <c r="BN165"/>
    </row>
    <row r="166" spans="3:66" s="2" customFormat="1" x14ac:dyDescent="0.25">
      <c r="C166" s="24"/>
      <c r="BN166"/>
    </row>
    <row r="167" spans="3:66" s="2" customFormat="1" x14ac:dyDescent="0.25">
      <c r="C167" s="24"/>
      <c r="BN167"/>
    </row>
    <row r="168" spans="3:66" s="2" customFormat="1" x14ac:dyDescent="0.25">
      <c r="C168" s="24"/>
      <c r="BN168"/>
    </row>
    <row r="169" spans="3:66" s="2" customFormat="1" x14ac:dyDescent="0.25">
      <c r="C169" s="24"/>
      <c r="BN169"/>
    </row>
    <row r="170" spans="3:66" s="2" customFormat="1" x14ac:dyDescent="0.25">
      <c r="C170" s="24"/>
      <c r="BN170"/>
    </row>
    <row r="171" spans="3:66" s="2" customFormat="1" x14ac:dyDescent="0.25">
      <c r="C171" s="24"/>
      <c r="BN171"/>
    </row>
    <row r="172" spans="3:66" s="2" customFormat="1" x14ac:dyDescent="0.25">
      <c r="C172" s="24"/>
      <c r="BN172"/>
    </row>
    <row r="173" spans="3:66" s="2" customFormat="1" x14ac:dyDescent="0.25">
      <c r="C173" s="24"/>
      <c r="BN173"/>
    </row>
    <row r="174" spans="3:66" s="2" customFormat="1" x14ac:dyDescent="0.25">
      <c r="C174" s="24"/>
      <c r="BN174"/>
    </row>
    <row r="175" spans="3:66" s="2" customFormat="1" x14ac:dyDescent="0.25">
      <c r="C175" s="24"/>
      <c r="BN175"/>
    </row>
    <row r="176" spans="3:66" s="2" customFormat="1" x14ac:dyDescent="0.25">
      <c r="C176" s="24"/>
      <c r="BN176"/>
    </row>
    <row r="177" spans="3:66" s="2" customFormat="1" x14ac:dyDescent="0.25">
      <c r="C177" s="24"/>
      <c r="BN177"/>
    </row>
    <row r="178" spans="3:66" s="2" customFormat="1" x14ac:dyDescent="0.25">
      <c r="C178" s="24"/>
      <c r="BN178"/>
    </row>
    <row r="179" spans="3:66" s="2" customFormat="1" x14ac:dyDescent="0.25">
      <c r="C179" s="24"/>
      <c r="BN179"/>
    </row>
    <row r="180" spans="3:66" s="2" customFormat="1" x14ac:dyDescent="0.25">
      <c r="C180" s="24"/>
      <c r="BN180"/>
    </row>
    <row r="181" spans="3:66" s="2" customFormat="1" x14ac:dyDescent="0.25">
      <c r="C181" s="24"/>
      <c r="BN181"/>
    </row>
    <row r="182" spans="3:66" s="2" customFormat="1" x14ac:dyDescent="0.25">
      <c r="C182" s="24"/>
      <c r="BN182"/>
    </row>
    <row r="183" spans="3:66" s="2" customFormat="1" x14ac:dyDescent="0.25">
      <c r="C183" s="24"/>
      <c r="BN183"/>
    </row>
    <row r="184" spans="3:66" s="2" customFormat="1" x14ac:dyDescent="0.25">
      <c r="C184" s="24"/>
      <c r="BN184"/>
    </row>
    <row r="185" spans="3:66" s="2" customFormat="1" x14ac:dyDescent="0.25">
      <c r="C185" s="24"/>
      <c r="BN185"/>
    </row>
    <row r="186" spans="3:66" s="2" customFormat="1" x14ac:dyDescent="0.25">
      <c r="C186" s="24"/>
      <c r="BN186"/>
    </row>
    <row r="187" spans="3:66" s="2" customFormat="1" x14ac:dyDescent="0.25">
      <c r="C187" s="24"/>
      <c r="BN187"/>
    </row>
    <row r="188" spans="3:66" s="2" customFormat="1" x14ac:dyDescent="0.25">
      <c r="C188" s="24"/>
      <c r="BN188"/>
    </row>
    <row r="189" spans="3:66" s="2" customFormat="1" x14ac:dyDescent="0.25">
      <c r="C189" s="24"/>
      <c r="BN189"/>
    </row>
    <row r="190" spans="3:66" s="2" customFormat="1" x14ac:dyDescent="0.25">
      <c r="C190" s="24"/>
      <c r="BN190"/>
    </row>
    <row r="191" spans="3:66" s="2" customFormat="1" x14ac:dyDescent="0.25">
      <c r="C191" s="24"/>
      <c r="BN191"/>
    </row>
    <row r="192" spans="3:66" s="2" customFormat="1" x14ac:dyDescent="0.25">
      <c r="C192" s="24"/>
      <c r="BN192"/>
    </row>
    <row r="193" spans="3:66" s="2" customFormat="1" x14ac:dyDescent="0.25">
      <c r="C193" s="24"/>
      <c r="BN193"/>
    </row>
    <row r="194" spans="3:66" s="2" customFormat="1" x14ac:dyDescent="0.25">
      <c r="C194" s="24"/>
      <c r="BN194"/>
    </row>
    <row r="195" spans="3:66" s="2" customFormat="1" x14ac:dyDescent="0.25">
      <c r="C195" s="24"/>
      <c r="BN195"/>
    </row>
    <row r="196" spans="3:66" s="2" customFormat="1" x14ac:dyDescent="0.25">
      <c r="C196" s="24"/>
      <c r="BN196"/>
    </row>
    <row r="197" spans="3:66" s="2" customFormat="1" x14ac:dyDescent="0.25">
      <c r="C197" s="24"/>
      <c r="BN197"/>
    </row>
    <row r="198" spans="3:66" s="2" customFormat="1" x14ac:dyDescent="0.25">
      <c r="C198" s="24"/>
      <c r="BN198"/>
    </row>
    <row r="199" spans="3:66" s="2" customFormat="1" x14ac:dyDescent="0.25">
      <c r="C199" s="24"/>
      <c r="BN199"/>
    </row>
    <row r="200" spans="3:66" s="2" customFormat="1" x14ac:dyDescent="0.25">
      <c r="C200" s="24"/>
      <c r="BN200"/>
    </row>
    <row r="201" spans="3:66" s="2" customFormat="1" x14ac:dyDescent="0.25">
      <c r="C201" s="24"/>
      <c r="BN201"/>
    </row>
    <row r="202" spans="3:66" s="2" customFormat="1" x14ac:dyDescent="0.25">
      <c r="C202" s="24"/>
      <c r="BN202"/>
    </row>
    <row r="203" spans="3:66" s="2" customFormat="1" x14ac:dyDescent="0.25">
      <c r="C203" s="24"/>
      <c r="BN203"/>
    </row>
    <row r="204" spans="3:66" s="2" customFormat="1" x14ac:dyDescent="0.25">
      <c r="C204" s="24"/>
      <c r="BN204"/>
    </row>
    <row r="205" spans="3:66" s="2" customFormat="1" x14ac:dyDescent="0.25">
      <c r="C205" s="24"/>
      <c r="BN205"/>
    </row>
    <row r="206" spans="3:66" s="2" customFormat="1" x14ac:dyDescent="0.25">
      <c r="C206" s="24"/>
      <c r="BN206"/>
    </row>
    <row r="207" spans="3:66" s="2" customFormat="1" x14ac:dyDescent="0.25">
      <c r="C207" s="24"/>
      <c r="BN207"/>
    </row>
    <row r="208" spans="3:66" s="2" customFormat="1" x14ac:dyDescent="0.25">
      <c r="C208" s="24"/>
      <c r="BN208"/>
    </row>
    <row r="209" spans="3:66" s="2" customFormat="1" x14ac:dyDescent="0.25">
      <c r="C209" s="24"/>
      <c r="BN209"/>
    </row>
    <row r="210" spans="3:66" s="2" customFormat="1" x14ac:dyDescent="0.25">
      <c r="C210" s="24"/>
      <c r="BN210"/>
    </row>
    <row r="211" spans="3:66" s="2" customFormat="1" x14ac:dyDescent="0.25">
      <c r="C211" s="24"/>
      <c r="BN211"/>
    </row>
    <row r="212" spans="3:66" s="2" customFormat="1" x14ac:dyDescent="0.25">
      <c r="C212" s="24"/>
      <c r="BN212"/>
    </row>
    <row r="213" spans="3:66" s="2" customFormat="1" x14ac:dyDescent="0.25">
      <c r="C213" s="24"/>
      <c r="BN213"/>
    </row>
    <row r="214" spans="3:66" s="2" customFormat="1" x14ac:dyDescent="0.25">
      <c r="C214" s="24"/>
      <c r="BN214"/>
    </row>
    <row r="215" spans="3:66" s="2" customFormat="1" x14ac:dyDescent="0.25">
      <c r="C215" s="24"/>
      <c r="BN215"/>
    </row>
    <row r="216" spans="3:66" s="2" customFormat="1" x14ac:dyDescent="0.25">
      <c r="C216" s="24"/>
      <c r="BN216"/>
    </row>
    <row r="217" spans="3:66" s="2" customFormat="1" x14ac:dyDescent="0.25">
      <c r="C217" s="24"/>
      <c r="BN217"/>
    </row>
    <row r="218" spans="3:66" s="2" customFormat="1" x14ac:dyDescent="0.25">
      <c r="C218" s="24"/>
      <c r="BN218"/>
    </row>
    <row r="219" spans="3:66" s="2" customFormat="1" x14ac:dyDescent="0.25">
      <c r="C219" s="24"/>
      <c r="BN219"/>
    </row>
    <row r="220" spans="3:66" s="2" customFormat="1" x14ac:dyDescent="0.25">
      <c r="C220" s="24"/>
      <c r="BN220"/>
    </row>
    <row r="221" spans="3:66" s="2" customFormat="1" x14ac:dyDescent="0.25">
      <c r="C221" s="24"/>
      <c r="BN221"/>
    </row>
    <row r="222" spans="3:66" s="2" customFormat="1" x14ac:dyDescent="0.25">
      <c r="C222" s="24"/>
      <c r="BN222"/>
    </row>
    <row r="223" spans="3:66" s="2" customFormat="1" x14ac:dyDescent="0.25">
      <c r="C223" s="24"/>
      <c r="BN223"/>
    </row>
    <row r="224" spans="3:66" s="2" customFormat="1" x14ac:dyDescent="0.25">
      <c r="C224" s="24"/>
      <c r="BN224"/>
    </row>
    <row r="225" spans="3:66" s="2" customFormat="1" x14ac:dyDescent="0.25">
      <c r="C225" s="24"/>
      <c r="BN225"/>
    </row>
    <row r="226" spans="3:66" s="2" customFormat="1" x14ac:dyDescent="0.25">
      <c r="C226" s="24"/>
      <c r="BN226"/>
    </row>
    <row r="227" spans="3:66" s="2" customFormat="1" x14ac:dyDescent="0.25">
      <c r="C227" s="24"/>
      <c r="BN227"/>
    </row>
    <row r="228" spans="3:66" s="2" customFormat="1" x14ac:dyDescent="0.25">
      <c r="C228" s="24"/>
      <c r="BN228"/>
    </row>
    <row r="229" spans="3:66" s="2" customFormat="1" x14ac:dyDescent="0.25">
      <c r="C229" s="24"/>
      <c r="BN229"/>
    </row>
    <row r="230" spans="3:66" s="2" customFormat="1" x14ac:dyDescent="0.25">
      <c r="C230" s="24"/>
      <c r="BN230"/>
    </row>
    <row r="231" spans="3:66" s="2" customFormat="1" x14ac:dyDescent="0.25">
      <c r="C231" s="24"/>
      <c r="BN231"/>
    </row>
    <row r="232" spans="3:66" s="2" customFormat="1" x14ac:dyDescent="0.25">
      <c r="C232" s="24"/>
      <c r="BN232"/>
    </row>
    <row r="233" spans="3:66" s="2" customFormat="1" x14ac:dyDescent="0.25">
      <c r="C233" s="24"/>
      <c r="BN233"/>
    </row>
    <row r="234" spans="3:66" s="2" customFormat="1" x14ac:dyDescent="0.25">
      <c r="C234" s="24"/>
    </row>
    <row r="235" spans="3:66" s="2" customFormat="1" x14ac:dyDescent="0.25">
      <c r="C235" s="24"/>
    </row>
    <row r="236" spans="3:66" s="2" customFormat="1" x14ac:dyDescent="0.25">
      <c r="C236" s="24"/>
    </row>
    <row r="237" spans="3:66" s="2" customFormat="1" x14ac:dyDescent="0.25">
      <c r="C237" s="24"/>
    </row>
    <row r="238" spans="3:66" s="2" customFormat="1" x14ac:dyDescent="0.25">
      <c r="C238" s="24"/>
    </row>
    <row r="239" spans="3:66" s="2" customFormat="1" x14ac:dyDescent="0.25">
      <c r="C239" s="24"/>
    </row>
    <row r="240" spans="3:66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  <row r="270" spans="3:3" s="2" customFormat="1" x14ac:dyDescent="0.25">
      <c r="C270" s="24"/>
    </row>
    <row r="271" spans="3:3" s="2" customFormat="1" x14ac:dyDescent="0.25">
      <c r="C271" s="24"/>
    </row>
    <row r="272" spans="3:3" s="2" customFormat="1" x14ac:dyDescent="0.25">
      <c r="C272" s="24"/>
    </row>
    <row r="273" spans="3:3" s="2" customFormat="1" x14ac:dyDescent="0.25">
      <c r="C273" s="24"/>
    </row>
    <row r="274" spans="3:3" s="2" customFormat="1" x14ac:dyDescent="0.25">
      <c r="C274" s="24"/>
    </row>
    <row r="275" spans="3:3" s="2" customFormat="1" x14ac:dyDescent="0.25">
      <c r="C275" s="24"/>
    </row>
    <row r="276" spans="3:3" s="2" customFormat="1" x14ac:dyDescent="0.25">
      <c r="C276" s="24"/>
    </row>
    <row r="277" spans="3:3" s="2" customFormat="1" x14ac:dyDescent="0.25">
      <c r="C277" s="24"/>
    </row>
    <row r="278" spans="3:3" s="2" customFormat="1" x14ac:dyDescent="0.25">
      <c r="C278" s="24"/>
    </row>
    <row r="279" spans="3:3" s="2" customFormat="1" x14ac:dyDescent="0.25">
      <c r="C279" s="24"/>
    </row>
    <row r="280" spans="3:3" s="2" customFormat="1" x14ac:dyDescent="0.25">
      <c r="C280" s="24"/>
    </row>
    <row r="281" spans="3:3" s="2" customFormat="1" x14ac:dyDescent="0.25">
      <c r="C281" s="24"/>
    </row>
    <row r="282" spans="3:3" s="2" customFormat="1" x14ac:dyDescent="0.25">
      <c r="C282" s="24"/>
    </row>
    <row r="283" spans="3:3" s="2" customFormat="1" x14ac:dyDescent="0.25">
      <c r="C283" s="24"/>
    </row>
    <row r="284" spans="3:3" s="2" customFormat="1" x14ac:dyDescent="0.25">
      <c r="C284" s="24"/>
    </row>
    <row r="285" spans="3:3" s="2" customFormat="1" x14ac:dyDescent="0.25">
      <c r="C285" s="24"/>
    </row>
    <row r="286" spans="3:3" s="2" customFormat="1" x14ac:dyDescent="0.25">
      <c r="C286" s="24"/>
    </row>
    <row r="287" spans="3:3" s="2" customFormat="1" x14ac:dyDescent="0.25">
      <c r="C287" s="24"/>
    </row>
    <row r="288" spans="3:3" s="2" customFormat="1" x14ac:dyDescent="0.25">
      <c r="C288" s="24"/>
    </row>
    <row r="289" spans="3:3" s="2" customFormat="1" x14ac:dyDescent="0.25">
      <c r="C289" s="24"/>
    </row>
    <row r="290" spans="3:3" s="2" customFormat="1" x14ac:dyDescent="0.25">
      <c r="C290" s="24"/>
    </row>
    <row r="291" spans="3:3" s="2" customFormat="1" x14ac:dyDescent="0.25">
      <c r="C291" s="24"/>
    </row>
    <row r="292" spans="3:3" s="2" customFormat="1" x14ac:dyDescent="0.25">
      <c r="C292" s="24"/>
    </row>
    <row r="293" spans="3:3" s="2" customFormat="1" x14ac:dyDescent="0.25">
      <c r="C293" s="24"/>
    </row>
    <row r="294" spans="3:3" s="2" customFormat="1" x14ac:dyDescent="0.25">
      <c r="C294" s="24"/>
    </row>
    <row r="295" spans="3:3" s="2" customFormat="1" x14ac:dyDescent="0.25">
      <c r="C295" s="24"/>
    </row>
    <row r="296" spans="3:3" s="2" customFormat="1" x14ac:dyDescent="0.25">
      <c r="C296" s="24"/>
    </row>
    <row r="297" spans="3:3" s="2" customFormat="1" x14ac:dyDescent="0.25">
      <c r="C297" s="24"/>
    </row>
    <row r="298" spans="3:3" s="2" customFormat="1" x14ac:dyDescent="0.25">
      <c r="C298" s="24"/>
    </row>
    <row r="299" spans="3:3" s="2" customFormat="1" x14ac:dyDescent="0.25">
      <c r="C299" s="24"/>
    </row>
    <row r="300" spans="3:3" s="2" customFormat="1" x14ac:dyDescent="0.25">
      <c r="C300" s="24"/>
    </row>
    <row r="301" spans="3:3" s="2" customFormat="1" x14ac:dyDescent="0.25">
      <c r="C301" s="24"/>
    </row>
    <row r="302" spans="3:3" s="2" customFormat="1" x14ac:dyDescent="0.25">
      <c r="C302" s="24"/>
    </row>
    <row r="303" spans="3:3" s="2" customFormat="1" x14ac:dyDescent="0.25">
      <c r="C303" s="24"/>
    </row>
    <row r="304" spans="3:3" s="2" customFormat="1" x14ac:dyDescent="0.25">
      <c r="C304" s="24"/>
    </row>
    <row r="305" spans="3:3" s="2" customFormat="1" x14ac:dyDescent="0.25">
      <c r="C305" s="24"/>
    </row>
    <row r="306" spans="3:3" s="2" customFormat="1" x14ac:dyDescent="0.25">
      <c r="C306" s="24"/>
    </row>
    <row r="307" spans="3:3" s="2" customFormat="1" x14ac:dyDescent="0.25">
      <c r="C307" s="24"/>
    </row>
    <row r="308" spans="3:3" s="2" customFormat="1" x14ac:dyDescent="0.25">
      <c r="C308" s="24"/>
    </row>
    <row r="309" spans="3:3" s="2" customFormat="1" x14ac:dyDescent="0.25">
      <c r="C309" s="24"/>
    </row>
    <row r="310" spans="3:3" s="2" customFormat="1" x14ac:dyDescent="0.25">
      <c r="C310" s="24"/>
    </row>
    <row r="311" spans="3:3" s="2" customFormat="1" x14ac:dyDescent="0.25">
      <c r="C311" s="24"/>
    </row>
    <row r="312" spans="3:3" s="2" customFormat="1" x14ac:dyDescent="0.25">
      <c r="C312" s="24"/>
    </row>
    <row r="313" spans="3:3" s="2" customFormat="1" x14ac:dyDescent="0.25">
      <c r="C313" s="24"/>
    </row>
    <row r="314" spans="3:3" s="2" customFormat="1" x14ac:dyDescent="0.25">
      <c r="C314" s="24"/>
    </row>
    <row r="315" spans="3:3" s="2" customFormat="1" x14ac:dyDescent="0.25">
      <c r="C315" s="24"/>
    </row>
    <row r="316" spans="3:3" s="2" customFormat="1" x14ac:dyDescent="0.25">
      <c r="C316" s="24"/>
    </row>
    <row r="317" spans="3:3" s="2" customFormat="1" x14ac:dyDescent="0.25">
      <c r="C317" s="24"/>
    </row>
    <row r="318" spans="3:3" s="2" customFormat="1" x14ac:dyDescent="0.25">
      <c r="C318" s="24"/>
    </row>
    <row r="319" spans="3:3" s="2" customFormat="1" x14ac:dyDescent="0.25">
      <c r="C319" s="24"/>
    </row>
    <row r="320" spans="3:3" s="2" customFormat="1" x14ac:dyDescent="0.25">
      <c r="C320" s="24"/>
    </row>
    <row r="321" spans="3:66" s="2" customFormat="1" x14ac:dyDescent="0.25">
      <c r="C321" s="24"/>
    </row>
    <row r="322" spans="3:66" s="2" customFormat="1" x14ac:dyDescent="0.25">
      <c r="C322" s="24"/>
    </row>
    <row r="323" spans="3:66" s="2" customFormat="1" x14ac:dyDescent="0.25">
      <c r="C323" s="24"/>
    </row>
    <row r="324" spans="3:66" s="2" customFormat="1" x14ac:dyDescent="0.25">
      <c r="C324" s="24"/>
    </row>
    <row r="325" spans="3:66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3:66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3:66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3:66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3:66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3:66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3:66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3:66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3:66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3:66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3:66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3:66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5:66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5:66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5:66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5:66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5:66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5:66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5:66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5:66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5:66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5:66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46"/>
  <sheetViews>
    <sheetView showGridLines="0" showRowColHeaders="0" showOutlineSymbols="0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RowHeight="13.2" outlineLevelCol="1" x14ac:dyDescent="0.25"/>
  <cols>
    <col min="1" max="1" width="2.5546875" customWidth="1"/>
    <col min="2" max="2" width="43.109375" customWidth="1"/>
    <col min="3" max="3" width="3.88671875" style="18" bestFit="1" customWidth="1"/>
    <col min="4" max="4" width="11.5546875" style="2" customWidth="1" outlineLevel="1"/>
    <col min="5" max="7" width="11.5546875" customWidth="1" outlineLevel="1"/>
    <col min="8" max="8" width="12.5546875" customWidth="1" outlineLevel="1"/>
    <col min="9" max="9" width="11.5546875" customWidth="1" outlineLevel="1"/>
    <col min="10" max="10" width="13" customWidth="1" outlineLevel="1"/>
    <col min="11" max="17" width="11.5546875" customWidth="1" outlineLevel="1"/>
    <col min="18" max="18" width="12.44140625" customWidth="1" outlineLevel="1"/>
    <col min="19" max="22" width="11.5546875" customWidth="1" outlineLevel="1"/>
    <col min="23" max="23" width="13" customWidth="1" outlineLevel="1"/>
    <col min="24" max="24" width="11.5546875" customWidth="1" outlineLevel="1"/>
    <col min="25" max="25" width="13" customWidth="1" outlineLevel="1"/>
    <col min="26" max="26" width="11.5546875" customWidth="1" outlineLevel="1"/>
    <col min="27" max="27" width="12.88671875" customWidth="1" outlineLevel="1"/>
    <col min="28" max="28" width="11.5546875" customWidth="1" outlineLevel="1"/>
    <col min="29" max="29" width="14.88671875" customWidth="1" outlineLevel="1"/>
    <col min="30" max="36" width="11.5546875" customWidth="1" outlineLevel="1"/>
    <col min="37" max="37" width="14" customWidth="1" outlineLevel="1"/>
    <col min="38" max="40" width="11.5546875" customWidth="1" outlineLevel="1"/>
    <col min="41" max="41" width="13" customWidth="1" outlineLevel="1"/>
    <col min="42" max="42" width="12.33203125" customWidth="1" outlineLevel="1"/>
    <col min="43" max="43" width="14.109375" customWidth="1" outlineLevel="1"/>
    <col min="44" max="44" width="11.5546875" customWidth="1" outlineLevel="1"/>
    <col min="45" max="45" width="12.88671875" customWidth="1" outlineLevel="1"/>
    <col min="46" max="47" width="11.5546875" customWidth="1" outlineLevel="1"/>
    <col min="48" max="48" width="14.109375" customWidth="1" outlineLevel="1"/>
    <col min="49" max="54" width="11.5546875" customWidth="1" outlineLevel="1"/>
    <col min="55" max="55" width="15.6640625" customWidth="1" outlineLevel="1"/>
    <col min="56" max="56" width="16.109375" customWidth="1" outlineLevel="1"/>
    <col min="57" max="57" width="13.109375" customWidth="1" outlineLevel="1"/>
    <col min="58" max="60" width="11.5546875" customWidth="1" outlineLevel="1"/>
    <col min="61" max="61" width="16.5546875" customWidth="1" outlineLevel="1"/>
    <col min="62" max="62" width="12.44140625" customWidth="1" outlineLevel="1"/>
    <col min="63" max="63" width="12.88671875" customWidth="1" outlineLevel="1"/>
    <col min="64" max="65" width="11.5546875" customWidth="1" outlineLevel="1"/>
    <col min="66" max="66" width="15.44140625" customWidth="1" outlineLevel="1"/>
    <col min="67" max="67" width="13.44140625" customWidth="1"/>
  </cols>
  <sheetData>
    <row r="2" spans="2:67" s="7" customFormat="1" ht="33" customHeight="1" x14ac:dyDescent="0.35">
      <c r="B2" s="6" t="s">
        <v>209</v>
      </c>
      <c r="C2" s="2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2:67" ht="25.5" customHeight="1" x14ac:dyDescent="0.3">
      <c r="B3" s="48" t="s">
        <v>208</v>
      </c>
    </row>
    <row r="4" spans="2:67" s="159" customFormat="1" ht="24.75" customHeight="1" x14ac:dyDescent="0.25">
      <c r="B4" s="157" t="str">
        <f>'Lista Tablas'!B15 &amp;" "&amp; 'Lista Tablas'!C15</f>
        <v>Tabla 7. Coeficientes de la matriz inversa interior</v>
      </c>
      <c r="C4" s="158"/>
      <c r="D4" s="73"/>
    </row>
    <row r="5" spans="2:67" s="165" customFormat="1" x14ac:dyDescent="0.25">
      <c r="B5" s="160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</row>
    <row r="6" spans="2:67" s="1" customFormat="1" ht="104.4" customHeight="1" x14ac:dyDescent="0.25">
      <c r="B6" s="21"/>
      <c r="C6" s="22"/>
      <c r="D6" s="16" t="s">
        <v>54</v>
      </c>
      <c r="E6" s="16" t="s">
        <v>55</v>
      </c>
      <c r="F6" s="16" t="s">
        <v>56</v>
      </c>
      <c r="G6" s="16" t="s">
        <v>44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64</v>
      </c>
      <c r="P6" s="16" t="s">
        <v>65</v>
      </c>
      <c r="Q6" s="16" t="s">
        <v>66</v>
      </c>
      <c r="R6" s="16" t="s">
        <v>67</v>
      </c>
      <c r="S6" s="16" t="s">
        <v>68</v>
      </c>
      <c r="T6" s="16" t="s">
        <v>69</v>
      </c>
      <c r="U6" s="16" t="s">
        <v>70</v>
      </c>
      <c r="V6" s="16" t="s">
        <v>71</v>
      </c>
      <c r="W6" s="16" t="s">
        <v>72</v>
      </c>
      <c r="X6" s="16" t="s">
        <v>73</v>
      </c>
      <c r="Y6" s="16" t="s">
        <v>74</v>
      </c>
      <c r="Z6" s="16" t="s">
        <v>75</v>
      </c>
      <c r="AA6" s="16" t="s">
        <v>76</v>
      </c>
      <c r="AB6" s="16" t="s">
        <v>77</v>
      </c>
      <c r="AC6" s="16" t="s">
        <v>78</v>
      </c>
      <c r="AD6" s="16" t="s">
        <v>79</v>
      </c>
      <c r="AE6" s="16" t="s">
        <v>80</v>
      </c>
      <c r="AF6" s="16" t="s">
        <v>81</v>
      </c>
      <c r="AG6" s="16" t="s">
        <v>82</v>
      </c>
      <c r="AH6" s="16" t="s">
        <v>83</v>
      </c>
      <c r="AI6" s="16" t="s">
        <v>84</v>
      </c>
      <c r="AJ6" s="16" t="s">
        <v>85</v>
      </c>
      <c r="AK6" s="16" t="s">
        <v>86</v>
      </c>
      <c r="AL6" s="16" t="s">
        <v>87</v>
      </c>
      <c r="AM6" s="16" t="s">
        <v>88</v>
      </c>
      <c r="AN6" s="16" t="s">
        <v>89</v>
      </c>
      <c r="AO6" s="16" t="s">
        <v>90</v>
      </c>
      <c r="AP6" s="16" t="s">
        <v>91</v>
      </c>
      <c r="AQ6" s="16" t="s">
        <v>92</v>
      </c>
      <c r="AR6" s="16" t="s">
        <v>45</v>
      </c>
      <c r="AS6" s="16" t="s">
        <v>93</v>
      </c>
      <c r="AT6" s="16" t="s">
        <v>94</v>
      </c>
      <c r="AU6" s="16" t="s">
        <v>95</v>
      </c>
      <c r="AV6" s="16" t="s">
        <v>97</v>
      </c>
      <c r="AW6" s="16" t="s">
        <v>98</v>
      </c>
      <c r="AX6" s="16" t="s">
        <v>99</v>
      </c>
      <c r="AY6" s="16" t="s">
        <v>100</v>
      </c>
      <c r="AZ6" s="16" t="s">
        <v>101</v>
      </c>
      <c r="BA6" s="16" t="s">
        <v>102</v>
      </c>
      <c r="BB6" s="16" t="s">
        <v>103</v>
      </c>
      <c r="BC6" s="16" t="s">
        <v>104</v>
      </c>
      <c r="BD6" s="16" t="s">
        <v>105</v>
      </c>
      <c r="BE6" s="16" t="s">
        <v>106</v>
      </c>
      <c r="BF6" s="49" t="s">
        <v>107</v>
      </c>
      <c r="BG6" s="16" t="s">
        <v>108</v>
      </c>
      <c r="BH6" s="16" t="s">
        <v>109</v>
      </c>
      <c r="BI6" s="16" t="s">
        <v>110</v>
      </c>
      <c r="BJ6" s="16" t="s">
        <v>111</v>
      </c>
      <c r="BK6" s="16" t="s">
        <v>112</v>
      </c>
      <c r="BL6" s="16" t="s">
        <v>113</v>
      </c>
      <c r="BM6" s="16" t="s">
        <v>46</v>
      </c>
      <c r="BN6" s="16" t="s">
        <v>114</v>
      </c>
      <c r="BO6" s="16" t="s">
        <v>115</v>
      </c>
    </row>
    <row r="7" spans="2:67" s="1" customFormat="1" ht="10.199999999999999" x14ac:dyDescent="0.2">
      <c r="B7" s="69"/>
      <c r="C7" s="23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  <c r="AI7" s="106">
        <v>32</v>
      </c>
      <c r="AJ7" s="106">
        <v>33</v>
      </c>
      <c r="AK7" s="106">
        <v>34</v>
      </c>
      <c r="AL7" s="106">
        <v>35</v>
      </c>
      <c r="AM7" s="106">
        <v>36</v>
      </c>
      <c r="AN7" s="106">
        <v>37</v>
      </c>
      <c r="AO7" s="106">
        <v>38</v>
      </c>
      <c r="AP7" s="106">
        <v>39</v>
      </c>
      <c r="AQ7" s="106">
        <v>40</v>
      </c>
      <c r="AR7" s="106">
        <v>41</v>
      </c>
      <c r="AS7" s="106">
        <v>42</v>
      </c>
      <c r="AT7" s="106">
        <v>43</v>
      </c>
      <c r="AU7" s="106">
        <v>44</v>
      </c>
      <c r="AV7" s="106">
        <v>45</v>
      </c>
      <c r="AW7" s="106">
        <v>46</v>
      </c>
      <c r="AX7" s="106">
        <v>47</v>
      </c>
      <c r="AY7" s="106">
        <v>48</v>
      </c>
      <c r="AZ7" s="106">
        <v>49</v>
      </c>
      <c r="BA7" s="106">
        <v>50</v>
      </c>
      <c r="BB7" s="106">
        <v>51</v>
      </c>
      <c r="BC7" s="106">
        <v>52</v>
      </c>
      <c r="BD7" s="106">
        <v>53</v>
      </c>
      <c r="BE7" s="106">
        <v>54</v>
      </c>
      <c r="BF7" s="106">
        <v>55</v>
      </c>
      <c r="BG7" s="106">
        <v>56</v>
      </c>
      <c r="BH7" s="106">
        <v>57</v>
      </c>
      <c r="BI7" s="106">
        <v>58</v>
      </c>
      <c r="BJ7" s="106">
        <v>59</v>
      </c>
      <c r="BK7" s="106">
        <v>60</v>
      </c>
      <c r="BL7" s="106">
        <v>61</v>
      </c>
      <c r="BM7" s="106">
        <v>62</v>
      </c>
      <c r="BN7" s="106">
        <v>63</v>
      </c>
      <c r="BO7" s="106">
        <v>64</v>
      </c>
    </row>
    <row r="8" spans="2:67" x14ac:dyDescent="0.25">
      <c r="B8" s="108" t="s">
        <v>54</v>
      </c>
      <c r="C8" s="27">
        <v>1</v>
      </c>
      <c r="D8" s="144">
        <v>1.0935738394076899</v>
      </c>
      <c r="E8" s="144">
        <v>3.3733768070975398E-3</v>
      </c>
      <c r="F8" s="144">
        <v>1.5592497810865099E-2</v>
      </c>
      <c r="G8" s="152">
        <v>1.1913001186707301E-3</v>
      </c>
      <c r="H8" s="144">
        <v>0.27502077364222799</v>
      </c>
      <c r="I8" s="144">
        <v>1.7036038704991398E-2</v>
      </c>
      <c r="J8" s="144">
        <v>1.55935592876453E-3</v>
      </c>
      <c r="K8" s="152">
        <v>6.3550641179549198E-3</v>
      </c>
      <c r="L8" s="144">
        <v>1.7010029273325201E-3</v>
      </c>
      <c r="M8" s="144">
        <v>2.4312872978896001E-4</v>
      </c>
      <c r="N8" s="144">
        <v>8.4573472370965807E-3</v>
      </c>
      <c r="O8" s="144">
        <v>5.8124778241462598E-3</v>
      </c>
      <c r="P8" s="144">
        <v>5.8297758164314699E-3</v>
      </c>
      <c r="Q8" s="144">
        <v>1.2664118437626199E-3</v>
      </c>
      <c r="R8" s="144">
        <v>1.31414726909623E-3</v>
      </c>
      <c r="S8" s="144">
        <v>1.0830274956829401E-3</v>
      </c>
      <c r="T8" s="144">
        <v>1.0465571118836001E-3</v>
      </c>
      <c r="U8" s="144">
        <v>1.1401185045454699E-3</v>
      </c>
      <c r="V8" s="144">
        <v>9.9581915221681402E-4</v>
      </c>
      <c r="W8" s="153">
        <v>1.0191791373493899E-3</v>
      </c>
      <c r="X8" s="144">
        <v>1.45071313988485E-3</v>
      </c>
      <c r="Y8" s="153">
        <v>1.39260075559881E-3</v>
      </c>
      <c r="Z8" s="144">
        <v>8.8356276351160502E-4</v>
      </c>
      <c r="AA8" s="153">
        <v>1.63819657299205E-3</v>
      </c>
      <c r="AB8" s="144">
        <v>1.0827651370493099E-3</v>
      </c>
      <c r="AC8" s="153">
        <v>1.2585489376094E-3</v>
      </c>
      <c r="AD8" s="144">
        <v>2.3021968772748702E-3</v>
      </c>
      <c r="AE8" s="153">
        <v>9.3898596679685799E-4</v>
      </c>
      <c r="AF8" s="144">
        <v>5.8697495316706802E-3</v>
      </c>
      <c r="AG8" s="153">
        <v>2.8291873417079501E-3</v>
      </c>
      <c r="AH8" s="144">
        <v>6.6173156428588401E-4</v>
      </c>
      <c r="AI8" s="153">
        <v>9.3271610936047802E-4</v>
      </c>
      <c r="AJ8" s="144">
        <v>8.9138241166410702E-4</v>
      </c>
      <c r="AK8" s="153">
        <v>1.3202126949337001E-3</v>
      </c>
      <c r="AL8" s="144">
        <v>4.1335948213296698E-4</v>
      </c>
      <c r="AM8" s="153">
        <v>4.6932749613653499E-2</v>
      </c>
      <c r="AN8" s="144">
        <v>1.5237709840557399E-3</v>
      </c>
      <c r="AO8" s="153">
        <v>1.4084011530408199E-3</v>
      </c>
      <c r="AP8" s="144">
        <v>6.8616562013950905E-4</v>
      </c>
      <c r="AQ8" s="153">
        <v>9.9268059012784797E-4</v>
      </c>
      <c r="AR8" s="144">
        <v>7.6008259618979505E-4</v>
      </c>
      <c r="AS8" s="153">
        <v>7.0366390904671604E-4</v>
      </c>
      <c r="AT8" s="144">
        <v>8.0429111524891604E-4</v>
      </c>
      <c r="AU8" s="144">
        <v>2.2083020975808E-4</v>
      </c>
      <c r="AV8" s="153">
        <v>8.0771492629638797E-4</v>
      </c>
      <c r="AW8" s="144">
        <v>2.0041953467129798E-3</v>
      </c>
      <c r="AX8" s="153">
        <v>4.6489617968373297E-3</v>
      </c>
      <c r="AY8" s="144">
        <v>9.9456333859094105E-4</v>
      </c>
      <c r="AZ8" s="153">
        <v>8.9111398747173504E-4</v>
      </c>
      <c r="BA8" s="144">
        <v>7.3446049427745505E-4</v>
      </c>
      <c r="BB8" s="153">
        <v>1.88829902182503E-4</v>
      </c>
      <c r="BC8" s="144">
        <v>2.0122960283542199E-2</v>
      </c>
      <c r="BD8" s="153">
        <v>3.5768415230243702E-3</v>
      </c>
      <c r="BE8" s="144">
        <v>1.9413215505743101E-3</v>
      </c>
      <c r="BF8" s="153">
        <v>1.6103739886867399E-3</v>
      </c>
      <c r="BG8" s="144">
        <v>3.26979229877963E-3</v>
      </c>
      <c r="BH8" s="153">
        <v>5.7231216881218003E-3</v>
      </c>
      <c r="BI8" s="144">
        <v>2.0276797864795799E-3</v>
      </c>
      <c r="BJ8" s="153">
        <v>1.03787225389755E-2</v>
      </c>
      <c r="BK8" s="144">
        <v>2.4114165659831202E-3</v>
      </c>
      <c r="BL8" s="153">
        <v>1.16090694743277E-3</v>
      </c>
      <c r="BM8" s="144">
        <v>4.4517936174120702E-3</v>
      </c>
      <c r="BN8" s="154">
        <v>0</v>
      </c>
      <c r="BO8" s="144">
        <v>0</v>
      </c>
    </row>
    <row r="9" spans="2:67" x14ac:dyDescent="0.25">
      <c r="B9" s="108" t="s">
        <v>55</v>
      </c>
      <c r="C9" s="27">
        <v>2</v>
      </c>
      <c r="D9" s="152">
        <v>1.08456897353351E-3</v>
      </c>
      <c r="E9" s="144">
        <v>1.0846519977607501</v>
      </c>
      <c r="F9" s="144">
        <v>3.8235455028951898E-4</v>
      </c>
      <c r="G9" s="152">
        <v>8.3950111017875304E-4</v>
      </c>
      <c r="H9" s="144">
        <v>1.49084357664874E-3</v>
      </c>
      <c r="I9" s="144">
        <v>2.5600082644180598E-4</v>
      </c>
      <c r="J9" s="144">
        <v>5.4061735324777697E-2</v>
      </c>
      <c r="K9" s="152">
        <v>4.2838502674327802E-2</v>
      </c>
      <c r="L9" s="144">
        <v>3.4865447830110898E-3</v>
      </c>
      <c r="M9" s="144">
        <v>7.9910611775237198E-5</v>
      </c>
      <c r="N9" s="144">
        <v>6.9441305851712198E-4</v>
      </c>
      <c r="O9" s="144">
        <v>1.26433574320365E-3</v>
      </c>
      <c r="P9" s="144">
        <v>3.8354034589757301E-3</v>
      </c>
      <c r="Q9" s="144">
        <v>6.7351629771584902E-4</v>
      </c>
      <c r="R9" s="144">
        <v>5.6868297055039996E-4</v>
      </c>
      <c r="S9" s="144">
        <v>4.0475979225966199E-4</v>
      </c>
      <c r="T9" s="144">
        <v>4.1825547229215501E-4</v>
      </c>
      <c r="U9" s="144">
        <v>5.39053501064722E-4</v>
      </c>
      <c r="V9" s="144">
        <v>3.2558399710816698E-4</v>
      </c>
      <c r="W9" s="153">
        <v>3.37071359850942E-4</v>
      </c>
      <c r="X9" s="144">
        <v>5.3283253842715996E-4</v>
      </c>
      <c r="Y9" s="153">
        <v>3.8960033327383901E-3</v>
      </c>
      <c r="Z9" s="144">
        <v>3.02059717906111E-4</v>
      </c>
      <c r="AA9" s="153">
        <v>8.5732115388507295E-4</v>
      </c>
      <c r="AB9" s="144">
        <v>1.96725257726455E-4</v>
      </c>
      <c r="AC9" s="153">
        <v>2.2315318762032698E-3</v>
      </c>
      <c r="AD9" s="144">
        <v>7.1617964225075199E-4</v>
      </c>
      <c r="AE9" s="153">
        <v>1.95950629752462E-4</v>
      </c>
      <c r="AF9" s="144">
        <v>3.3380059404913398E-4</v>
      </c>
      <c r="AG9" s="153">
        <v>1.3405016552488401E-4</v>
      </c>
      <c r="AH9" s="144">
        <v>1.3309757650886399E-4</v>
      </c>
      <c r="AI9" s="153">
        <v>1.6371206414269701E-4</v>
      </c>
      <c r="AJ9" s="144">
        <v>1.7375741003715399E-4</v>
      </c>
      <c r="AK9" s="153">
        <v>2.8271200266879499E-4</v>
      </c>
      <c r="AL9" s="144">
        <v>1.2235716501269301E-4</v>
      </c>
      <c r="AM9" s="153">
        <v>4.3508185663000503E-4</v>
      </c>
      <c r="AN9" s="144">
        <v>5.7535538926743197E-3</v>
      </c>
      <c r="AO9" s="153">
        <v>8.0839450737274E-4</v>
      </c>
      <c r="AP9" s="144">
        <v>1.4389253769807401E-4</v>
      </c>
      <c r="AQ9" s="153">
        <v>2.20189198791708E-4</v>
      </c>
      <c r="AR9" s="144">
        <v>2.1881681414201201E-4</v>
      </c>
      <c r="AS9" s="153">
        <v>1.99864460006772E-4</v>
      </c>
      <c r="AT9" s="144">
        <v>1.93952131397208E-4</v>
      </c>
      <c r="AU9" s="144">
        <v>5.3177220871130599E-5</v>
      </c>
      <c r="AV9" s="153">
        <v>1.92025278936808E-4</v>
      </c>
      <c r="AW9" s="144">
        <v>9.8139420250149411E-4</v>
      </c>
      <c r="AX9" s="153">
        <v>4.44053221574889E-4</v>
      </c>
      <c r="AY9" s="144">
        <v>1.45990522460491E-3</v>
      </c>
      <c r="AZ9" s="153">
        <v>7.0599200957625105E-4</v>
      </c>
      <c r="BA9" s="144">
        <v>2.01000344870339E-4</v>
      </c>
      <c r="BB9" s="153">
        <v>1.1099268473528101E-4</v>
      </c>
      <c r="BC9" s="144">
        <v>2.7608553041289402E-4</v>
      </c>
      <c r="BD9" s="153">
        <v>3.6787016122991002E-4</v>
      </c>
      <c r="BE9" s="144">
        <v>3.7518342393533298E-4</v>
      </c>
      <c r="BF9" s="153">
        <v>1.8206814798947399E-4</v>
      </c>
      <c r="BG9" s="144">
        <v>2.5750742390405202E-4</v>
      </c>
      <c r="BH9" s="153">
        <v>2.5741350955588301E-4</v>
      </c>
      <c r="BI9" s="144">
        <v>2.3823990795881001E-4</v>
      </c>
      <c r="BJ9" s="153">
        <v>2.61079437431007E-4</v>
      </c>
      <c r="BK9" s="144">
        <v>5.9919847599717701E-4</v>
      </c>
      <c r="BL9" s="153">
        <v>3.9709341440580102E-4</v>
      </c>
      <c r="BM9" s="144">
        <v>2.23207002351529E-4</v>
      </c>
      <c r="BN9" s="144">
        <v>0</v>
      </c>
      <c r="BO9" s="144">
        <v>0</v>
      </c>
    </row>
    <row r="10" spans="2:67" x14ac:dyDescent="0.25">
      <c r="B10" s="108" t="s">
        <v>56</v>
      </c>
      <c r="C10" s="27">
        <v>3</v>
      </c>
      <c r="D10" s="152">
        <v>7.9690003178709001E-4</v>
      </c>
      <c r="E10" s="144">
        <v>8.4901388564538603E-6</v>
      </c>
      <c r="F10" s="144">
        <v>1.0212020266752</v>
      </c>
      <c r="G10" s="152">
        <v>2.6676759016372899E-5</v>
      </c>
      <c r="H10" s="144">
        <v>4.5614443292650098E-3</v>
      </c>
      <c r="I10" s="144">
        <v>1.2825020096613E-4</v>
      </c>
      <c r="J10" s="144">
        <v>2.4778352826918298E-5</v>
      </c>
      <c r="K10" s="152">
        <v>8.5888504902720803E-5</v>
      </c>
      <c r="L10" s="144">
        <v>3.3095338064724598E-5</v>
      </c>
      <c r="M10" s="144">
        <v>6.0823021627132604E-6</v>
      </c>
      <c r="N10" s="144">
        <v>1.5087061374690499E-4</v>
      </c>
      <c r="O10" s="144">
        <v>1.7931748390705301E-4</v>
      </c>
      <c r="P10" s="144">
        <v>4.5010010758093802E-5</v>
      </c>
      <c r="Q10" s="144">
        <v>2.4859427626022199E-5</v>
      </c>
      <c r="R10" s="144">
        <v>2.950512734324E-5</v>
      </c>
      <c r="S10" s="144">
        <v>2.43624693151459E-5</v>
      </c>
      <c r="T10" s="144">
        <v>2.1061314956636801E-5</v>
      </c>
      <c r="U10" s="144">
        <v>2.0558542625140101E-5</v>
      </c>
      <c r="V10" s="144">
        <v>2.22238607341955E-5</v>
      </c>
      <c r="W10" s="153">
        <v>1.7097356547287601E-5</v>
      </c>
      <c r="X10" s="144">
        <v>3.2524688513739602E-5</v>
      </c>
      <c r="Y10" s="153">
        <v>4.2273725507955599E-5</v>
      </c>
      <c r="Z10" s="144">
        <v>1.9713969146752198E-5</v>
      </c>
      <c r="AA10" s="153">
        <v>2.6813370878228799E-5</v>
      </c>
      <c r="AB10" s="144">
        <v>2.11854561149498E-5</v>
      </c>
      <c r="AC10" s="153">
        <v>3.3618910460656298E-5</v>
      </c>
      <c r="AD10" s="144">
        <v>6.4193311196070202E-5</v>
      </c>
      <c r="AE10" s="153">
        <v>3.4613165783116797E-5</v>
      </c>
      <c r="AF10" s="144">
        <v>6.8220590387980793E-5</v>
      </c>
      <c r="AG10" s="153">
        <v>3.4299626472944997E-5</v>
      </c>
      <c r="AH10" s="144">
        <v>2.17997593760422E-5</v>
      </c>
      <c r="AI10" s="153">
        <v>3.1022818809671198E-5</v>
      </c>
      <c r="AJ10" s="144">
        <v>2.3813862788441702E-5</v>
      </c>
      <c r="AK10" s="153">
        <v>4.7901412876401702E-5</v>
      </c>
      <c r="AL10" s="144">
        <v>1.3344062660642799E-5</v>
      </c>
      <c r="AM10" s="153">
        <v>3.46714679448477E-3</v>
      </c>
      <c r="AN10" s="144">
        <v>3.9251163746672398E-5</v>
      </c>
      <c r="AO10" s="153">
        <v>4.5055333881080499E-5</v>
      </c>
      <c r="AP10" s="144">
        <v>1.5071013961923499E-5</v>
      </c>
      <c r="AQ10" s="153">
        <v>5.89860999485327E-5</v>
      </c>
      <c r="AR10" s="144">
        <v>3.5602568313776501E-5</v>
      </c>
      <c r="AS10" s="153">
        <v>3.6386213742022203E-5</v>
      </c>
      <c r="AT10" s="144">
        <v>4.0820797016239199E-5</v>
      </c>
      <c r="AU10" s="144">
        <v>8.5158826344196205E-6</v>
      </c>
      <c r="AV10" s="153">
        <v>3.5645379084962797E-5</v>
      </c>
      <c r="AW10" s="144">
        <v>8.6344782321904603E-5</v>
      </c>
      <c r="AX10" s="153">
        <v>5.5357953934949599E-5</v>
      </c>
      <c r="AY10" s="144">
        <v>3.0830275897208401E-5</v>
      </c>
      <c r="AZ10" s="153">
        <v>2.6837241524479999E-5</v>
      </c>
      <c r="BA10" s="144">
        <v>2.6915268196527001E-5</v>
      </c>
      <c r="BB10" s="153">
        <v>7.6696593673514095E-6</v>
      </c>
      <c r="BC10" s="144">
        <v>1.41838558514956E-3</v>
      </c>
      <c r="BD10" s="153">
        <v>3.0615673323056901E-5</v>
      </c>
      <c r="BE10" s="144">
        <v>1.1262947155249E-4</v>
      </c>
      <c r="BF10" s="153">
        <v>2.2761958636126499E-4</v>
      </c>
      <c r="BG10" s="144">
        <v>1.3566161919016201E-4</v>
      </c>
      <c r="BH10" s="153">
        <v>7.3130956241148303E-4</v>
      </c>
      <c r="BI10" s="144">
        <v>5.9360487401983798E-5</v>
      </c>
      <c r="BJ10" s="153">
        <v>1.4132125736581E-4</v>
      </c>
      <c r="BK10" s="144">
        <v>1.6820864913940601E-4</v>
      </c>
      <c r="BL10" s="153">
        <v>2.66602893165015E-5</v>
      </c>
      <c r="BM10" s="144">
        <v>7.1676810664783805E-5</v>
      </c>
      <c r="BN10" s="144">
        <v>0</v>
      </c>
      <c r="BO10" s="144">
        <v>0</v>
      </c>
    </row>
    <row r="11" spans="2:67" x14ac:dyDescent="0.25">
      <c r="B11" s="108" t="s">
        <v>44</v>
      </c>
      <c r="C11" s="27">
        <v>4</v>
      </c>
      <c r="D11" s="152">
        <v>9.79099967979967E-4</v>
      </c>
      <c r="E11" s="144">
        <v>2.6293076448433898E-4</v>
      </c>
      <c r="F11" s="144">
        <v>2.6029884891457301E-3</v>
      </c>
      <c r="G11" s="152">
        <v>1.0047353142113999</v>
      </c>
      <c r="H11" s="144">
        <v>1.4783960090112599E-3</v>
      </c>
      <c r="I11" s="144">
        <v>7.0064709095838296E-4</v>
      </c>
      <c r="J11" s="144">
        <v>1.32284173475417E-3</v>
      </c>
      <c r="K11" s="152">
        <v>3.48559784800963E-3</v>
      </c>
      <c r="L11" s="144">
        <v>1.4986661704419601E-3</v>
      </c>
      <c r="M11" s="144">
        <v>3.00116519159183E-2</v>
      </c>
      <c r="N11" s="144">
        <v>8.1211508435566002E-3</v>
      </c>
      <c r="O11" s="144">
        <v>1.8297000085673899E-3</v>
      </c>
      <c r="P11" s="144">
        <v>2.45080250930546E-3</v>
      </c>
      <c r="Q11" s="144">
        <v>1.7233471811539301E-2</v>
      </c>
      <c r="R11" s="144">
        <v>2.5937940517826601E-2</v>
      </c>
      <c r="S11" s="144">
        <v>9.0484330694638009E-3</v>
      </c>
      <c r="T11" s="144">
        <v>1.77981630496743E-3</v>
      </c>
      <c r="U11" s="144">
        <v>5.50349571477081E-3</v>
      </c>
      <c r="V11" s="144">
        <v>5.0544811088758601E-3</v>
      </c>
      <c r="W11" s="153">
        <v>2.6867209984847902E-3</v>
      </c>
      <c r="X11" s="144">
        <v>2.8266685932793198E-3</v>
      </c>
      <c r="Y11" s="153">
        <v>1.54920875031699E-3</v>
      </c>
      <c r="Z11" s="144">
        <v>1.6307773053873299E-3</v>
      </c>
      <c r="AA11" s="153">
        <v>2.0160068843915899E-2</v>
      </c>
      <c r="AB11" s="144">
        <v>1.1626170358369299E-3</v>
      </c>
      <c r="AC11" s="153">
        <v>2.7832139175711298E-3</v>
      </c>
      <c r="AD11" s="144">
        <v>6.1042466539887701E-3</v>
      </c>
      <c r="AE11" s="153">
        <v>9.9702700847930899E-4</v>
      </c>
      <c r="AF11" s="144">
        <v>1.2568152954993701E-3</v>
      </c>
      <c r="AG11" s="153">
        <v>8.25404771353998E-4</v>
      </c>
      <c r="AH11" s="144">
        <v>1.42617031771822E-3</v>
      </c>
      <c r="AI11" s="153">
        <v>2.07436645673358E-3</v>
      </c>
      <c r="AJ11" s="144">
        <v>3.1050435618554801E-3</v>
      </c>
      <c r="AK11" s="153">
        <v>1.5047259922676599E-3</v>
      </c>
      <c r="AL11" s="144">
        <v>6.5877403249879705E-4</v>
      </c>
      <c r="AM11" s="153">
        <v>7.4164657419237398E-4</v>
      </c>
      <c r="AN11" s="144">
        <v>9.4750306789244301E-4</v>
      </c>
      <c r="AO11" s="153">
        <v>1.20590084618461E-3</v>
      </c>
      <c r="AP11" s="144">
        <v>9.3399339502557295E-4</v>
      </c>
      <c r="AQ11" s="153">
        <v>5.1218130989090505E-4</v>
      </c>
      <c r="AR11" s="144">
        <v>3.5568182326055402E-4</v>
      </c>
      <c r="AS11" s="153">
        <v>3.0525242638492303E-4</v>
      </c>
      <c r="AT11" s="144">
        <v>3.5322047985123298E-4</v>
      </c>
      <c r="AU11" s="144">
        <v>3.0280088133155698E-4</v>
      </c>
      <c r="AV11" s="153">
        <v>3.1417767932575999E-4</v>
      </c>
      <c r="AW11" s="144">
        <v>7.8968638037269705E-4</v>
      </c>
      <c r="AX11" s="153">
        <v>1.55142938860566E-3</v>
      </c>
      <c r="AY11" s="144">
        <v>6.9641592016359E-4</v>
      </c>
      <c r="AZ11" s="153">
        <v>9.8129880507014794E-4</v>
      </c>
      <c r="BA11" s="144">
        <v>5.95173500607722E-4</v>
      </c>
      <c r="BB11" s="153">
        <v>9.5263755709615205E-5</v>
      </c>
      <c r="BC11" s="144">
        <v>9.0328812308460905E-4</v>
      </c>
      <c r="BD11" s="153">
        <v>3.7213648828403101E-4</v>
      </c>
      <c r="BE11" s="144">
        <v>6.3887830448184604E-4</v>
      </c>
      <c r="BF11" s="153">
        <v>3.2514551193114298E-4</v>
      </c>
      <c r="BG11" s="144">
        <v>5.9401629164693799E-4</v>
      </c>
      <c r="BH11" s="153">
        <v>7.3608771678577805E-4</v>
      </c>
      <c r="BI11" s="144">
        <v>4.8529238826474101E-4</v>
      </c>
      <c r="BJ11" s="153">
        <v>7.0862426589748798E-4</v>
      </c>
      <c r="BK11" s="144">
        <v>7.4500855490949695E-4</v>
      </c>
      <c r="BL11" s="153">
        <v>7.3873880145727399E-4</v>
      </c>
      <c r="BM11" s="144">
        <v>6.2341330332690804E-4</v>
      </c>
      <c r="BN11" s="144">
        <v>0</v>
      </c>
      <c r="BO11" s="144">
        <v>0</v>
      </c>
    </row>
    <row r="12" spans="2:67" x14ac:dyDescent="0.25">
      <c r="B12" s="108" t="s">
        <v>57</v>
      </c>
      <c r="C12" s="27">
        <v>5</v>
      </c>
      <c r="D12" s="152">
        <v>0.25693182734676001</v>
      </c>
      <c r="E12" s="144">
        <v>1.4749954542922401E-3</v>
      </c>
      <c r="F12" s="144">
        <v>7.6793051421755201E-2</v>
      </c>
      <c r="G12" s="152">
        <v>3.9237062795259101E-3</v>
      </c>
      <c r="H12" s="144">
        <v>1.57721190620259</v>
      </c>
      <c r="I12" s="144">
        <v>4.0147736507168998E-2</v>
      </c>
      <c r="J12" s="144">
        <v>3.7931953874970601E-3</v>
      </c>
      <c r="K12" s="152">
        <v>2.5071526338991099E-2</v>
      </c>
      <c r="L12" s="144">
        <v>5.1081390168400799E-3</v>
      </c>
      <c r="M12" s="144">
        <v>8.2964788847044899E-4</v>
      </c>
      <c r="N12" s="144">
        <v>2.9961160054716801E-2</v>
      </c>
      <c r="O12" s="144">
        <v>2.5037330595594699E-2</v>
      </c>
      <c r="P12" s="144">
        <v>9.1410339897871201E-3</v>
      </c>
      <c r="Q12" s="144">
        <v>4.6368541639723601E-3</v>
      </c>
      <c r="R12" s="144">
        <v>4.6704779281247803E-3</v>
      </c>
      <c r="S12" s="144">
        <v>3.5954349193612302E-3</v>
      </c>
      <c r="T12" s="144">
        <v>2.8417870003773901E-3</v>
      </c>
      <c r="U12" s="144">
        <v>3.36040780746602E-3</v>
      </c>
      <c r="V12" s="144">
        <v>3.2065451440667601E-3</v>
      </c>
      <c r="W12" s="153">
        <v>2.8157299131310902E-3</v>
      </c>
      <c r="X12" s="144">
        <v>4.3857108109969598E-3</v>
      </c>
      <c r="Y12" s="153">
        <v>4.0161166194120504E-3</v>
      </c>
      <c r="Z12" s="144">
        <v>3.1907604320906601E-3</v>
      </c>
      <c r="AA12" s="153">
        <v>5.8609188753324902E-3</v>
      </c>
      <c r="AB12" s="144">
        <v>3.3545549750341199E-3</v>
      </c>
      <c r="AC12" s="153">
        <v>4.5368635711989496E-3</v>
      </c>
      <c r="AD12" s="144">
        <v>8.0669255118691295E-3</v>
      </c>
      <c r="AE12" s="153">
        <v>3.0905022835610702E-3</v>
      </c>
      <c r="AF12" s="144">
        <v>1.4787120810363499E-2</v>
      </c>
      <c r="AG12" s="153">
        <v>8.3009126657528094E-3</v>
      </c>
      <c r="AH12" s="144">
        <v>2.4359253834046499E-3</v>
      </c>
      <c r="AI12" s="153">
        <v>3.7092488253162299E-3</v>
      </c>
      <c r="AJ12" s="144">
        <v>3.2829894994037601E-3</v>
      </c>
      <c r="AK12" s="153">
        <v>5.1588285172000699E-3</v>
      </c>
      <c r="AL12" s="144">
        <v>1.4728609078299101E-3</v>
      </c>
      <c r="AM12" s="153">
        <v>0.24844971371705901</v>
      </c>
      <c r="AN12" s="144">
        <v>5.9759681106254601E-3</v>
      </c>
      <c r="AO12" s="153">
        <v>5.5232225873161102E-3</v>
      </c>
      <c r="AP12" s="144">
        <v>1.8632933616467399E-3</v>
      </c>
      <c r="AQ12" s="153">
        <v>4.6175531510867498E-3</v>
      </c>
      <c r="AR12" s="144">
        <v>3.02261101688467E-3</v>
      </c>
      <c r="AS12" s="153">
        <v>2.9745482879877001E-3</v>
      </c>
      <c r="AT12" s="144">
        <v>3.37984154190955E-3</v>
      </c>
      <c r="AU12" s="144">
        <v>8.0856225401905099E-4</v>
      </c>
      <c r="AV12" s="153">
        <v>2.9709895385730501E-3</v>
      </c>
      <c r="AW12" s="144">
        <v>8.0589912662675095E-3</v>
      </c>
      <c r="AX12" s="153">
        <v>1.24168394960185E-2</v>
      </c>
      <c r="AY12" s="144">
        <v>3.6840063373695399E-3</v>
      </c>
      <c r="AZ12" s="153">
        <v>3.2193826523746198E-3</v>
      </c>
      <c r="BA12" s="144">
        <v>2.9757457190607698E-3</v>
      </c>
      <c r="BB12" s="153">
        <v>7.54841025637037E-4</v>
      </c>
      <c r="BC12" s="144">
        <v>0.106193914353234</v>
      </c>
      <c r="BD12" s="153">
        <v>3.39499771413931E-3</v>
      </c>
      <c r="BE12" s="144">
        <v>7.5353993386752397E-3</v>
      </c>
      <c r="BF12" s="153">
        <v>6.9376150868524803E-3</v>
      </c>
      <c r="BG12" s="144">
        <v>1.46298043443458E-2</v>
      </c>
      <c r="BH12" s="153">
        <v>2.78234152320074E-2</v>
      </c>
      <c r="BI12" s="144">
        <v>9.3561301478596402E-3</v>
      </c>
      <c r="BJ12" s="153">
        <v>4.0906444709794598E-2</v>
      </c>
      <c r="BK12" s="144">
        <v>1.1196919839067799E-2</v>
      </c>
      <c r="BL12" s="153">
        <v>3.9718132258699697E-3</v>
      </c>
      <c r="BM12" s="144">
        <v>2.1912353851432299E-2</v>
      </c>
      <c r="BN12" s="144">
        <v>0</v>
      </c>
      <c r="BO12" s="144">
        <v>0</v>
      </c>
    </row>
    <row r="13" spans="2:67" x14ac:dyDescent="0.25">
      <c r="B13" s="108" t="s">
        <v>58</v>
      </c>
      <c r="C13" s="27">
        <v>6</v>
      </c>
      <c r="D13" s="152">
        <v>6.1919514415477298E-4</v>
      </c>
      <c r="E13" s="144">
        <v>3.2452492710514799E-4</v>
      </c>
      <c r="F13" s="144">
        <v>6.9703130400189601E-3</v>
      </c>
      <c r="G13" s="152">
        <v>4.8066717101134901E-4</v>
      </c>
      <c r="H13" s="144">
        <v>1.2326793335007799E-3</v>
      </c>
      <c r="I13" s="144">
        <v>1.04736486622299</v>
      </c>
      <c r="J13" s="144">
        <v>1.7244049792296001E-3</v>
      </c>
      <c r="K13" s="152">
        <v>1.7594220408985999E-3</v>
      </c>
      <c r="L13" s="144">
        <v>2.1447602218115001E-3</v>
      </c>
      <c r="M13" s="144">
        <v>8.5532516746852699E-5</v>
      </c>
      <c r="N13" s="144">
        <v>1.74748553004137E-3</v>
      </c>
      <c r="O13" s="144">
        <v>8.7446637131226399E-4</v>
      </c>
      <c r="P13" s="144">
        <v>3.1697801921017101E-3</v>
      </c>
      <c r="Q13" s="144">
        <v>3.22858769459941E-4</v>
      </c>
      <c r="R13" s="144">
        <v>1.3262250867629301E-3</v>
      </c>
      <c r="S13" s="144">
        <v>9.1966677085610397E-4</v>
      </c>
      <c r="T13" s="144">
        <v>7.9611556977869104E-4</v>
      </c>
      <c r="U13" s="144">
        <v>7.9931210162750203E-4</v>
      </c>
      <c r="V13" s="144">
        <v>1.0646322603275601E-3</v>
      </c>
      <c r="W13" s="153">
        <v>3.8374583295141601E-3</v>
      </c>
      <c r="X13" s="144">
        <v>1.54001182222899E-3</v>
      </c>
      <c r="Y13" s="153">
        <v>2.2023867104134401E-3</v>
      </c>
      <c r="Z13" s="144">
        <v>3.9845349022113902E-4</v>
      </c>
      <c r="AA13" s="153">
        <v>2.45347002734699E-4</v>
      </c>
      <c r="AB13" s="144">
        <v>5.5410470582659696E-4</v>
      </c>
      <c r="AC13" s="153">
        <v>9.2593079729523097E-4</v>
      </c>
      <c r="AD13" s="144">
        <v>2.6576415203131802E-3</v>
      </c>
      <c r="AE13" s="153">
        <v>3.0291959924454701E-4</v>
      </c>
      <c r="AF13" s="144">
        <v>9.0067996440913397E-4</v>
      </c>
      <c r="AG13" s="153">
        <v>2.32950049243386E-4</v>
      </c>
      <c r="AH13" s="144">
        <v>2.2635382923872301E-4</v>
      </c>
      <c r="AI13" s="153">
        <v>2.6779677869914899E-4</v>
      </c>
      <c r="AJ13" s="144">
        <v>9.7105534540019203E-4</v>
      </c>
      <c r="AK13" s="153">
        <v>3.7235343949566302E-4</v>
      </c>
      <c r="AL13" s="144">
        <v>2.39814372299354E-4</v>
      </c>
      <c r="AM13" s="153">
        <v>2.6997870989556401E-3</v>
      </c>
      <c r="AN13" s="144">
        <v>5.4395048258375797E-4</v>
      </c>
      <c r="AO13" s="153">
        <v>3.2905803895597299E-3</v>
      </c>
      <c r="AP13" s="144">
        <v>4.7475868738646799E-4</v>
      </c>
      <c r="AQ13" s="153">
        <v>2.53709242562256E-4</v>
      </c>
      <c r="AR13" s="144">
        <v>2.1794222936460001E-4</v>
      </c>
      <c r="AS13" s="153">
        <v>1.96375608808841E-4</v>
      </c>
      <c r="AT13" s="144">
        <v>1.7434174157397199E-4</v>
      </c>
      <c r="AU13" s="144">
        <v>1.2857172039118899E-4</v>
      </c>
      <c r="AV13" s="153">
        <v>4.4311895278684199E-4</v>
      </c>
      <c r="AW13" s="144">
        <v>2.83115811155617E-3</v>
      </c>
      <c r="AX13" s="153">
        <v>1.5692961276314199E-3</v>
      </c>
      <c r="AY13" s="144">
        <v>9.837031690275611E-4</v>
      </c>
      <c r="AZ13" s="153">
        <v>2.7410447743944302E-4</v>
      </c>
      <c r="BA13" s="144">
        <v>3.3514776809197798E-4</v>
      </c>
      <c r="BB13" s="153">
        <v>8.4825422433469297E-5</v>
      </c>
      <c r="BC13" s="144">
        <v>1.49268889365522E-3</v>
      </c>
      <c r="BD13" s="153">
        <v>6.5082920908084597E-4</v>
      </c>
      <c r="BE13" s="144">
        <v>8.6619463212479905E-4</v>
      </c>
      <c r="BF13" s="153">
        <v>4.0120805154368199E-4</v>
      </c>
      <c r="BG13" s="144">
        <v>7.3322904826058602E-4</v>
      </c>
      <c r="BH13" s="153">
        <v>2.03417917086406E-3</v>
      </c>
      <c r="BI13" s="144">
        <v>1.69559957222514E-3</v>
      </c>
      <c r="BJ13" s="153">
        <v>1.6994457745399599E-3</v>
      </c>
      <c r="BK13" s="144">
        <v>3.5203013883736401E-3</v>
      </c>
      <c r="BL13" s="153">
        <v>1.1789495506348601E-2</v>
      </c>
      <c r="BM13" s="144">
        <v>1.9153891316205599E-3</v>
      </c>
      <c r="BN13" s="144">
        <v>0</v>
      </c>
      <c r="BO13" s="144">
        <v>0</v>
      </c>
    </row>
    <row r="14" spans="2:67" x14ac:dyDescent="0.25">
      <c r="B14" s="108" t="s">
        <v>59</v>
      </c>
      <c r="C14" s="27">
        <v>7</v>
      </c>
      <c r="D14" s="152">
        <v>3.1357781357958998E-3</v>
      </c>
      <c r="E14" s="144">
        <v>6.4720207149926705E-4</v>
      </c>
      <c r="F14" s="144">
        <v>4.5315897400787404E-3</v>
      </c>
      <c r="G14" s="152">
        <v>9.3762281302283805E-3</v>
      </c>
      <c r="H14" s="144">
        <v>7.6633236120070497E-3</v>
      </c>
      <c r="I14" s="144">
        <v>1.43943664925943E-3</v>
      </c>
      <c r="J14" s="144">
        <v>1.28129119146889</v>
      </c>
      <c r="K14" s="152">
        <v>7.1056051687422503E-3</v>
      </c>
      <c r="L14" s="144">
        <v>2.3328746377340301E-3</v>
      </c>
      <c r="M14" s="144">
        <v>5.3525906280650301E-4</v>
      </c>
      <c r="N14" s="144">
        <v>3.40565426961541E-3</v>
      </c>
      <c r="O14" s="144">
        <v>1.66938277544154E-3</v>
      </c>
      <c r="P14" s="144">
        <v>3.7844175701127101E-3</v>
      </c>
      <c r="Q14" s="144">
        <v>5.2718201154761399E-3</v>
      </c>
      <c r="R14" s="144">
        <v>3.9264832552090402E-3</v>
      </c>
      <c r="S14" s="144">
        <v>2.90377331112348E-3</v>
      </c>
      <c r="T14" s="144">
        <v>2.5740222072253901E-3</v>
      </c>
      <c r="U14" s="144">
        <v>4.3011884428266799E-3</v>
      </c>
      <c r="V14" s="144">
        <v>2.5272454475094401E-3</v>
      </c>
      <c r="W14" s="153">
        <v>1.81576440559352E-3</v>
      </c>
      <c r="X14" s="144">
        <v>4.6250905846268002E-3</v>
      </c>
      <c r="Y14" s="153">
        <v>7.7831927602991596E-2</v>
      </c>
      <c r="Z14" s="144">
        <v>2.5385244791045502E-3</v>
      </c>
      <c r="AA14" s="153">
        <v>9.7010444831310805E-4</v>
      </c>
      <c r="AB14" s="144">
        <v>9.8849289111779901E-4</v>
      </c>
      <c r="AC14" s="153">
        <v>7.9792613584780906E-3</v>
      </c>
      <c r="AD14" s="144">
        <v>1.23120159881742E-2</v>
      </c>
      <c r="AE14" s="153">
        <v>7.7005380760063603E-4</v>
      </c>
      <c r="AF14" s="144">
        <v>2.5896077958660101E-3</v>
      </c>
      <c r="AG14" s="153">
        <v>7.7507009669951904E-4</v>
      </c>
      <c r="AH14" s="144">
        <v>1.0300224786630801E-3</v>
      </c>
      <c r="AI14" s="153">
        <v>1.40057882810547E-3</v>
      </c>
      <c r="AJ14" s="144">
        <v>1.26982847625175E-3</v>
      </c>
      <c r="AK14" s="153">
        <v>3.13755694474389E-3</v>
      </c>
      <c r="AL14" s="144">
        <v>5.6545649205182701E-4</v>
      </c>
      <c r="AM14" s="153">
        <v>3.5271553304476E-3</v>
      </c>
      <c r="AN14" s="144">
        <v>1.7218375630137499E-3</v>
      </c>
      <c r="AO14" s="153">
        <v>6.9656989447930201E-3</v>
      </c>
      <c r="AP14" s="144">
        <v>8.6052452307131704E-4</v>
      </c>
      <c r="AQ14" s="153">
        <v>7.9620743491776202E-4</v>
      </c>
      <c r="AR14" s="144">
        <v>5.9696490840003603E-4</v>
      </c>
      <c r="AS14" s="153">
        <v>5.1270493029722598E-4</v>
      </c>
      <c r="AT14" s="144">
        <v>4.8080578765447902E-4</v>
      </c>
      <c r="AU14" s="144">
        <v>5.1727503493558598E-4</v>
      </c>
      <c r="AV14" s="153">
        <v>1.0465635200740599E-3</v>
      </c>
      <c r="AW14" s="144">
        <v>3.6026493390629499E-3</v>
      </c>
      <c r="AX14" s="153">
        <v>1.9120552651995799E-3</v>
      </c>
      <c r="AY14" s="144">
        <v>2.7825870205587301E-3</v>
      </c>
      <c r="AZ14" s="153">
        <v>6.2103945304910098E-3</v>
      </c>
      <c r="BA14" s="144">
        <v>1.44964381440631E-3</v>
      </c>
      <c r="BB14" s="153">
        <v>7.6379934919718398E-4</v>
      </c>
      <c r="BC14" s="144">
        <v>2.1127945443643898E-3</v>
      </c>
      <c r="BD14" s="153">
        <v>3.40864673253796E-3</v>
      </c>
      <c r="BE14" s="144">
        <v>6.9812549438966296E-4</v>
      </c>
      <c r="BF14" s="153">
        <v>4.76164584677916E-4</v>
      </c>
      <c r="BG14" s="144">
        <v>2.1387408893026099E-3</v>
      </c>
      <c r="BH14" s="153">
        <v>1.9206015637921201E-3</v>
      </c>
      <c r="BI14" s="144">
        <v>1.45867597970493E-3</v>
      </c>
      <c r="BJ14" s="153">
        <v>1.74727130171478E-3</v>
      </c>
      <c r="BK14" s="144">
        <v>2.1903713225364298E-3</v>
      </c>
      <c r="BL14" s="153">
        <v>3.9312784187875496E-3</v>
      </c>
      <c r="BM14" s="144">
        <v>2.7636993063760401E-3</v>
      </c>
      <c r="BN14" s="144">
        <v>0</v>
      </c>
      <c r="BO14" s="144">
        <v>0</v>
      </c>
    </row>
    <row r="15" spans="2:67" x14ac:dyDescent="0.25">
      <c r="B15" s="108" t="s">
        <v>60</v>
      </c>
      <c r="C15" s="27">
        <v>8</v>
      </c>
      <c r="D15" s="152">
        <v>5.9184098846469402E-3</v>
      </c>
      <c r="E15" s="144">
        <v>5.0589634447719702E-4</v>
      </c>
      <c r="F15" s="144">
        <v>3.3966434922236498E-3</v>
      </c>
      <c r="G15" s="152">
        <v>3.44773122365046E-3</v>
      </c>
      <c r="H15" s="144">
        <v>2.3689387071715199E-2</v>
      </c>
      <c r="I15" s="144">
        <v>3.8402833416678801E-3</v>
      </c>
      <c r="J15" s="144">
        <v>1.15518037314857E-2</v>
      </c>
      <c r="K15" s="152">
        <v>1.1972674985824401</v>
      </c>
      <c r="L15" s="144">
        <v>9.3451684310904101E-2</v>
      </c>
      <c r="M15" s="144">
        <v>9.0928517647745203E-4</v>
      </c>
      <c r="N15" s="144">
        <v>8.1852211431402092E-3</v>
      </c>
      <c r="O15" s="144">
        <v>7.9775906137501094E-3</v>
      </c>
      <c r="P15" s="144">
        <v>1.87452806112542E-2</v>
      </c>
      <c r="Q15" s="144">
        <v>8.7760936114693495E-3</v>
      </c>
      <c r="R15" s="144">
        <v>8.3000630474194797E-3</v>
      </c>
      <c r="S15" s="144">
        <v>5.6129183680555198E-3</v>
      </c>
      <c r="T15" s="144">
        <v>6.7555574514722499E-3</v>
      </c>
      <c r="U15" s="144">
        <v>6.5609892079032204E-3</v>
      </c>
      <c r="V15" s="144">
        <v>4.29233952050529E-3</v>
      </c>
      <c r="W15" s="153">
        <v>3.8977464778568401E-3</v>
      </c>
      <c r="X15" s="144">
        <v>5.0146106463451502E-3</v>
      </c>
      <c r="Y15" s="153">
        <v>9.3732912505908698E-3</v>
      </c>
      <c r="Z15" s="144">
        <v>4.0714463972667996E-3</v>
      </c>
      <c r="AA15" s="153">
        <v>1.80578441733613E-3</v>
      </c>
      <c r="AB15" s="144">
        <v>3.0791038651467699E-3</v>
      </c>
      <c r="AC15" s="153">
        <v>5.1542430489052E-2</v>
      </c>
      <c r="AD15" s="144">
        <v>3.6385543846884699E-3</v>
      </c>
      <c r="AE15" s="153">
        <v>2.5930719822648499E-3</v>
      </c>
      <c r="AF15" s="144">
        <v>5.2525751199019796E-3</v>
      </c>
      <c r="AG15" s="153">
        <v>1.9784972937099401E-3</v>
      </c>
      <c r="AH15" s="144">
        <v>1.4856675900753399E-3</v>
      </c>
      <c r="AI15" s="153">
        <v>2.03229318532529E-3</v>
      </c>
      <c r="AJ15" s="144">
        <v>2.56304020984595E-3</v>
      </c>
      <c r="AK15" s="153">
        <v>3.04733072041593E-3</v>
      </c>
      <c r="AL15" s="144">
        <v>2.2324620878063401E-3</v>
      </c>
      <c r="AM15" s="153">
        <v>6.0110195075162203E-3</v>
      </c>
      <c r="AN15" s="144">
        <v>0.159365233826537</v>
      </c>
      <c r="AO15" s="153">
        <v>9.7532968132963607E-3</v>
      </c>
      <c r="AP15" s="144">
        <v>2.1303939434141098E-3</v>
      </c>
      <c r="AQ15" s="153">
        <v>4.7364585713185903E-3</v>
      </c>
      <c r="AR15" s="144">
        <v>5.1505601854864103E-3</v>
      </c>
      <c r="AS15" s="153">
        <v>4.7791598091562297E-3</v>
      </c>
      <c r="AT15" s="144">
        <v>4.5934635759940796E-3</v>
      </c>
      <c r="AU15" s="144">
        <v>7.3523723228841097E-4</v>
      </c>
      <c r="AV15" s="153">
        <v>3.8212807983056601E-3</v>
      </c>
      <c r="AW15" s="144">
        <v>2.2503918732861401E-2</v>
      </c>
      <c r="AX15" s="153">
        <v>6.1356797820138597E-3</v>
      </c>
      <c r="AY15" s="144">
        <v>3.7061206284270898E-2</v>
      </c>
      <c r="AZ15" s="153">
        <v>1.1088732980262399E-2</v>
      </c>
      <c r="BA15" s="144">
        <v>3.3880832795227501E-3</v>
      </c>
      <c r="BB15" s="153">
        <v>2.1141138148467798E-3</v>
      </c>
      <c r="BC15" s="144">
        <v>4.0983364500413897E-3</v>
      </c>
      <c r="BD15" s="153">
        <v>5.9016721160060903E-3</v>
      </c>
      <c r="BE15" s="144">
        <v>3.5099046498452201E-3</v>
      </c>
      <c r="BF15" s="153">
        <v>4.2418354866502897E-3</v>
      </c>
      <c r="BG15" s="144">
        <v>2.7868400877809102E-3</v>
      </c>
      <c r="BH15" s="153">
        <v>4.0365835344973004E-3</v>
      </c>
      <c r="BI15" s="144">
        <v>3.9489766080880199E-3</v>
      </c>
      <c r="BJ15" s="153">
        <v>4.2219200380507298E-3</v>
      </c>
      <c r="BK15" s="144">
        <v>1.3286099511842101E-2</v>
      </c>
      <c r="BL15" s="153">
        <v>5.2858256425112804E-3</v>
      </c>
      <c r="BM15" s="144">
        <v>2.25098487095111E-3</v>
      </c>
      <c r="BN15" s="144">
        <v>0</v>
      </c>
      <c r="BO15" s="144">
        <v>0</v>
      </c>
    </row>
    <row r="16" spans="2:67" x14ac:dyDescent="0.25">
      <c r="B16" s="108" t="s">
        <v>61</v>
      </c>
      <c r="C16" s="27">
        <v>9</v>
      </c>
      <c r="D16" s="152">
        <v>2.3906443950815199E-3</v>
      </c>
      <c r="E16" s="144">
        <v>7.2514642320731302E-4</v>
      </c>
      <c r="F16" s="144">
        <v>2.2594962900984701E-3</v>
      </c>
      <c r="G16" s="152">
        <v>3.9101509957064299E-3</v>
      </c>
      <c r="H16" s="144">
        <v>5.5381109064156801E-3</v>
      </c>
      <c r="I16" s="144">
        <v>2.6084520533194498E-3</v>
      </c>
      <c r="J16" s="144">
        <v>3.8398119192404301E-3</v>
      </c>
      <c r="K16" s="152">
        <v>1.42564703987514E-2</v>
      </c>
      <c r="L16" s="144">
        <v>1.1205895463294799</v>
      </c>
      <c r="M16" s="144">
        <v>1.1613035121001199E-3</v>
      </c>
      <c r="N16" s="144">
        <v>1.15123059436521E-2</v>
      </c>
      <c r="O16" s="144">
        <v>2.55573536131662E-2</v>
      </c>
      <c r="P16" s="144">
        <v>7.8511766456434203E-3</v>
      </c>
      <c r="Q16" s="144">
        <v>5.89008399623921E-3</v>
      </c>
      <c r="R16" s="144">
        <v>3.5493069034642898E-3</v>
      </c>
      <c r="S16" s="144">
        <v>4.2267879727837304E-3</v>
      </c>
      <c r="T16" s="144">
        <v>1.01974157101519E-2</v>
      </c>
      <c r="U16" s="144">
        <v>4.5564635154150103E-3</v>
      </c>
      <c r="V16" s="144">
        <v>3.6180778935960499E-3</v>
      </c>
      <c r="W16" s="153">
        <v>3.56302711368366E-3</v>
      </c>
      <c r="X16" s="144">
        <v>3.9788907910481902E-3</v>
      </c>
      <c r="Y16" s="153">
        <v>3.12410433971279E-3</v>
      </c>
      <c r="Z16" s="144">
        <v>5.5173521018443703E-3</v>
      </c>
      <c r="AA16" s="153">
        <v>2.7433988917302601E-3</v>
      </c>
      <c r="AB16" s="144">
        <v>3.8403843534104399E-3</v>
      </c>
      <c r="AC16" s="153">
        <v>3.3351154440813199E-3</v>
      </c>
      <c r="AD16" s="144">
        <v>4.9010092848811304E-3</v>
      </c>
      <c r="AE16" s="153">
        <v>3.83280978178619E-3</v>
      </c>
      <c r="AF16" s="144">
        <v>7.6419055532233604E-3</v>
      </c>
      <c r="AG16" s="153">
        <v>3.0924164311741001E-3</v>
      </c>
      <c r="AH16" s="144">
        <v>2.35730051650118E-3</v>
      </c>
      <c r="AI16" s="153">
        <v>2.4942216722167402E-3</v>
      </c>
      <c r="AJ16" s="144">
        <v>3.9504906733274798E-3</v>
      </c>
      <c r="AK16" s="153">
        <v>3.14905049540058E-3</v>
      </c>
      <c r="AL16" s="144">
        <v>2.62037480657309E-3</v>
      </c>
      <c r="AM16" s="153">
        <v>3.16288415069494E-3</v>
      </c>
      <c r="AN16" s="144">
        <v>6.90430530455928E-2</v>
      </c>
      <c r="AO16" s="153">
        <v>9.2171850348711001E-3</v>
      </c>
      <c r="AP16" s="144">
        <v>4.3519590439284597E-3</v>
      </c>
      <c r="AQ16" s="153">
        <v>3.94806117688443E-2</v>
      </c>
      <c r="AR16" s="144">
        <v>7.6700793745221804E-3</v>
      </c>
      <c r="AS16" s="153">
        <v>8.9931507334539192E-3</v>
      </c>
      <c r="AT16" s="144">
        <v>7.0839456107586801E-3</v>
      </c>
      <c r="AU16" s="144">
        <v>1.07058046921226E-3</v>
      </c>
      <c r="AV16" s="153">
        <v>6.5130786532155999E-3</v>
      </c>
      <c r="AW16" s="144">
        <v>5.1688728163469602E-2</v>
      </c>
      <c r="AX16" s="153">
        <v>6.91680015872415E-3</v>
      </c>
      <c r="AY16" s="144">
        <v>7.9047799180568104E-2</v>
      </c>
      <c r="AZ16" s="153">
        <v>6.9833350509892799E-3</v>
      </c>
      <c r="BA16" s="144">
        <v>1.9210737558999101E-3</v>
      </c>
      <c r="BB16" s="153">
        <v>1.30609165770302E-3</v>
      </c>
      <c r="BC16" s="144">
        <v>4.3015371623178703E-3</v>
      </c>
      <c r="BD16" s="153">
        <v>9.2207263427557494E-3</v>
      </c>
      <c r="BE16" s="144">
        <v>4.1807554927494302E-3</v>
      </c>
      <c r="BF16" s="153">
        <v>2.0943736748152701E-3</v>
      </c>
      <c r="BG16" s="144">
        <v>2.7390715583993299E-3</v>
      </c>
      <c r="BH16" s="153">
        <v>3.7345080395184199E-3</v>
      </c>
      <c r="BI16" s="144">
        <v>1.09938319462402E-2</v>
      </c>
      <c r="BJ16" s="153">
        <v>8.5622681199078107E-3</v>
      </c>
      <c r="BK16" s="144">
        <v>8.2914181026507803E-3</v>
      </c>
      <c r="BL16" s="153">
        <v>1.0784832725062201E-2</v>
      </c>
      <c r="BM16" s="144">
        <v>2.0910248645669999E-3</v>
      </c>
      <c r="BN16" s="144">
        <v>0</v>
      </c>
      <c r="BO16" s="144">
        <v>0</v>
      </c>
    </row>
    <row r="17" spans="2:67" x14ac:dyDescent="0.25">
      <c r="B17" s="108" t="s">
        <v>62</v>
      </c>
      <c r="C17" s="27">
        <v>10</v>
      </c>
      <c r="D17" s="152">
        <v>5.58671309224309E-3</v>
      </c>
      <c r="E17" s="144">
        <v>1.57708274571064E-3</v>
      </c>
      <c r="F17" s="144">
        <v>2.4012678690388201E-2</v>
      </c>
      <c r="G17" s="152">
        <v>1.33753537498462E-2</v>
      </c>
      <c r="H17" s="144">
        <v>4.5922759064597404E-3</v>
      </c>
      <c r="I17" s="144">
        <v>1.8404929133967901E-3</v>
      </c>
      <c r="J17" s="144">
        <v>3.7385926484808899E-3</v>
      </c>
      <c r="K17" s="152">
        <v>5.52911035305724E-3</v>
      </c>
      <c r="L17" s="144">
        <v>3.1234552889690898E-3</v>
      </c>
      <c r="M17" s="144">
        <v>1.0110639151428999</v>
      </c>
      <c r="N17" s="144">
        <v>1.8377240384439001E-2</v>
      </c>
      <c r="O17" s="144">
        <v>3.9816639220432298E-3</v>
      </c>
      <c r="P17" s="144">
        <v>5.6954947836234697E-3</v>
      </c>
      <c r="Q17" s="144">
        <v>9.0567207257089399E-3</v>
      </c>
      <c r="R17" s="144">
        <v>6.8092335405034099E-3</v>
      </c>
      <c r="S17" s="144">
        <v>4.3867398105681202E-3</v>
      </c>
      <c r="T17" s="144">
        <v>1.93168693240077E-3</v>
      </c>
      <c r="U17" s="144">
        <v>3.09447509883201E-3</v>
      </c>
      <c r="V17" s="144">
        <v>3.3246586710576E-3</v>
      </c>
      <c r="W17" s="153">
        <v>2.3995144340103899E-3</v>
      </c>
      <c r="X17" s="144">
        <v>4.9658973657061402E-3</v>
      </c>
      <c r="Y17" s="153">
        <v>2.52453888359308E-3</v>
      </c>
      <c r="Z17" s="144">
        <v>2.5608052530639398E-3</v>
      </c>
      <c r="AA17" s="153">
        <v>4.29766815578927E-2</v>
      </c>
      <c r="AB17" s="144">
        <v>4.6031212873935898E-3</v>
      </c>
      <c r="AC17" s="153">
        <v>3.6159437206293101E-3</v>
      </c>
      <c r="AD17" s="144">
        <v>3.1858760837511399E-3</v>
      </c>
      <c r="AE17" s="153">
        <v>4.1162109724984103E-3</v>
      </c>
      <c r="AF17" s="144">
        <v>3.8156183454916902E-3</v>
      </c>
      <c r="AG17" s="153">
        <v>2.0851158913427299E-3</v>
      </c>
      <c r="AH17" s="144">
        <v>1.80301436267933E-2</v>
      </c>
      <c r="AI17" s="153">
        <v>3.9050211028824097E-2</v>
      </c>
      <c r="AJ17" s="144">
        <v>7.8600951456383697E-2</v>
      </c>
      <c r="AK17" s="153">
        <v>4.0108405487010003E-3</v>
      </c>
      <c r="AL17" s="144">
        <v>4.4796934269391497E-3</v>
      </c>
      <c r="AM17" s="153">
        <v>2.1184895511295698E-3</v>
      </c>
      <c r="AN17" s="144">
        <v>2.6881515642267098E-3</v>
      </c>
      <c r="AO17" s="153">
        <v>3.16704858049316E-3</v>
      </c>
      <c r="AP17" s="144">
        <v>2.1182508633870302E-3</v>
      </c>
      <c r="AQ17" s="153">
        <v>1.2055608502914599E-3</v>
      </c>
      <c r="AR17" s="144">
        <v>1.05617622504432E-3</v>
      </c>
      <c r="AS17" s="153">
        <v>1.5360192623657301E-3</v>
      </c>
      <c r="AT17" s="144">
        <v>1.9118637109600399E-3</v>
      </c>
      <c r="AU17" s="144">
        <v>3.3409978112072298E-4</v>
      </c>
      <c r="AV17" s="153">
        <v>9.3862938197861005E-4</v>
      </c>
      <c r="AW17" s="144">
        <v>1.95402286212808E-3</v>
      </c>
      <c r="AX17" s="153">
        <v>3.09824485591034E-3</v>
      </c>
      <c r="AY17" s="144">
        <v>1.93716921448763E-3</v>
      </c>
      <c r="AZ17" s="153">
        <v>3.71160629755838E-3</v>
      </c>
      <c r="BA17" s="144">
        <v>2.70618200869555E-3</v>
      </c>
      <c r="BB17" s="153">
        <v>3.3695596999266399E-4</v>
      </c>
      <c r="BC17" s="144">
        <v>1.09317641484706E-2</v>
      </c>
      <c r="BD17" s="153">
        <v>1.1377897365616901E-3</v>
      </c>
      <c r="BE17" s="144">
        <v>2.25360366650564E-3</v>
      </c>
      <c r="BF17" s="153">
        <v>1.45498748169436E-3</v>
      </c>
      <c r="BG17" s="144">
        <v>1.58427828652801E-3</v>
      </c>
      <c r="BH17" s="153">
        <v>3.64702909270976E-3</v>
      </c>
      <c r="BI17" s="144">
        <v>1.1379034701654101E-3</v>
      </c>
      <c r="BJ17" s="153">
        <v>1.81441765835186E-3</v>
      </c>
      <c r="BK17" s="144">
        <v>4.99729056781023E-3</v>
      </c>
      <c r="BL17" s="153">
        <v>1.9242668239217E-3</v>
      </c>
      <c r="BM17" s="144">
        <v>1.4811692684212601E-3</v>
      </c>
      <c r="BN17" s="144">
        <v>0</v>
      </c>
      <c r="BO17" s="144">
        <v>0</v>
      </c>
    </row>
    <row r="18" spans="2:67" x14ac:dyDescent="0.25">
      <c r="B18" s="108" t="s">
        <v>63</v>
      </c>
      <c r="C18" s="27">
        <v>11</v>
      </c>
      <c r="D18" s="152">
        <v>3.09818788258499E-2</v>
      </c>
      <c r="E18" s="144">
        <v>6.5298865554019297E-3</v>
      </c>
      <c r="F18" s="144">
        <v>1.3626479625484101E-2</v>
      </c>
      <c r="G18" s="152">
        <v>5.2184798130024697E-2</v>
      </c>
      <c r="H18" s="144">
        <v>2.26213742411761E-2</v>
      </c>
      <c r="I18" s="144">
        <v>1.68571455346983E-2</v>
      </c>
      <c r="J18" s="144">
        <v>2.9086525398347999E-2</v>
      </c>
      <c r="K18" s="152">
        <v>7.1560262210824899E-2</v>
      </c>
      <c r="L18" s="144">
        <v>4.0417269020610498E-2</v>
      </c>
      <c r="M18" s="144">
        <v>9.4350014869304891E-3</v>
      </c>
      <c r="N18" s="144">
        <v>1.2146227066942601</v>
      </c>
      <c r="O18" s="144">
        <v>0.121441676299004</v>
      </c>
      <c r="P18" s="144">
        <v>0.10105258722810199</v>
      </c>
      <c r="Q18" s="144">
        <v>2.3328442084338201E-2</v>
      </c>
      <c r="R18" s="144">
        <v>6.5007442002411694E-2</v>
      </c>
      <c r="S18" s="144">
        <v>3.9181548468717499E-2</v>
      </c>
      <c r="T18" s="144">
        <v>2.47718695590903E-2</v>
      </c>
      <c r="U18" s="144">
        <v>3.6617249321876502E-2</v>
      </c>
      <c r="V18" s="144">
        <v>2.4689859212034398E-2</v>
      </c>
      <c r="W18" s="153">
        <v>3.1340823055436999E-2</v>
      </c>
      <c r="X18" s="144">
        <v>3.8823203071738602E-2</v>
      </c>
      <c r="Y18" s="153">
        <v>2.2387338352919599E-2</v>
      </c>
      <c r="Z18" s="144">
        <v>1.48616436857199E-2</v>
      </c>
      <c r="AA18" s="153">
        <v>2.8244586671652801E-2</v>
      </c>
      <c r="AB18" s="144">
        <v>7.0563284845918006E-2</v>
      </c>
      <c r="AC18" s="153">
        <v>2.8645282118556901E-2</v>
      </c>
      <c r="AD18" s="144">
        <v>3.3995520913072001E-2</v>
      </c>
      <c r="AE18" s="153">
        <v>2.8897866456846801E-2</v>
      </c>
      <c r="AF18" s="144">
        <v>9.4918462170749708E-3</v>
      </c>
      <c r="AG18" s="153">
        <v>4.2973606995365902E-3</v>
      </c>
      <c r="AH18" s="144">
        <v>9.4970399402014207E-3</v>
      </c>
      <c r="AI18" s="153">
        <v>6.2005769884809596E-3</v>
      </c>
      <c r="AJ18" s="144">
        <v>6.4577629403580698E-3</v>
      </c>
      <c r="AK18" s="153">
        <v>1.18178149868655E-2</v>
      </c>
      <c r="AL18" s="144">
        <v>3.2740231839964301E-3</v>
      </c>
      <c r="AM18" s="153">
        <v>1.5900444105575499E-2</v>
      </c>
      <c r="AN18" s="144">
        <v>1.4969931213121099E-2</v>
      </c>
      <c r="AO18" s="153">
        <v>1.9744804807382499E-2</v>
      </c>
      <c r="AP18" s="144">
        <v>4.32025494429441E-3</v>
      </c>
      <c r="AQ18" s="153">
        <v>4.8217235225857403E-3</v>
      </c>
      <c r="AR18" s="144">
        <v>3.1069976463552001E-3</v>
      </c>
      <c r="AS18" s="153">
        <v>2.7397950520947302E-3</v>
      </c>
      <c r="AT18" s="144">
        <v>2.8880727206821999E-3</v>
      </c>
      <c r="AU18" s="144">
        <v>1.7428067326854301E-3</v>
      </c>
      <c r="AV18" s="153">
        <v>2.9954541732498102E-3</v>
      </c>
      <c r="AW18" s="144">
        <v>2.7892821950488499E-2</v>
      </c>
      <c r="AX18" s="153">
        <v>1.6133779888593699E-2</v>
      </c>
      <c r="AY18" s="144">
        <v>1.1401442334442799E-2</v>
      </c>
      <c r="AZ18" s="153">
        <v>3.2477697709780998E-2</v>
      </c>
      <c r="BA18" s="144">
        <v>4.0691200379818701E-3</v>
      </c>
      <c r="BB18" s="153">
        <v>9.0840223028461201E-4</v>
      </c>
      <c r="BC18" s="144">
        <v>1.20121176288358E-2</v>
      </c>
      <c r="BD18" s="153">
        <v>9.5694206373059306E-3</v>
      </c>
      <c r="BE18" s="144">
        <v>5.6918491724728603E-3</v>
      </c>
      <c r="BF18" s="153">
        <v>2.2397426527030898E-3</v>
      </c>
      <c r="BG18" s="144">
        <v>2.96561499196508E-2</v>
      </c>
      <c r="BH18" s="153">
        <v>1.49550255124191E-2</v>
      </c>
      <c r="BI18" s="144">
        <v>6.7662576496920904E-3</v>
      </c>
      <c r="BJ18" s="153">
        <v>8.8770184007898809E-3</v>
      </c>
      <c r="BK18" s="144">
        <v>6.9988574794000802E-3</v>
      </c>
      <c r="BL18" s="153">
        <v>7.1833820293616801E-3</v>
      </c>
      <c r="BM18" s="144">
        <v>9.7193207412113302E-3</v>
      </c>
      <c r="BN18" s="144">
        <v>0</v>
      </c>
      <c r="BO18" s="144">
        <v>0</v>
      </c>
    </row>
    <row r="19" spans="2:67" x14ac:dyDescent="0.25">
      <c r="B19" s="108" t="s">
        <v>64</v>
      </c>
      <c r="C19" s="27">
        <v>12</v>
      </c>
      <c r="D19" s="152">
        <v>1.5575637744376901E-3</v>
      </c>
      <c r="E19" s="144">
        <v>1.69473134955042E-4</v>
      </c>
      <c r="F19" s="144">
        <v>4.8229596487473099E-4</v>
      </c>
      <c r="G19" s="152">
        <v>2.8618304581039001E-4</v>
      </c>
      <c r="H19" s="144">
        <v>7.7873660600201E-4</v>
      </c>
      <c r="I19" s="144">
        <v>1.85355207867739E-4</v>
      </c>
      <c r="J19" s="144">
        <v>2.0398161504203501E-4</v>
      </c>
      <c r="K19" s="152">
        <v>2.6780491795859202E-4</v>
      </c>
      <c r="L19" s="144">
        <v>2.7891333707886698E-4</v>
      </c>
      <c r="M19" s="144">
        <v>5.3156348463273397E-5</v>
      </c>
      <c r="N19" s="144">
        <v>1.5401908197284599E-3</v>
      </c>
      <c r="O19" s="144">
        <v>1.0123007664735899</v>
      </c>
      <c r="P19" s="144">
        <v>2.9585575920404499E-4</v>
      </c>
      <c r="Q19" s="144">
        <v>1.61494540521023E-4</v>
      </c>
      <c r="R19" s="144">
        <v>2.1943937954169401E-4</v>
      </c>
      <c r="S19" s="144">
        <v>1.5834927288809999E-4</v>
      </c>
      <c r="T19" s="144">
        <v>1.7359638793062801E-4</v>
      </c>
      <c r="U19" s="144">
        <v>2.0345375988106801E-4</v>
      </c>
      <c r="V19" s="144">
        <v>1.6606787412274299E-4</v>
      </c>
      <c r="W19" s="153">
        <v>1.58864028171422E-4</v>
      </c>
      <c r="X19" s="144">
        <v>2.7588480284698399E-4</v>
      </c>
      <c r="Y19" s="153">
        <v>3.1161870078583702E-4</v>
      </c>
      <c r="Z19" s="144">
        <v>2.23185113382308E-4</v>
      </c>
      <c r="AA19" s="153">
        <v>2.03451762520613E-4</v>
      </c>
      <c r="AB19" s="144">
        <v>3.0580576250729898E-4</v>
      </c>
      <c r="AC19" s="153">
        <v>3.5875072165505702E-4</v>
      </c>
      <c r="AD19" s="144">
        <v>1.8462829409801501E-4</v>
      </c>
      <c r="AE19" s="153">
        <v>4.5470441487902702E-4</v>
      </c>
      <c r="AF19" s="144">
        <v>9.0097661503387198E-4</v>
      </c>
      <c r="AG19" s="153">
        <v>3.2721856612202301E-4</v>
      </c>
      <c r="AH19" s="144">
        <v>1.1926554664297199E-4</v>
      </c>
      <c r="AI19" s="153">
        <v>1.03964785387978E-4</v>
      </c>
      <c r="AJ19" s="144">
        <v>1.16377348738563E-4</v>
      </c>
      <c r="AK19" s="153">
        <v>8.8784557504202805E-5</v>
      </c>
      <c r="AL19" s="144">
        <v>1.94317817030366E-4</v>
      </c>
      <c r="AM19" s="153">
        <v>3.9542050432117098E-4</v>
      </c>
      <c r="AN19" s="144">
        <v>1.9040095834950001E-4</v>
      </c>
      <c r="AO19" s="153">
        <v>2.54449407803407E-4</v>
      </c>
      <c r="AP19" s="144">
        <v>5.5065901017503399E-4</v>
      </c>
      <c r="AQ19" s="153">
        <v>1.1713370059606E-4</v>
      </c>
      <c r="AR19" s="144">
        <v>1.0341205108168199E-4</v>
      </c>
      <c r="AS19" s="153">
        <v>9.3907399962025705E-5</v>
      </c>
      <c r="AT19" s="144">
        <v>1.04555687445777E-4</v>
      </c>
      <c r="AU19" s="144">
        <v>3.7679326650863499E-5</v>
      </c>
      <c r="AV19" s="153">
        <v>1.8240395488299601E-4</v>
      </c>
      <c r="AW19" s="144">
        <v>2.74289582116722E-4</v>
      </c>
      <c r="AX19" s="153">
        <v>2.5955961800613299E-3</v>
      </c>
      <c r="AY19" s="144">
        <v>2.6537861910731802E-4</v>
      </c>
      <c r="AZ19" s="153">
        <v>1.1904700131486301E-3</v>
      </c>
      <c r="BA19" s="144">
        <v>1.4947521104012099E-4</v>
      </c>
      <c r="BB19" s="153">
        <v>9.9120256157513901E-5</v>
      </c>
      <c r="BC19" s="144">
        <v>2.3336648004488E-4</v>
      </c>
      <c r="BD19" s="153">
        <v>2.25988030247387E-4</v>
      </c>
      <c r="BE19" s="144">
        <v>2.1367320914738799E-4</v>
      </c>
      <c r="BF19" s="153">
        <v>1.05766623479218E-4</v>
      </c>
      <c r="BG19" s="144">
        <v>4.84600757629167E-2</v>
      </c>
      <c r="BH19" s="153">
        <v>3.4700681046518299E-3</v>
      </c>
      <c r="BI19" s="144">
        <v>2.11436356432168E-4</v>
      </c>
      <c r="BJ19" s="153">
        <v>2.7320513193264298E-4</v>
      </c>
      <c r="BK19" s="144">
        <v>6.7014483877561799E-4</v>
      </c>
      <c r="BL19" s="153">
        <v>2.19332000411952E-4</v>
      </c>
      <c r="BM19" s="144">
        <v>4.2993042951949698E-4</v>
      </c>
      <c r="BN19" s="144">
        <v>0</v>
      </c>
      <c r="BO19" s="144">
        <v>0</v>
      </c>
    </row>
    <row r="20" spans="2:67" x14ac:dyDescent="0.25">
      <c r="B20" s="108" t="s">
        <v>65</v>
      </c>
      <c r="C20" s="27">
        <v>13</v>
      </c>
      <c r="D20" s="152">
        <v>8.0355981471610105E-3</v>
      </c>
      <c r="E20" s="144">
        <v>1.68042592132138E-3</v>
      </c>
      <c r="F20" s="144">
        <v>1.05197106165697E-2</v>
      </c>
      <c r="G20" s="152">
        <v>9.3881429399310604E-3</v>
      </c>
      <c r="H20" s="144">
        <v>1.6324644582983699E-2</v>
      </c>
      <c r="I20" s="144">
        <v>8.2365899149088404E-3</v>
      </c>
      <c r="J20" s="144">
        <v>1.77479818763445E-2</v>
      </c>
      <c r="K20" s="152">
        <v>1.3390821440606699E-2</v>
      </c>
      <c r="L20" s="144">
        <v>1.4164436193819E-2</v>
      </c>
      <c r="M20" s="144">
        <v>8.4894569326945197E-4</v>
      </c>
      <c r="N20" s="144">
        <v>2.7573825265250498E-2</v>
      </c>
      <c r="O20" s="144">
        <v>1.51673342683275E-2</v>
      </c>
      <c r="P20" s="144">
        <v>1.1318135989043201</v>
      </c>
      <c r="Q20" s="144">
        <v>6.6601855861826501E-3</v>
      </c>
      <c r="R20" s="144">
        <v>7.0886722008306298E-3</v>
      </c>
      <c r="S20" s="144">
        <v>1.17271979820618E-2</v>
      </c>
      <c r="T20" s="144">
        <v>1.8556578070807E-2</v>
      </c>
      <c r="U20" s="144">
        <v>3.5130586156506501E-2</v>
      </c>
      <c r="V20" s="144">
        <v>1.07925974858124E-2</v>
      </c>
      <c r="W20" s="153">
        <v>3.63409258476153E-2</v>
      </c>
      <c r="X20" s="144">
        <v>4.9574460567429098E-2</v>
      </c>
      <c r="Y20" s="153">
        <v>2.20072273196633E-2</v>
      </c>
      <c r="Z20" s="144">
        <v>1.0083167143864201E-2</v>
      </c>
      <c r="AA20" s="153">
        <v>2.10070851881201E-3</v>
      </c>
      <c r="AB20" s="144">
        <v>3.07734264225616E-3</v>
      </c>
      <c r="AC20" s="153">
        <v>7.7237193867729604E-3</v>
      </c>
      <c r="AD20" s="144">
        <v>1.28875600802819E-2</v>
      </c>
      <c r="AE20" s="153">
        <v>1.9000956344907002E-2</v>
      </c>
      <c r="AF20" s="144">
        <v>3.7513657737972602E-3</v>
      </c>
      <c r="AG20" s="153">
        <v>1.2094194994032299E-3</v>
      </c>
      <c r="AH20" s="144">
        <v>3.7550645619133E-3</v>
      </c>
      <c r="AI20" s="153">
        <v>2.5535171250552898E-3</v>
      </c>
      <c r="AJ20" s="144">
        <v>2.62050904020379E-3</v>
      </c>
      <c r="AK20" s="153">
        <v>5.4196337470406204E-3</v>
      </c>
      <c r="AL20" s="144">
        <v>1.01356171263144E-3</v>
      </c>
      <c r="AM20" s="153">
        <v>4.1408291506938701E-3</v>
      </c>
      <c r="AN20" s="144">
        <v>3.59154602327145E-3</v>
      </c>
      <c r="AO20" s="153">
        <v>6.4892079961509303E-3</v>
      </c>
      <c r="AP20" s="144">
        <v>1.32579284262372E-3</v>
      </c>
      <c r="AQ20" s="153">
        <v>1.39213572595112E-3</v>
      </c>
      <c r="AR20" s="144">
        <v>9.7697108462698498E-4</v>
      </c>
      <c r="AS20" s="153">
        <v>8.3103547276542201E-4</v>
      </c>
      <c r="AT20" s="144">
        <v>9.45685275617406E-4</v>
      </c>
      <c r="AU20" s="144">
        <v>6.5196429856638602E-4</v>
      </c>
      <c r="AV20" s="153">
        <v>8.7444058337663995E-4</v>
      </c>
      <c r="AW20" s="144">
        <v>5.10287988450753E-3</v>
      </c>
      <c r="AX20" s="153">
        <v>6.7143068069663598E-3</v>
      </c>
      <c r="AY20" s="144">
        <v>3.0342407482865301E-3</v>
      </c>
      <c r="AZ20" s="153">
        <v>9.5921937218272392E-3</v>
      </c>
      <c r="BA20" s="144">
        <v>2.55784645594224E-3</v>
      </c>
      <c r="BB20" s="153">
        <v>2.44861455561865E-4</v>
      </c>
      <c r="BC20" s="144">
        <v>2.6933447841424899E-3</v>
      </c>
      <c r="BD20" s="153">
        <v>1.1665190179707E-3</v>
      </c>
      <c r="BE20" s="144">
        <v>1.0670993960400601E-3</v>
      </c>
      <c r="BF20" s="153">
        <v>9.6564489576050796E-4</v>
      </c>
      <c r="BG20" s="144">
        <v>2.80217748901527E-3</v>
      </c>
      <c r="BH20" s="153">
        <v>3.6982356301777102E-3</v>
      </c>
      <c r="BI20" s="144">
        <v>3.2554711867911201E-3</v>
      </c>
      <c r="BJ20" s="153">
        <v>3.40780067053388E-3</v>
      </c>
      <c r="BK20" s="144">
        <v>6.1619926448518497E-3</v>
      </c>
      <c r="BL20" s="153">
        <v>9.3821376839652096E-3</v>
      </c>
      <c r="BM20" s="144">
        <v>2.6070166221282901E-3</v>
      </c>
      <c r="BN20" s="144">
        <v>0</v>
      </c>
      <c r="BO20" s="144">
        <v>0</v>
      </c>
    </row>
    <row r="21" spans="2:67" x14ac:dyDescent="0.25">
      <c r="B21" s="108" t="s">
        <v>66</v>
      </c>
      <c r="C21" s="27">
        <v>14</v>
      </c>
      <c r="D21" s="152">
        <v>3.1311583168959602E-3</v>
      </c>
      <c r="E21" s="144">
        <v>1.6414444749120701E-3</v>
      </c>
      <c r="F21" s="144">
        <v>2.0428404656347501E-3</v>
      </c>
      <c r="G21" s="152">
        <v>5.94686553326751E-3</v>
      </c>
      <c r="H21" s="144">
        <v>8.7290349407465901E-3</v>
      </c>
      <c r="I21" s="144">
        <v>8.9972051987656401E-4</v>
      </c>
      <c r="J21" s="144">
        <v>7.4037889109973901E-3</v>
      </c>
      <c r="K21" s="152">
        <v>2.1491305611342601E-3</v>
      </c>
      <c r="L21" s="144">
        <v>1.89283394943963E-3</v>
      </c>
      <c r="M21" s="144">
        <v>1.77948425949325E-3</v>
      </c>
      <c r="N21" s="144">
        <v>6.9157905179067104E-3</v>
      </c>
      <c r="O21" s="144">
        <v>4.3278696109711598E-3</v>
      </c>
      <c r="P21" s="144">
        <v>3.6605445407050098E-3</v>
      </c>
      <c r="Q21" s="144">
        <v>1.1575176169138699</v>
      </c>
      <c r="R21" s="144">
        <v>5.9352965247103599E-3</v>
      </c>
      <c r="S21" s="144">
        <v>9.9468290274699594E-3</v>
      </c>
      <c r="T21" s="144">
        <v>4.03902310955643E-3</v>
      </c>
      <c r="U21" s="144">
        <v>5.1552384288739801E-3</v>
      </c>
      <c r="V21" s="144">
        <v>5.0496738457342103E-3</v>
      </c>
      <c r="W21" s="153">
        <v>7.2171591460537202E-3</v>
      </c>
      <c r="X21" s="144">
        <v>5.0268427244168704E-3</v>
      </c>
      <c r="Y21" s="153">
        <v>3.33541416091387E-3</v>
      </c>
      <c r="Z21" s="144">
        <v>3.4648660681426899E-3</v>
      </c>
      <c r="AA21" s="153">
        <v>2.79795569447126E-3</v>
      </c>
      <c r="AB21" s="144">
        <v>1.8796836972524E-3</v>
      </c>
      <c r="AC21" s="153">
        <v>5.2608575714759402E-3</v>
      </c>
      <c r="AD21" s="144">
        <v>4.3029963517898402E-2</v>
      </c>
      <c r="AE21" s="153">
        <v>1.08957877541153E-2</v>
      </c>
      <c r="AF21" s="144">
        <v>2.24877803573755E-3</v>
      </c>
      <c r="AG21" s="153">
        <v>1.2024232522844099E-3</v>
      </c>
      <c r="AH21" s="144">
        <v>1.35113923494176E-3</v>
      </c>
      <c r="AI21" s="153">
        <v>1.8053026146781701E-3</v>
      </c>
      <c r="AJ21" s="144">
        <v>1.5207141749252601E-3</v>
      </c>
      <c r="AK21" s="153">
        <v>2.6916544976348998E-3</v>
      </c>
      <c r="AL21" s="144">
        <v>1.01417010358463E-3</v>
      </c>
      <c r="AM21" s="153">
        <v>3.2850772701078601E-3</v>
      </c>
      <c r="AN21" s="144">
        <v>1.0564588889275799E-3</v>
      </c>
      <c r="AO21" s="153">
        <v>2.8261354057567902E-3</v>
      </c>
      <c r="AP21" s="144">
        <v>2.1122956741970599E-3</v>
      </c>
      <c r="AQ21" s="153">
        <v>1.0831359091617E-3</v>
      </c>
      <c r="AR21" s="144">
        <v>1.01125943621144E-3</v>
      </c>
      <c r="AS21" s="153">
        <v>8.2217397544429103E-4</v>
      </c>
      <c r="AT21" s="144">
        <v>7.8061745907850996E-4</v>
      </c>
      <c r="AU21" s="144">
        <v>1.6971203349076701E-3</v>
      </c>
      <c r="AV21" s="153">
        <v>6.4013274386516897E-4</v>
      </c>
      <c r="AW21" s="144">
        <v>2.3682524231155898E-3</v>
      </c>
      <c r="AX21" s="153">
        <v>2.3779354613333399E-3</v>
      </c>
      <c r="AY21" s="144">
        <v>1.4610950166366501E-3</v>
      </c>
      <c r="AZ21" s="153">
        <v>3.6792999734907199E-3</v>
      </c>
      <c r="BA21" s="144">
        <v>1.94345197493672E-3</v>
      </c>
      <c r="BB21" s="153">
        <v>1.8473648424988901E-4</v>
      </c>
      <c r="BC21" s="144">
        <v>2.0849814311236E-3</v>
      </c>
      <c r="BD21" s="153">
        <v>8.3335751855033501E-4</v>
      </c>
      <c r="BE21" s="144">
        <v>1.21057480925391E-3</v>
      </c>
      <c r="BF21" s="153">
        <v>1.0018192360582499E-3</v>
      </c>
      <c r="BG21" s="144">
        <v>3.0000121411561001E-3</v>
      </c>
      <c r="BH21" s="153">
        <v>3.39381330613691E-3</v>
      </c>
      <c r="BI21" s="144">
        <v>1.2465588756902901E-3</v>
      </c>
      <c r="BJ21" s="153">
        <v>1.7340643436849401E-3</v>
      </c>
      <c r="BK21" s="144">
        <v>4.2050000748475799E-3</v>
      </c>
      <c r="BL21" s="153">
        <v>1.9699816463470301E-3</v>
      </c>
      <c r="BM21" s="144">
        <v>1.6530685309261201E-3</v>
      </c>
      <c r="BN21" s="144">
        <v>0</v>
      </c>
      <c r="BO21" s="144">
        <v>0</v>
      </c>
    </row>
    <row r="22" spans="2:67" x14ac:dyDescent="0.25">
      <c r="B22" s="108" t="s">
        <v>67</v>
      </c>
      <c r="C22" s="27">
        <v>15</v>
      </c>
      <c r="D22" s="152">
        <v>4.7174252053478203E-3</v>
      </c>
      <c r="E22" s="144">
        <v>2.29519607004686E-3</v>
      </c>
      <c r="F22" s="144">
        <v>5.35644071145756E-3</v>
      </c>
      <c r="G22" s="152">
        <v>1.8205709644231901E-2</v>
      </c>
      <c r="H22" s="144">
        <v>6.0373532189033803E-3</v>
      </c>
      <c r="I22" s="144">
        <v>2.0343260824601901E-3</v>
      </c>
      <c r="J22" s="144">
        <v>7.0876116337395796E-3</v>
      </c>
      <c r="K22" s="152">
        <v>6.4829150652478303E-3</v>
      </c>
      <c r="L22" s="144">
        <v>1.12659814682798E-2</v>
      </c>
      <c r="M22" s="144">
        <v>2.1041354063888202E-3</v>
      </c>
      <c r="N22" s="144">
        <v>1.3005025548875299E-2</v>
      </c>
      <c r="O22" s="144">
        <v>7.6350030230691703E-3</v>
      </c>
      <c r="P22" s="144">
        <v>1.4510309353364399E-2</v>
      </c>
      <c r="Q22" s="144">
        <v>1.8366883749157299E-2</v>
      </c>
      <c r="R22" s="144">
        <v>1.1623382236709601</v>
      </c>
      <c r="S22" s="144">
        <v>0.26735694172184798</v>
      </c>
      <c r="T22" s="144">
        <v>4.8978921204845101E-2</v>
      </c>
      <c r="U22" s="144">
        <v>0.199921634172918</v>
      </c>
      <c r="V22" s="144">
        <v>0.181569598658291</v>
      </c>
      <c r="W22" s="153">
        <v>8.0773597126096497E-2</v>
      </c>
      <c r="X22" s="144">
        <v>8.0154140831600607E-2</v>
      </c>
      <c r="Y22" s="153">
        <v>2.9720757561462401E-2</v>
      </c>
      <c r="Z22" s="144">
        <v>3.4427421613443102E-2</v>
      </c>
      <c r="AA22" s="153">
        <v>6.4054739762717302E-3</v>
      </c>
      <c r="AB22" s="144">
        <v>8.6602170651970106E-3</v>
      </c>
      <c r="AC22" s="153">
        <v>5.0023329644833803E-2</v>
      </c>
      <c r="AD22" s="144">
        <v>3.5708887765309602E-2</v>
      </c>
      <c r="AE22" s="153">
        <v>4.6519735979675897E-3</v>
      </c>
      <c r="AF22" s="144">
        <v>4.9726144517594599E-3</v>
      </c>
      <c r="AG22" s="153">
        <v>1.42575357030505E-3</v>
      </c>
      <c r="AH22" s="144">
        <v>2.3284451590570702E-3</v>
      </c>
      <c r="AI22" s="153">
        <v>3.84933424544262E-3</v>
      </c>
      <c r="AJ22" s="144">
        <v>4.7536653078449698E-3</v>
      </c>
      <c r="AK22" s="153">
        <v>3.6305487551069899E-3</v>
      </c>
      <c r="AL22" s="144">
        <v>1.6371034665053101E-3</v>
      </c>
      <c r="AM22" s="153">
        <v>2.71567921306366E-3</v>
      </c>
      <c r="AN22" s="144">
        <v>2.8685249460494999E-3</v>
      </c>
      <c r="AO22" s="153">
        <v>2.7079581078494901E-3</v>
      </c>
      <c r="AP22" s="144">
        <v>3.11712757573413E-3</v>
      </c>
      <c r="AQ22" s="153">
        <v>1.6090218377509801E-3</v>
      </c>
      <c r="AR22" s="144">
        <v>9.9087261877906494E-4</v>
      </c>
      <c r="AS22" s="153">
        <v>9.7174268325449199E-4</v>
      </c>
      <c r="AT22" s="144">
        <v>9.3546159708024902E-4</v>
      </c>
      <c r="AU22" s="144">
        <v>1.3428635136323299E-3</v>
      </c>
      <c r="AV22" s="153">
        <v>7.7551542966200395E-4</v>
      </c>
      <c r="AW22" s="144">
        <v>5.9380264826578702E-3</v>
      </c>
      <c r="AX22" s="153">
        <v>1.2576580677499101E-2</v>
      </c>
      <c r="AY22" s="144">
        <v>2.5990667533474501E-3</v>
      </c>
      <c r="AZ22" s="153">
        <v>2.5959748226725499E-3</v>
      </c>
      <c r="BA22" s="144">
        <v>4.1865799274978096E-3</v>
      </c>
      <c r="BB22" s="153">
        <v>2.6819335040474099E-4</v>
      </c>
      <c r="BC22" s="144">
        <v>2.32337805378996E-3</v>
      </c>
      <c r="BD22" s="153">
        <v>1.4707691569282701E-3</v>
      </c>
      <c r="BE22" s="144">
        <v>1.4089044328679599E-3</v>
      </c>
      <c r="BF22" s="153">
        <v>1.2798223737605001E-3</v>
      </c>
      <c r="BG22" s="144">
        <v>1.79672087791702E-3</v>
      </c>
      <c r="BH22" s="153">
        <v>2.3262730274767299E-3</v>
      </c>
      <c r="BI22" s="144">
        <v>1.64136046592076E-3</v>
      </c>
      <c r="BJ22" s="153">
        <v>2.49257834541776E-3</v>
      </c>
      <c r="BK22" s="144">
        <v>2.1565879637088299E-3</v>
      </c>
      <c r="BL22" s="153">
        <v>3.49085072691917E-3</v>
      </c>
      <c r="BM22" s="144">
        <v>2.2947578551601199E-3</v>
      </c>
      <c r="BN22" s="144">
        <v>0</v>
      </c>
      <c r="BO22" s="144">
        <v>0</v>
      </c>
    </row>
    <row r="23" spans="2:67" x14ac:dyDescent="0.25">
      <c r="B23" s="108" t="s">
        <v>68</v>
      </c>
      <c r="C23" s="27">
        <v>16</v>
      </c>
      <c r="D23" s="152">
        <v>1.28121665621649E-2</v>
      </c>
      <c r="E23" s="144">
        <v>3.6250664654604099E-3</v>
      </c>
      <c r="F23" s="144">
        <v>9.9601650265547098E-3</v>
      </c>
      <c r="G23" s="152">
        <v>3.2444894785488301E-2</v>
      </c>
      <c r="H23" s="144">
        <v>1.4752773589286099E-2</v>
      </c>
      <c r="I23" s="144">
        <v>3.4730398354028799E-3</v>
      </c>
      <c r="J23" s="144">
        <v>1.21701579739193E-2</v>
      </c>
      <c r="K23" s="152">
        <v>9.1060260589757008E-3</v>
      </c>
      <c r="L23" s="144">
        <v>8.2457508107551102E-3</v>
      </c>
      <c r="M23" s="144">
        <v>3.3944682554834299E-3</v>
      </c>
      <c r="N23" s="144">
        <v>9.7854444685050394E-3</v>
      </c>
      <c r="O23" s="144">
        <v>6.3892651709473898E-3</v>
      </c>
      <c r="P23" s="144">
        <v>1.2419230525898901E-2</v>
      </c>
      <c r="Q23" s="144">
        <v>1.8245061714747501E-2</v>
      </c>
      <c r="R23" s="144">
        <v>8.2116368167264905E-2</v>
      </c>
      <c r="S23" s="144">
        <v>1.11985698377683</v>
      </c>
      <c r="T23" s="144">
        <v>2.1272668679472299E-2</v>
      </c>
      <c r="U23" s="144">
        <v>6.9187217453921104E-2</v>
      </c>
      <c r="V23" s="144">
        <v>0.113733606501511</v>
      </c>
      <c r="W23" s="153">
        <v>4.8738143339125697E-2</v>
      </c>
      <c r="X23" s="144">
        <v>4.4708321203200597E-2</v>
      </c>
      <c r="Y23" s="153">
        <v>3.7847174833722401E-2</v>
      </c>
      <c r="Z23" s="144">
        <v>2.6895119381005701E-2</v>
      </c>
      <c r="AA23" s="153">
        <v>1.42309315053929E-2</v>
      </c>
      <c r="AB23" s="144">
        <v>1.47194637138364E-2</v>
      </c>
      <c r="AC23" s="153">
        <v>8.0807699974627195E-2</v>
      </c>
      <c r="AD23" s="144">
        <v>3.1112471756192799E-2</v>
      </c>
      <c r="AE23" s="153">
        <v>8.6404149917613006E-3</v>
      </c>
      <c r="AF23" s="144">
        <v>4.6000031609506999E-3</v>
      </c>
      <c r="AG23" s="153">
        <v>1.81294652207114E-3</v>
      </c>
      <c r="AH23" s="144">
        <v>2.8286337958743999E-3</v>
      </c>
      <c r="AI23" s="153">
        <v>4.4031769267772599E-3</v>
      </c>
      <c r="AJ23" s="144">
        <v>4.9791807949987601E-3</v>
      </c>
      <c r="AK23" s="153">
        <v>5.8889660058994804E-3</v>
      </c>
      <c r="AL23" s="144">
        <v>2.4828062529862298E-3</v>
      </c>
      <c r="AM23" s="153">
        <v>4.3626868057968999E-3</v>
      </c>
      <c r="AN23" s="144">
        <v>2.9204053744719401E-3</v>
      </c>
      <c r="AO23" s="153">
        <v>3.7214313770028901E-3</v>
      </c>
      <c r="AP23" s="144">
        <v>2.5553921484172399E-3</v>
      </c>
      <c r="AQ23" s="153">
        <v>1.6189154684903501E-3</v>
      </c>
      <c r="AR23" s="144">
        <v>1.2721882459566E-3</v>
      </c>
      <c r="AS23" s="153">
        <v>1.1413739064070601E-3</v>
      </c>
      <c r="AT23" s="144">
        <v>1.13267758415357E-3</v>
      </c>
      <c r="AU23" s="144">
        <v>1.3157850632215199E-3</v>
      </c>
      <c r="AV23" s="153">
        <v>9.1867749451601702E-4</v>
      </c>
      <c r="AW23" s="144">
        <v>8.0898391286968099E-3</v>
      </c>
      <c r="AX23" s="153">
        <v>7.7398382325200698E-3</v>
      </c>
      <c r="AY23" s="144">
        <v>3.6605650362432499E-3</v>
      </c>
      <c r="AZ23" s="153">
        <v>2.4199404246967502E-3</v>
      </c>
      <c r="BA23" s="144">
        <v>6.1596936309721998E-3</v>
      </c>
      <c r="BB23" s="153">
        <v>3.3526504552611799E-4</v>
      </c>
      <c r="BC23" s="144">
        <v>3.1618743571204498E-3</v>
      </c>
      <c r="BD23" s="153">
        <v>1.9577964041419199E-3</v>
      </c>
      <c r="BE23" s="144">
        <v>1.61816020069932E-3</v>
      </c>
      <c r="BF23" s="153">
        <v>1.39380890449363E-3</v>
      </c>
      <c r="BG23" s="144">
        <v>2.0239727814633898E-3</v>
      </c>
      <c r="BH23" s="153">
        <v>2.70122119643243E-3</v>
      </c>
      <c r="BI23" s="144">
        <v>2.2212078667852801E-3</v>
      </c>
      <c r="BJ23" s="153">
        <v>3.3370374106572401E-3</v>
      </c>
      <c r="BK23" s="144">
        <v>2.7593551691772701E-3</v>
      </c>
      <c r="BL23" s="153">
        <v>4.9108147793775802E-3</v>
      </c>
      <c r="BM23" s="144">
        <v>4.5432406093156401E-3</v>
      </c>
      <c r="BN23" s="144">
        <v>0</v>
      </c>
      <c r="BO23" s="144">
        <v>0</v>
      </c>
    </row>
    <row r="24" spans="2:67" x14ac:dyDescent="0.25">
      <c r="B24" s="108" t="s">
        <v>69</v>
      </c>
      <c r="C24" s="27">
        <v>17</v>
      </c>
      <c r="D24" s="152">
        <v>2.6563417147586801E-4</v>
      </c>
      <c r="E24" s="144">
        <v>7.7415286361815205E-5</v>
      </c>
      <c r="F24" s="144">
        <v>5.4720107301521603E-4</v>
      </c>
      <c r="G24" s="152">
        <v>5.6806602687710101E-4</v>
      </c>
      <c r="H24" s="144">
        <v>6.8391247836294795E-4</v>
      </c>
      <c r="I24" s="144">
        <v>2.31429302616919E-4</v>
      </c>
      <c r="J24" s="144">
        <v>2.21333506410271E-3</v>
      </c>
      <c r="K24" s="152">
        <v>1.0665216798011201E-3</v>
      </c>
      <c r="L24" s="144">
        <v>5.8601236429576804E-4</v>
      </c>
      <c r="M24" s="144">
        <v>1.12211946912923E-4</v>
      </c>
      <c r="N24" s="144">
        <v>9.2806577096458498E-4</v>
      </c>
      <c r="O24" s="144">
        <v>1.06999784899885E-3</v>
      </c>
      <c r="P24" s="144">
        <v>9.1427166369273795E-4</v>
      </c>
      <c r="Q24" s="144">
        <v>1.18593877315627E-3</v>
      </c>
      <c r="R24" s="144">
        <v>4.2113954009065602E-4</v>
      </c>
      <c r="S24" s="144">
        <v>8.3651703925695798E-4</v>
      </c>
      <c r="T24" s="144">
        <v>1.0378495541330199</v>
      </c>
      <c r="U24" s="144">
        <v>4.7693651773406303E-3</v>
      </c>
      <c r="V24" s="144">
        <v>1.2215034654791601E-3</v>
      </c>
      <c r="W24" s="153">
        <v>1.8707876726974501E-3</v>
      </c>
      <c r="X24" s="144">
        <v>4.5922264572342397E-3</v>
      </c>
      <c r="Y24" s="153">
        <v>1.5358648375673801E-3</v>
      </c>
      <c r="Z24" s="144">
        <v>1.94829293533557E-3</v>
      </c>
      <c r="AA24" s="153">
        <v>8.3922484884343799E-4</v>
      </c>
      <c r="AB24" s="144">
        <v>7.0208028081324397E-4</v>
      </c>
      <c r="AC24" s="153">
        <v>4.2372296443165999E-4</v>
      </c>
      <c r="AD24" s="144">
        <v>7.7303488326981604E-4</v>
      </c>
      <c r="AE24" s="153">
        <v>3.2053883409918099E-4</v>
      </c>
      <c r="AF24" s="144">
        <v>3.8583362995245498E-4</v>
      </c>
      <c r="AG24" s="153">
        <v>5.02533774699409E-4</v>
      </c>
      <c r="AH24" s="144">
        <v>3.0596250841718298E-4</v>
      </c>
      <c r="AI24" s="153">
        <v>4.10114000492266E-4</v>
      </c>
      <c r="AJ24" s="144">
        <v>5.3747189207714997E-4</v>
      </c>
      <c r="AK24" s="153">
        <v>4.3626977842592499E-4</v>
      </c>
      <c r="AL24" s="144">
        <v>3.1313211127590601E-4</v>
      </c>
      <c r="AM24" s="153">
        <v>2.8099065554755098E-4</v>
      </c>
      <c r="AN24" s="144">
        <v>5.5635928773715699E-4</v>
      </c>
      <c r="AO24" s="153">
        <v>1.9321029591879201E-3</v>
      </c>
      <c r="AP24" s="144">
        <v>7.9444745393564102E-3</v>
      </c>
      <c r="AQ24" s="153">
        <v>1.84620550918363E-3</v>
      </c>
      <c r="AR24" s="144">
        <v>2.8329980449050599E-4</v>
      </c>
      <c r="AS24" s="153">
        <v>2.51713142260765E-4</v>
      </c>
      <c r="AT24" s="144">
        <v>3.0369676063689001E-4</v>
      </c>
      <c r="AU24" s="144">
        <v>1.02429691815423E-4</v>
      </c>
      <c r="AV24" s="153">
        <v>3.2206798605549902E-4</v>
      </c>
      <c r="AW24" s="144">
        <v>3.2571867302613302E-3</v>
      </c>
      <c r="AX24" s="153">
        <v>1.2381000332488401E-3</v>
      </c>
      <c r="AY24" s="144">
        <v>1.3595052265684699E-3</v>
      </c>
      <c r="AZ24" s="153">
        <v>1.8691237561210201E-3</v>
      </c>
      <c r="BA24" s="144">
        <v>7.0671895924953902E-4</v>
      </c>
      <c r="BB24" s="153">
        <v>1.03168925056193E-4</v>
      </c>
      <c r="BC24" s="144">
        <v>2.81333431569335E-4</v>
      </c>
      <c r="BD24" s="153">
        <v>1.40722401662034E-3</v>
      </c>
      <c r="BE24" s="144">
        <v>4.2288298157818198E-4</v>
      </c>
      <c r="BF24" s="153">
        <v>2.48233468343345E-4</v>
      </c>
      <c r="BG24" s="144">
        <v>6.2114236634777502E-4</v>
      </c>
      <c r="BH24" s="153">
        <v>1.60212822905055E-3</v>
      </c>
      <c r="BI24" s="144">
        <v>4.7368791075520902E-4</v>
      </c>
      <c r="BJ24" s="153">
        <v>4.8138118575816001E-4</v>
      </c>
      <c r="BK24" s="144">
        <v>1.23186482423439E-3</v>
      </c>
      <c r="BL24" s="153">
        <v>8.8930830036563907E-3</v>
      </c>
      <c r="BM24" s="144">
        <v>3.5228328060504203E-4</v>
      </c>
      <c r="BN24" s="144">
        <v>0</v>
      </c>
      <c r="BO24" s="144">
        <v>0</v>
      </c>
    </row>
    <row r="25" spans="2:67" x14ac:dyDescent="0.25">
      <c r="B25" s="108" t="s">
        <v>70</v>
      </c>
      <c r="C25" s="27">
        <v>18</v>
      </c>
      <c r="D25" s="152">
        <v>8.3910470724786804E-4</v>
      </c>
      <c r="E25" s="144">
        <v>1.27323166319017E-3</v>
      </c>
      <c r="F25" s="144">
        <v>1.51831559999116E-3</v>
      </c>
      <c r="G25" s="152">
        <v>2.0220240804898798E-3</v>
      </c>
      <c r="H25" s="144">
        <v>2.2146102659317702E-3</v>
      </c>
      <c r="I25" s="144">
        <v>5.4061380512263003E-4</v>
      </c>
      <c r="J25" s="144">
        <v>3.3492490658549902E-3</v>
      </c>
      <c r="K25" s="152">
        <v>1.1982628527822199E-3</v>
      </c>
      <c r="L25" s="144">
        <v>1.28352016580671E-3</v>
      </c>
      <c r="M25" s="144">
        <v>5.0196264396913301E-4</v>
      </c>
      <c r="N25" s="144">
        <v>1.56874002132133E-3</v>
      </c>
      <c r="O25" s="144">
        <v>1.7492343775266099E-3</v>
      </c>
      <c r="P25" s="144">
        <v>1.7728180678519901E-3</v>
      </c>
      <c r="Q25" s="144">
        <v>2.2848669144874402E-3</v>
      </c>
      <c r="R25" s="144">
        <v>1.67375584979313E-3</v>
      </c>
      <c r="S25" s="144">
        <v>2.0837764354370699E-3</v>
      </c>
      <c r="T25" s="144">
        <v>1.491341221883E-2</v>
      </c>
      <c r="U25" s="144">
        <v>1.01451684877055</v>
      </c>
      <c r="V25" s="144">
        <v>8.3452655684809803E-3</v>
      </c>
      <c r="W25" s="153">
        <v>2.0001960024586701E-3</v>
      </c>
      <c r="X25" s="144">
        <v>4.6468794979116698E-3</v>
      </c>
      <c r="Y25" s="153">
        <v>5.4880463832878597E-3</v>
      </c>
      <c r="Z25" s="144">
        <v>1.13116050408482E-2</v>
      </c>
      <c r="AA25" s="153">
        <v>4.2156601250801003E-3</v>
      </c>
      <c r="AB25" s="144">
        <v>9.3730368239484108E-3</v>
      </c>
      <c r="AC25" s="153">
        <v>1.5711489693435001E-3</v>
      </c>
      <c r="AD25" s="144">
        <v>1.92984797359914E-2</v>
      </c>
      <c r="AE25" s="153">
        <v>1.9092488079552701E-3</v>
      </c>
      <c r="AF25" s="144">
        <v>9.7389478206902195E-4</v>
      </c>
      <c r="AG25" s="153">
        <v>7.7926677531785595E-4</v>
      </c>
      <c r="AH25" s="144">
        <v>8.4616183163806495E-4</v>
      </c>
      <c r="AI25" s="153">
        <v>1.4495576989718201E-3</v>
      </c>
      <c r="AJ25" s="144">
        <v>1.58279022283952E-3</v>
      </c>
      <c r="AK25" s="153">
        <v>1.4267498842582399E-3</v>
      </c>
      <c r="AL25" s="144">
        <v>8.2996082979170001E-4</v>
      </c>
      <c r="AM25" s="153">
        <v>2.2181073411374299E-3</v>
      </c>
      <c r="AN25" s="144">
        <v>7.6835723834558405E-4</v>
      </c>
      <c r="AO25" s="153">
        <v>1.9769089624175401E-3</v>
      </c>
      <c r="AP25" s="144">
        <v>4.4135735909927197E-3</v>
      </c>
      <c r="AQ25" s="153">
        <v>8.2856768474082003E-4</v>
      </c>
      <c r="AR25" s="144">
        <v>6.1972407357585601E-4</v>
      </c>
      <c r="AS25" s="153">
        <v>5.3466916373835402E-4</v>
      </c>
      <c r="AT25" s="144">
        <v>5.2725152327555403E-4</v>
      </c>
      <c r="AU25" s="144">
        <v>6.8670842930525797E-4</v>
      </c>
      <c r="AV25" s="153">
        <v>4.1502841362211801E-4</v>
      </c>
      <c r="AW25" s="144">
        <v>1.5140956932110101E-3</v>
      </c>
      <c r="AX25" s="153">
        <v>2.5862819439255399E-3</v>
      </c>
      <c r="AY25" s="144">
        <v>9.1541817572613404E-4</v>
      </c>
      <c r="AZ25" s="153">
        <v>2.5540827653268501E-3</v>
      </c>
      <c r="BA25" s="144">
        <v>1.10362093003501E-3</v>
      </c>
      <c r="BB25" s="153">
        <v>1.3709429563072201E-4</v>
      </c>
      <c r="BC25" s="144">
        <v>1.4083164790693499E-3</v>
      </c>
      <c r="BD25" s="153">
        <v>1.2834212430028701E-3</v>
      </c>
      <c r="BE25" s="144">
        <v>7.4128619719151395E-4</v>
      </c>
      <c r="BF25" s="153">
        <v>4.85265974113554E-4</v>
      </c>
      <c r="BG25" s="144">
        <v>5.0906112989201099E-4</v>
      </c>
      <c r="BH25" s="153">
        <v>1.6622212633693801E-3</v>
      </c>
      <c r="BI25" s="144">
        <v>8.1975189153868702E-4</v>
      </c>
      <c r="BJ25" s="153">
        <v>1.2351202781053199E-3</v>
      </c>
      <c r="BK25" s="144">
        <v>1.9877317038397798E-3</v>
      </c>
      <c r="BL25" s="153">
        <v>2.99166684475379E-3</v>
      </c>
      <c r="BM25" s="144">
        <v>1.67967744669339E-3</v>
      </c>
      <c r="BN25" s="144">
        <v>0</v>
      </c>
      <c r="BO25" s="144">
        <v>0</v>
      </c>
    </row>
    <row r="26" spans="2:67" x14ac:dyDescent="0.25">
      <c r="B26" s="108" t="s">
        <v>71</v>
      </c>
      <c r="C26" s="27">
        <v>19</v>
      </c>
      <c r="D26" s="152">
        <v>1.2800948016049201E-3</v>
      </c>
      <c r="E26" s="144">
        <v>4.78588495157427E-4</v>
      </c>
      <c r="F26" s="144">
        <v>5.7469422471083398E-4</v>
      </c>
      <c r="G26" s="152">
        <v>4.811054970089E-3</v>
      </c>
      <c r="H26" s="144">
        <v>1.4670237306181201E-3</v>
      </c>
      <c r="I26" s="144">
        <v>4.20445919037829E-4</v>
      </c>
      <c r="J26" s="144">
        <v>5.0200107440573297E-3</v>
      </c>
      <c r="K26" s="152">
        <v>1.39485193130074E-3</v>
      </c>
      <c r="L26" s="144">
        <v>1.3920629264329301E-3</v>
      </c>
      <c r="M26" s="144">
        <v>6.2845453640540802E-4</v>
      </c>
      <c r="N26" s="144">
        <v>1.39383862555425E-3</v>
      </c>
      <c r="O26" s="144">
        <v>1.4342957690177099E-3</v>
      </c>
      <c r="P26" s="144">
        <v>1.68271963347679E-3</v>
      </c>
      <c r="Q26" s="144">
        <v>2.14375633289189E-3</v>
      </c>
      <c r="R26" s="144">
        <v>2.3376861969532101E-3</v>
      </c>
      <c r="S26" s="144">
        <v>2.37554914918194E-3</v>
      </c>
      <c r="T26" s="144">
        <v>1.52093765871099E-3</v>
      </c>
      <c r="U26" s="144">
        <v>1.7749701589803101E-3</v>
      </c>
      <c r="V26" s="144">
        <v>1.0166376333618401</v>
      </c>
      <c r="W26" s="153">
        <v>3.3054156421410898E-3</v>
      </c>
      <c r="X26" s="144">
        <v>2.9365573809412098E-3</v>
      </c>
      <c r="Y26" s="153">
        <v>1.4215487264206601E-3</v>
      </c>
      <c r="Z26" s="144">
        <v>3.4717046859754899E-3</v>
      </c>
      <c r="AA26" s="153">
        <v>1.5441516092824701E-3</v>
      </c>
      <c r="AB26" s="144">
        <v>7.9927944129067202E-3</v>
      </c>
      <c r="AC26" s="153">
        <v>1.4752384842793901E-3</v>
      </c>
      <c r="AD26" s="144">
        <v>1.61715427414246E-3</v>
      </c>
      <c r="AE26" s="153">
        <v>4.4739189544181603E-3</v>
      </c>
      <c r="AF26" s="144">
        <v>7.9512833973608202E-4</v>
      </c>
      <c r="AG26" s="153">
        <v>2.9204088840710599E-4</v>
      </c>
      <c r="AH26" s="144">
        <v>5.2877335410928602E-4</v>
      </c>
      <c r="AI26" s="153">
        <v>6.7589008294089499E-4</v>
      </c>
      <c r="AJ26" s="144">
        <v>8.6006719478375104E-4</v>
      </c>
      <c r="AK26" s="153">
        <v>7.9098339189304795E-4</v>
      </c>
      <c r="AL26" s="144">
        <v>3.5034360149096199E-4</v>
      </c>
      <c r="AM26" s="153">
        <v>6.2132364852355204E-4</v>
      </c>
      <c r="AN26" s="144">
        <v>6.8118173856586796E-4</v>
      </c>
      <c r="AO26" s="153">
        <v>6.8364218175430902E-4</v>
      </c>
      <c r="AP26" s="144">
        <v>1.3785702522905599E-3</v>
      </c>
      <c r="AQ26" s="153">
        <v>2.8199922478902898E-4</v>
      </c>
      <c r="AR26" s="144">
        <v>2.0257612520746499E-4</v>
      </c>
      <c r="AS26" s="153">
        <v>1.7713802280497199E-4</v>
      </c>
      <c r="AT26" s="144">
        <v>1.9991443236625999E-4</v>
      </c>
      <c r="AU26" s="144">
        <v>9.3677187226346098E-5</v>
      </c>
      <c r="AV26" s="153">
        <v>1.68144534137163E-4</v>
      </c>
      <c r="AW26" s="144">
        <v>1.3675092550467099E-3</v>
      </c>
      <c r="AX26" s="153">
        <v>8.2573743379678799E-4</v>
      </c>
      <c r="AY26" s="144">
        <v>5.5773160277743496E-4</v>
      </c>
      <c r="AZ26" s="153">
        <v>1.41568517957283E-3</v>
      </c>
      <c r="BA26" s="144">
        <v>2.4306887024465899E-3</v>
      </c>
      <c r="BB26" s="153">
        <v>4.9042018777653202E-5</v>
      </c>
      <c r="BC26" s="144">
        <v>5.2436042730244102E-4</v>
      </c>
      <c r="BD26" s="153">
        <v>4.0468667602464498E-4</v>
      </c>
      <c r="BE26" s="144">
        <v>2.4657866442499902E-4</v>
      </c>
      <c r="BF26" s="153">
        <v>1.4706899273394299E-4</v>
      </c>
      <c r="BG26" s="144">
        <v>2.36883583778725E-4</v>
      </c>
      <c r="BH26" s="153">
        <v>3.7236162616268001E-4</v>
      </c>
      <c r="BI26" s="144">
        <v>5.6699200795234397E-4</v>
      </c>
      <c r="BJ26" s="153">
        <v>6.4352429060955197E-4</v>
      </c>
      <c r="BK26" s="144">
        <v>4.0602313925417897E-4</v>
      </c>
      <c r="BL26" s="153">
        <v>1.2125659342803301E-3</v>
      </c>
      <c r="BM26" s="144">
        <v>5.1780377653948501E-4</v>
      </c>
      <c r="BN26" s="144">
        <v>0</v>
      </c>
      <c r="BO26" s="144">
        <v>0</v>
      </c>
    </row>
    <row r="27" spans="2:67" x14ac:dyDescent="0.25">
      <c r="B27" s="108" t="s">
        <v>72</v>
      </c>
      <c r="C27" s="27">
        <v>20</v>
      </c>
      <c r="D27" s="152">
        <v>1.84221219865237E-4</v>
      </c>
      <c r="E27" s="144">
        <v>3.7005836382421499E-4</v>
      </c>
      <c r="F27" s="144">
        <v>5.2667197938661699E-4</v>
      </c>
      <c r="G27" s="152">
        <v>6.4190464859335697E-4</v>
      </c>
      <c r="H27" s="144">
        <v>3.4951311226972799E-4</v>
      </c>
      <c r="I27" s="144">
        <v>1.2250516349255399E-4</v>
      </c>
      <c r="J27" s="144">
        <v>4.0747063246102301E-4</v>
      </c>
      <c r="K27" s="152">
        <v>4.3382528585817501E-4</v>
      </c>
      <c r="L27" s="144">
        <v>3.87722373928887E-4</v>
      </c>
      <c r="M27" s="144">
        <v>1.1516179811895601E-4</v>
      </c>
      <c r="N27" s="144">
        <v>3.1199248894824802E-4</v>
      </c>
      <c r="O27" s="144">
        <v>2.1970814671347499E-4</v>
      </c>
      <c r="P27" s="144">
        <v>6.7070048632351205E-4</v>
      </c>
      <c r="Q27" s="144">
        <v>6.1898664009900795E-4</v>
      </c>
      <c r="R27" s="144">
        <v>5.1460975873626399E-4</v>
      </c>
      <c r="S27" s="144">
        <v>2.32390161285004E-3</v>
      </c>
      <c r="T27" s="144">
        <v>4.9039107973303697E-4</v>
      </c>
      <c r="U27" s="144">
        <v>1.1629221692584901E-3</v>
      </c>
      <c r="V27" s="144">
        <v>3.3898284787825502E-3</v>
      </c>
      <c r="W27" s="153">
        <v>1.0484513173812899</v>
      </c>
      <c r="X27" s="144">
        <v>9.2004434312726799E-3</v>
      </c>
      <c r="Y27" s="153">
        <v>7.9217328899537003E-4</v>
      </c>
      <c r="Z27" s="144">
        <v>1.67624435406528E-3</v>
      </c>
      <c r="AA27" s="153">
        <v>2.2955941032028299E-4</v>
      </c>
      <c r="AB27" s="144">
        <v>5.3543497640992698E-4</v>
      </c>
      <c r="AC27" s="153">
        <v>1.1867632095400101E-3</v>
      </c>
      <c r="AD27" s="144">
        <v>1.13695631743018E-3</v>
      </c>
      <c r="AE27" s="153">
        <v>4.61457067117323E-3</v>
      </c>
      <c r="AF27" s="144">
        <v>7.2102803441805399E-4</v>
      </c>
      <c r="AG27" s="153">
        <v>1.6314200230117199E-4</v>
      </c>
      <c r="AH27" s="144">
        <v>1.84524339476009E-3</v>
      </c>
      <c r="AI27" s="153">
        <v>9.57331269633856E-4</v>
      </c>
      <c r="AJ27" s="144">
        <v>1.27889676817321E-3</v>
      </c>
      <c r="AK27" s="153">
        <v>7.7277520616976698E-4</v>
      </c>
      <c r="AL27" s="144">
        <v>3.4133370208888001E-4</v>
      </c>
      <c r="AM27" s="153">
        <v>1.80282487809306E-4</v>
      </c>
      <c r="AN27" s="144">
        <v>3.0870007828799297E-4</v>
      </c>
      <c r="AO27" s="153">
        <v>3.5523613791990199E-4</v>
      </c>
      <c r="AP27" s="144">
        <v>2.3609287011004399E-4</v>
      </c>
      <c r="AQ27" s="153">
        <v>1.4849335762550801E-4</v>
      </c>
      <c r="AR27" s="144">
        <v>5.9642480369998901E-5</v>
      </c>
      <c r="AS27" s="153">
        <v>6.69615787537017E-5</v>
      </c>
      <c r="AT27" s="144">
        <v>7.0858261266979803E-5</v>
      </c>
      <c r="AU27" s="144">
        <v>7.2253932131503604E-5</v>
      </c>
      <c r="AV27" s="153">
        <v>1.3712135004795899E-4</v>
      </c>
      <c r="AW27" s="144">
        <v>3.6558326217193401E-4</v>
      </c>
      <c r="AX27" s="153">
        <v>2.0766059985886098E-3</v>
      </c>
      <c r="AY27" s="144">
        <v>2.1868461263816299E-4</v>
      </c>
      <c r="AZ27" s="153">
        <v>1.5765800717579899E-4</v>
      </c>
      <c r="BA27" s="144">
        <v>8.6415210956771599E-3</v>
      </c>
      <c r="BB27" s="153">
        <v>2.9501186319334799E-5</v>
      </c>
      <c r="BC27" s="144">
        <v>4.58899556850768E-4</v>
      </c>
      <c r="BD27" s="153">
        <v>9.9354745512079707E-5</v>
      </c>
      <c r="BE27" s="144">
        <v>1.8937779664216601E-4</v>
      </c>
      <c r="BF27" s="153">
        <v>2.3149408732781401E-4</v>
      </c>
      <c r="BG27" s="144">
        <v>1.00660926597622E-4</v>
      </c>
      <c r="BH27" s="153">
        <v>1.64767115368187E-4</v>
      </c>
      <c r="BI27" s="144">
        <v>1.76383480687365E-4</v>
      </c>
      <c r="BJ27" s="153">
        <v>2.1729716286475299E-4</v>
      </c>
      <c r="BK27" s="144">
        <v>1.95233250182643E-4</v>
      </c>
      <c r="BL27" s="153">
        <v>4.79978154561571E-4</v>
      </c>
      <c r="BM27" s="144">
        <v>1.80551160460381E-4</v>
      </c>
      <c r="BN27" s="144">
        <v>0</v>
      </c>
      <c r="BO27" s="144">
        <v>0</v>
      </c>
    </row>
    <row r="28" spans="2:67" x14ac:dyDescent="0.25">
      <c r="B28" s="108" t="s">
        <v>73</v>
      </c>
      <c r="C28" s="27">
        <v>21</v>
      </c>
      <c r="D28" s="152">
        <v>1.6902409109572199E-4</v>
      </c>
      <c r="E28" s="144">
        <v>7.8712726951586195E-5</v>
      </c>
      <c r="F28" s="144">
        <v>9.9842332251772106E-3</v>
      </c>
      <c r="G28" s="152">
        <v>1.0944448594619801E-3</v>
      </c>
      <c r="H28" s="144">
        <v>4.0863554988449598E-4</v>
      </c>
      <c r="I28" s="144">
        <v>1.13851751302641E-4</v>
      </c>
      <c r="J28" s="144">
        <v>5.2066975941845095E-4</v>
      </c>
      <c r="K28" s="152">
        <v>3.5615466160009499E-4</v>
      </c>
      <c r="L28" s="144">
        <v>2.5452608697204299E-4</v>
      </c>
      <c r="M28" s="144">
        <v>1.30056280987449E-4</v>
      </c>
      <c r="N28" s="144">
        <v>3.2059018510513201E-4</v>
      </c>
      <c r="O28" s="144">
        <v>2.13831687694471E-4</v>
      </c>
      <c r="P28" s="144">
        <v>2.7965259575904997E-4</v>
      </c>
      <c r="Q28" s="144">
        <v>4.4851330310170101E-4</v>
      </c>
      <c r="R28" s="144">
        <v>5.6656193726973495E-4</v>
      </c>
      <c r="S28" s="144">
        <v>9.6414486946147396E-4</v>
      </c>
      <c r="T28" s="144">
        <v>2.2992143169306699E-4</v>
      </c>
      <c r="U28" s="144">
        <v>1.0030920001443001E-3</v>
      </c>
      <c r="V28" s="144">
        <v>5.1107356012185105E-4</v>
      </c>
      <c r="W28" s="153">
        <v>2.6942761678605098E-4</v>
      </c>
      <c r="X28" s="144">
        <v>0.99965052253974596</v>
      </c>
      <c r="Y28" s="153">
        <v>3.7224115046601702E-4</v>
      </c>
      <c r="Z28" s="144">
        <v>7.0043937753636303E-3</v>
      </c>
      <c r="AA28" s="153">
        <v>2.6769591294720598E-4</v>
      </c>
      <c r="AB28" s="144">
        <v>3.0773893712709299E-4</v>
      </c>
      <c r="AC28" s="153">
        <v>5.2173993517300003E-4</v>
      </c>
      <c r="AD28" s="144">
        <v>4.7334537420124601E-4</v>
      </c>
      <c r="AE28" s="153">
        <v>2.7607471196801299E-4</v>
      </c>
      <c r="AF28" s="144">
        <v>3.51385834895418E-4</v>
      </c>
      <c r="AG28" s="153">
        <v>1.40002277311517E-4</v>
      </c>
      <c r="AH28" s="144">
        <v>2.4415488159924901E-3</v>
      </c>
      <c r="AI28" s="153">
        <v>1.2992985102018E-3</v>
      </c>
      <c r="AJ28" s="144">
        <v>3.6797997525643599E-3</v>
      </c>
      <c r="AK28" s="153">
        <v>1.5782212492385099E-3</v>
      </c>
      <c r="AL28" s="144">
        <v>2.8944609766872701E-4</v>
      </c>
      <c r="AM28" s="153">
        <v>1.8607951979435401E-4</v>
      </c>
      <c r="AN28" s="144">
        <v>3.6557463979980203E-4</v>
      </c>
      <c r="AO28" s="153">
        <v>2.3280475471016001E-4</v>
      </c>
      <c r="AP28" s="144">
        <v>3.0648811593150002E-4</v>
      </c>
      <c r="AQ28" s="153">
        <v>1.5118253248522299E-4</v>
      </c>
      <c r="AR28" s="144">
        <v>6.65143123593726E-5</v>
      </c>
      <c r="AS28" s="153">
        <v>7.3669673459421194E-5</v>
      </c>
      <c r="AT28" s="144">
        <v>7.2187666146702895E-5</v>
      </c>
      <c r="AU28" s="144">
        <v>4.2257687821440102E-5</v>
      </c>
      <c r="AV28" s="153">
        <v>1.11321949166958E-4</v>
      </c>
      <c r="AW28" s="144">
        <v>1.91580451988028E-3</v>
      </c>
      <c r="AX28" s="153">
        <v>1.4131171828619501E-4</v>
      </c>
      <c r="AY28" s="144">
        <v>2.3800594507176901E-4</v>
      </c>
      <c r="AZ28" s="153">
        <v>1.3434489858764199E-3</v>
      </c>
      <c r="BA28" s="144">
        <v>3.1967923998989598E-3</v>
      </c>
      <c r="BB28" s="153">
        <v>6.1135661679583605E-5</v>
      </c>
      <c r="BC28" s="144">
        <v>7.2560870891327702E-4</v>
      </c>
      <c r="BD28" s="153">
        <v>1.3281435704655899E-4</v>
      </c>
      <c r="BE28" s="144">
        <v>2.5526913157498899E-4</v>
      </c>
      <c r="BF28" s="153">
        <v>1.44689857429596E-4</v>
      </c>
      <c r="BG28" s="144">
        <v>8.4445343706840206E-5</v>
      </c>
      <c r="BH28" s="153">
        <v>5.1894362282705697E-4</v>
      </c>
      <c r="BI28" s="144">
        <v>2.0048397822539701E-4</v>
      </c>
      <c r="BJ28" s="153">
        <v>3.4183668751995398E-4</v>
      </c>
      <c r="BK28" s="144">
        <v>1.1185924365458299E-3</v>
      </c>
      <c r="BL28" s="153">
        <v>3.5942572577497101E-4</v>
      </c>
      <c r="BM28" s="144">
        <v>1.2813622164387499E-4</v>
      </c>
      <c r="BN28" s="144">
        <v>0</v>
      </c>
      <c r="BO28" s="144">
        <v>0</v>
      </c>
    </row>
    <row r="29" spans="2:67" x14ac:dyDescent="0.25">
      <c r="B29" s="108" t="s">
        <v>74</v>
      </c>
      <c r="C29" s="27">
        <v>22</v>
      </c>
      <c r="D29" s="152">
        <v>3.7569788547054197E-4</v>
      </c>
      <c r="E29" s="144">
        <v>1.73603251089451E-4</v>
      </c>
      <c r="F29" s="144">
        <v>7.6856643598638701E-4</v>
      </c>
      <c r="G29" s="152">
        <v>7.75835046103085E-4</v>
      </c>
      <c r="H29" s="144">
        <v>6.8787830459243998E-4</v>
      </c>
      <c r="I29" s="144">
        <v>6.2068448204889498E-4</v>
      </c>
      <c r="J29" s="144">
        <v>4.2566898843879103E-3</v>
      </c>
      <c r="K29" s="152">
        <v>8.0438486577750796E-4</v>
      </c>
      <c r="L29" s="144">
        <v>1.1533317032295801E-3</v>
      </c>
      <c r="M29" s="144">
        <v>1.5636742135217101E-4</v>
      </c>
      <c r="N29" s="144">
        <v>7.0350918409813697E-4</v>
      </c>
      <c r="O29" s="144">
        <v>6.8824900973502002E-4</v>
      </c>
      <c r="P29" s="144">
        <v>1.06693310157769E-3</v>
      </c>
      <c r="Q29" s="144">
        <v>1.2617627310696101E-3</v>
      </c>
      <c r="R29" s="144">
        <v>7.3907855298141099E-4</v>
      </c>
      <c r="S29" s="144">
        <v>8.2358276249195695E-4</v>
      </c>
      <c r="T29" s="144">
        <v>1.8156066542910001E-3</v>
      </c>
      <c r="U29" s="144">
        <v>5.6394274677980499E-4</v>
      </c>
      <c r="V29" s="144">
        <v>9.0473589956725396E-4</v>
      </c>
      <c r="W29" s="153">
        <v>7.2462362340859599E-4</v>
      </c>
      <c r="X29" s="144">
        <v>1.1175888389754801E-3</v>
      </c>
      <c r="Y29" s="153">
        <v>1.0726466692303001</v>
      </c>
      <c r="Z29" s="144">
        <v>8.5963458065848404E-4</v>
      </c>
      <c r="AA29" s="153">
        <v>5.6541940163191799E-4</v>
      </c>
      <c r="AB29" s="144">
        <v>5.4906540352107403E-4</v>
      </c>
      <c r="AC29" s="153">
        <v>8.9028461495850001E-4</v>
      </c>
      <c r="AD29" s="144">
        <v>5.2710025815186903E-3</v>
      </c>
      <c r="AE29" s="153">
        <v>6.3073167072647495E-4</v>
      </c>
      <c r="AF29" s="144">
        <v>1.0446053443959301E-3</v>
      </c>
      <c r="AG29" s="153">
        <v>6.6839075325027903E-4</v>
      </c>
      <c r="AH29" s="144">
        <v>6.1077156575331396E-4</v>
      </c>
      <c r="AI29" s="153">
        <v>8.3611931260294101E-4</v>
      </c>
      <c r="AJ29" s="144">
        <v>9.1975534687662504E-4</v>
      </c>
      <c r="AK29" s="153">
        <v>1.2773284344783E-3</v>
      </c>
      <c r="AL29" s="144">
        <v>4.9109286315390604E-4</v>
      </c>
      <c r="AM29" s="153">
        <v>1.7441524616067601E-3</v>
      </c>
      <c r="AN29" s="144">
        <v>6.9035794393525305E-4</v>
      </c>
      <c r="AO29" s="153">
        <v>4.4629682819221899E-3</v>
      </c>
      <c r="AP29" s="144">
        <v>2.44927999703676E-3</v>
      </c>
      <c r="AQ29" s="153">
        <v>5.9452935646375803E-4</v>
      </c>
      <c r="AR29" s="144">
        <v>6.2885032422321904E-4</v>
      </c>
      <c r="AS29" s="153">
        <v>6.3416228308507195E-4</v>
      </c>
      <c r="AT29" s="144">
        <v>6.1144566048450797E-4</v>
      </c>
      <c r="AU29" s="144">
        <v>5.3676302333566196E-4</v>
      </c>
      <c r="AV29" s="153">
        <v>8.1542623678927597E-4</v>
      </c>
      <c r="AW29" s="144">
        <v>2.28306925652021E-3</v>
      </c>
      <c r="AX29" s="153">
        <v>2.34726685824381E-3</v>
      </c>
      <c r="AY29" s="144">
        <v>2.5348386138924102E-3</v>
      </c>
      <c r="AZ29" s="153">
        <v>2.93587333378396E-3</v>
      </c>
      <c r="BA29" s="144">
        <v>3.4676825007883901E-3</v>
      </c>
      <c r="BB29" s="153">
        <v>5.8693893701839903E-4</v>
      </c>
      <c r="BC29" s="144">
        <v>1.48003776564049E-3</v>
      </c>
      <c r="BD29" s="153">
        <v>1.7567107052863099E-3</v>
      </c>
      <c r="BE29" s="144">
        <v>5.15795196269522E-4</v>
      </c>
      <c r="BF29" s="153">
        <v>1.41807741072936E-3</v>
      </c>
      <c r="BG29" s="144">
        <v>2.1716753214268799E-2</v>
      </c>
      <c r="BH29" s="153">
        <v>2.8819237611280098E-3</v>
      </c>
      <c r="BI29" s="144">
        <v>1.7750884902385301E-3</v>
      </c>
      <c r="BJ29" s="153">
        <v>1.8623091783287701E-3</v>
      </c>
      <c r="BK29" s="144">
        <v>4.70005391757654E-3</v>
      </c>
      <c r="BL29" s="153">
        <v>1.2635234373275001E-3</v>
      </c>
      <c r="BM29" s="144">
        <v>1.1662506164911799E-3</v>
      </c>
      <c r="BN29" s="144">
        <v>0</v>
      </c>
      <c r="BO29" s="144">
        <v>0</v>
      </c>
    </row>
    <row r="30" spans="2:67" x14ac:dyDescent="0.25">
      <c r="B30" s="108" t="s">
        <v>75</v>
      </c>
      <c r="C30" s="27">
        <v>23</v>
      </c>
      <c r="D30" s="152">
        <v>4.6190302053488496E-3</v>
      </c>
      <c r="E30" s="144">
        <v>7.0990473841229798E-3</v>
      </c>
      <c r="F30" s="144">
        <v>4.2405113738654597E-2</v>
      </c>
      <c r="G30" s="152">
        <v>2.5015318889117601E-2</v>
      </c>
      <c r="H30" s="144">
        <v>1.1745752087223799E-2</v>
      </c>
      <c r="I30" s="144">
        <v>4.1052693106494297E-3</v>
      </c>
      <c r="J30" s="144">
        <v>3.2712079317531798E-2</v>
      </c>
      <c r="K30" s="152">
        <v>2.1471652061440399E-2</v>
      </c>
      <c r="L30" s="144">
        <v>1.12393342637495E-2</v>
      </c>
      <c r="M30" s="144">
        <v>5.2259087046921003E-3</v>
      </c>
      <c r="N30" s="144">
        <v>1.4893422350736599E-2</v>
      </c>
      <c r="O30" s="144">
        <v>9.3504294808394398E-3</v>
      </c>
      <c r="P30" s="144">
        <v>1.26542358135808E-2</v>
      </c>
      <c r="Q30" s="144">
        <v>2.19163138729924E-2</v>
      </c>
      <c r="R30" s="144">
        <v>2.9440305537094199E-2</v>
      </c>
      <c r="S30" s="144">
        <v>2.64952538587203E-2</v>
      </c>
      <c r="T30" s="144">
        <v>1.33635434566252E-2</v>
      </c>
      <c r="U30" s="144">
        <v>1.68024113413059E-2</v>
      </c>
      <c r="V30" s="144">
        <v>1.1559258094488699E-2</v>
      </c>
      <c r="W30" s="153">
        <v>1.15758765049742E-2</v>
      </c>
      <c r="X30" s="144">
        <v>7.51940629124635E-2</v>
      </c>
      <c r="Y30" s="153">
        <v>9.3863933842936505E-3</v>
      </c>
      <c r="Z30" s="144">
        <v>1.1128272965467401</v>
      </c>
      <c r="AA30" s="153">
        <v>1.61368243274078E-2</v>
      </c>
      <c r="AB30" s="144">
        <v>2.4191311187980801E-2</v>
      </c>
      <c r="AC30" s="153">
        <v>1.5039568639687801E-2</v>
      </c>
      <c r="AD30" s="144">
        <v>1.54286288101086E-2</v>
      </c>
      <c r="AE30" s="153">
        <v>9.4674127252728502E-3</v>
      </c>
      <c r="AF30" s="144">
        <v>7.2424367999130599E-3</v>
      </c>
      <c r="AG30" s="153">
        <v>3.9193355850271304E-3</v>
      </c>
      <c r="AH30" s="144">
        <v>2.0179830665532101E-2</v>
      </c>
      <c r="AI30" s="153">
        <v>6.1458469474718398E-2</v>
      </c>
      <c r="AJ30" s="144">
        <v>9.1184200164766804E-2</v>
      </c>
      <c r="AK30" s="153">
        <v>1.85276522392517E-2</v>
      </c>
      <c r="AL30" s="144">
        <v>1.15330832672201E-2</v>
      </c>
      <c r="AM30" s="153">
        <v>5.1852502690382099E-3</v>
      </c>
      <c r="AN30" s="144">
        <v>1.35126296715939E-2</v>
      </c>
      <c r="AO30" s="153">
        <v>7.1166140035352696E-3</v>
      </c>
      <c r="AP30" s="144">
        <v>1.8026720060705801E-2</v>
      </c>
      <c r="AQ30" s="153">
        <v>4.91007972254237E-3</v>
      </c>
      <c r="AR30" s="144">
        <v>3.0792531935358901E-3</v>
      </c>
      <c r="AS30" s="153">
        <v>2.99969029408037E-3</v>
      </c>
      <c r="AT30" s="144">
        <v>3.1928187288850201E-3</v>
      </c>
      <c r="AU30" s="144">
        <v>1.0510909794317401E-3</v>
      </c>
      <c r="AV30" s="153">
        <v>4.2507501814382396E-3</v>
      </c>
      <c r="AW30" s="144">
        <v>6.6479990646313401E-3</v>
      </c>
      <c r="AX30" s="153">
        <v>7.3405674833673298E-3</v>
      </c>
      <c r="AY30" s="144">
        <v>6.0877263978607703E-3</v>
      </c>
      <c r="AZ30" s="153">
        <v>9.5124917494529698E-3</v>
      </c>
      <c r="BA30" s="144">
        <v>2.2576396371835498E-2</v>
      </c>
      <c r="BB30" s="153">
        <v>7.7315304430497197E-4</v>
      </c>
      <c r="BC30" s="144">
        <v>1.7231032009962899E-2</v>
      </c>
      <c r="BD30" s="153">
        <v>4.3977858796716701E-3</v>
      </c>
      <c r="BE30" s="144">
        <v>6.4599690758940101E-3</v>
      </c>
      <c r="BF30" s="153">
        <v>2.90057490224673E-3</v>
      </c>
      <c r="BG30" s="144">
        <v>5.5327461803617401E-3</v>
      </c>
      <c r="BH30" s="153">
        <v>5.5698164958908796E-3</v>
      </c>
      <c r="BI30" s="144">
        <v>7.4460193616284701E-3</v>
      </c>
      <c r="BJ30" s="153">
        <v>2.80698057608663E-2</v>
      </c>
      <c r="BK30" s="144">
        <v>7.2746551432298599E-3</v>
      </c>
      <c r="BL30" s="153">
        <v>1.3625303624813E-2</v>
      </c>
      <c r="BM30" s="144">
        <v>3.30881518538706E-3</v>
      </c>
      <c r="BN30" s="144">
        <v>0</v>
      </c>
      <c r="BO30" s="144">
        <v>0</v>
      </c>
    </row>
    <row r="31" spans="2:67" x14ac:dyDescent="0.25">
      <c r="B31" s="108" t="s">
        <v>76</v>
      </c>
      <c r="C31" s="27">
        <v>24</v>
      </c>
      <c r="D31" s="152">
        <v>3.6556596857492303E-2</v>
      </c>
      <c r="E31" s="144">
        <v>6.8212572968333702E-3</v>
      </c>
      <c r="F31" s="144">
        <v>6.2276623877713398E-2</v>
      </c>
      <c r="G31" s="152">
        <v>0.123571531967578</v>
      </c>
      <c r="H31" s="144">
        <v>6.5970975154704695E-2</v>
      </c>
      <c r="I31" s="144">
        <v>3.72797805551408E-2</v>
      </c>
      <c r="J31" s="144">
        <v>6.4577090523438102E-2</v>
      </c>
      <c r="K31" s="152">
        <v>0.120110319851352</v>
      </c>
      <c r="L31" s="144">
        <v>6.5529179907072105E-2</v>
      </c>
      <c r="M31" s="144">
        <v>3.2169248105275598E-2</v>
      </c>
      <c r="N31" s="144">
        <v>0.11373216500740201</v>
      </c>
      <c r="O31" s="144">
        <v>5.5292906997727001E-2</v>
      </c>
      <c r="P31" s="144">
        <v>9.1774849642974707E-2</v>
      </c>
      <c r="Q31" s="144">
        <v>0.256988671847103</v>
      </c>
      <c r="R31" s="144">
        <v>0.16610776259790699</v>
      </c>
      <c r="S31" s="144">
        <v>0.100447921093551</v>
      </c>
      <c r="T31" s="144">
        <v>3.9476026043969499E-2</v>
      </c>
      <c r="U31" s="144">
        <v>6.1721140305183199E-2</v>
      </c>
      <c r="V31" s="144">
        <v>7.5125885474376194E-2</v>
      </c>
      <c r="W31" s="153">
        <v>4.9970078455031597E-2</v>
      </c>
      <c r="X31" s="144">
        <v>5.60280599851085E-2</v>
      </c>
      <c r="Y31" s="153">
        <v>4.58278759488117E-2</v>
      </c>
      <c r="Z31" s="144">
        <v>4.8258748853415502E-2</v>
      </c>
      <c r="AA31" s="153">
        <v>1.63189025963664</v>
      </c>
      <c r="AB31" s="144">
        <v>3.3345776105952303E-2</v>
      </c>
      <c r="AC31" s="153">
        <v>6.2697901645021495E-2</v>
      </c>
      <c r="AD31" s="144">
        <v>6.4916085441622598E-2</v>
      </c>
      <c r="AE31" s="153">
        <v>3.8153725345965499E-2</v>
      </c>
      <c r="AF31" s="144">
        <v>4.9265427103503401E-2</v>
      </c>
      <c r="AG31" s="153">
        <v>5.3381912240176597E-2</v>
      </c>
      <c r="AH31" s="144">
        <v>5.5017105132489301E-2</v>
      </c>
      <c r="AI31" s="153">
        <v>5.0360205512012E-2</v>
      </c>
      <c r="AJ31" s="144">
        <v>4.3751798038865398E-2</v>
      </c>
      <c r="AK31" s="153">
        <v>5.63876050660111E-2</v>
      </c>
      <c r="AL31" s="144">
        <v>3.43061128878542E-2</v>
      </c>
      <c r="AM31" s="153">
        <v>3.3381227944969401E-2</v>
      </c>
      <c r="AN31" s="144">
        <v>4.2108260849654598E-2</v>
      </c>
      <c r="AO31" s="153">
        <v>6.1304255903777999E-2</v>
      </c>
      <c r="AP31" s="144">
        <v>5.8327338011685402E-2</v>
      </c>
      <c r="AQ31" s="153">
        <v>2.8457789410496301E-2</v>
      </c>
      <c r="AR31" s="144">
        <v>1.5967633815846299E-2</v>
      </c>
      <c r="AS31" s="153">
        <v>1.1992863188003799E-2</v>
      </c>
      <c r="AT31" s="144">
        <v>1.5598583261966999E-2</v>
      </c>
      <c r="AU31" s="144">
        <v>6.8118541382972504E-3</v>
      </c>
      <c r="AV31" s="153">
        <v>1.94539629936798E-2</v>
      </c>
      <c r="AW31" s="144">
        <v>2.97335854521786E-2</v>
      </c>
      <c r="AX31" s="153">
        <v>2.89119916209108E-2</v>
      </c>
      <c r="AY31" s="144">
        <v>3.48420839199301E-2</v>
      </c>
      <c r="AZ31" s="153">
        <v>4.7234964861925403E-2</v>
      </c>
      <c r="BA31" s="144">
        <v>2.2721535396919498E-2</v>
      </c>
      <c r="BB31" s="153">
        <v>5.1062904070924E-3</v>
      </c>
      <c r="BC31" s="144">
        <v>2.9290300821344199E-2</v>
      </c>
      <c r="BD31" s="153">
        <v>1.7244154680186301E-2</v>
      </c>
      <c r="BE31" s="144">
        <v>3.06000812002519E-2</v>
      </c>
      <c r="BF31" s="153">
        <v>1.5394034411752799E-2</v>
      </c>
      <c r="BG31" s="144">
        <v>2.5314293754575799E-2</v>
      </c>
      <c r="BH31" s="153">
        <v>3.0351208015075799E-2</v>
      </c>
      <c r="BI31" s="144">
        <v>2.43304913065822E-2</v>
      </c>
      <c r="BJ31" s="153">
        <v>3.7983802294634897E-2</v>
      </c>
      <c r="BK31" s="144">
        <v>3.34650192801631E-2</v>
      </c>
      <c r="BL31" s="153">
        <v>3.9824174203003701E-2</v>
      </c>
      <c r="BM31" s="144">
        <v>3.2948268468406101E-2</v>
      </c>
      <c r="BN31" s="144">
        <v>0</v>
      </c>
      <c r="BO31" s="144">
        <v>0</v>
      </c>
    </row>
    <row r="32" spans="2:67" x14ac:dyDescent="0.25">
      <c r="B32" s="108" t="s">
        <v>77</v>
      </c>
      <c r="C32" s="27">
        <v>25</v>
      </c>
      <c r="D32" s="152">
        <v>1.07364915053474E-2</v>
      </c>
      <c r="E32" s="144">
        <v>8.2128957698154197E-4</v>
      </c>
      <c r="F32" s="144">
        <v>7.9662893296768098E-3</v>
      </c>
      <c r="G32" s="152">
        <v>7.4046164377969698E-3</v>
      </c>
      <c r="H32" s="144">
        <v>6.4914097252989703E-3</v>
      </c>
      <c r="I32" s="144">
        <v>2.00204197495978E-3</v>
      </c>
      <c r="J32" s="144">
        <v>1.92601579043907E-3</v>
      </c>
      <c r="K32" s="152">
        <v>2.6314547462872001E-3</v>
      </c>
      <c r="L32" s="144">
        <v>2.67011823122894E-3</v>
      </c>
      <c r="M32" s="144">
        <v>2.10346099097147E-3</v>
      </c>
      <c r="N32" s="144">
        <v>4.1642442772169804E-3</v>
      </c>
      <c r="O32" s="144">
        <v>2.4014835601708999E-3</v>
      </c>
      <c r="P32" s="144">
        <v>3.1502461324470401E-3</v>
      </c>
      <c r="Q32" s="144">
        <v>3.4974777474366101E-3</v>
      </c>
      <c r="R32" s="144">
        <v>5.7585210847611598E-3</v>
      </c>
      <c r="S32" s="144">
        <v>3.66124656365508E-3</v>
      </c>
      <c r="T32" s="144">
        <v>2.3080639089295201E-3</v>
      </c>
      <c r="U32" s="144">
        <v>2.2671653537979699E-3</v>
      </c>
      <c r="V32" s="144">
        <v>2.3259032843191102E-3</v>
      </c>
      <c r="W32" s="153">
        <v>1.57045167069288E-3</v>
      </c>
      <c r="X32" s="144">
        <v>2.44273636481596E-3</v>
      </c>
      <c r="Y32" s="153">
        <v>1.9632744894477298E-3</v>
      </c>
      <c r="Z32" s="144">
        <v>1.5467325931361501E-3</v>
      </c>
      <c r="AA32" s="153">
        <v>8.4571488600826104E-3</v>
      </c>
      <c r="AB32" s="144">
        <v>1.1394214023951399</v>
      </c>
      <c r="AC32" s="153">
        <v>2.7285778477188199E-2</v>
      </c>
      <c r="AD32" s="144">
        <v>4.2226074695653698E-3</v>
      </c>
      <c r="AE32" s="153">
        <v>2.36689866494526E-3</v>
      </c>
      <c r="AF32" s="144">
        <v>3.1660581484884999E-3</v>
      </c>
      <c r="AG32" s="153">
        <v>3.4539518592000798E-3</v>
      </c>
      <c r="AH32" s="144">
        <v>2.2489468256295499E-3</v>
      </c>
      <c r="AI32" s="153">
        <v>4.1279047256615603E-3</v>
      </c>
      <c r="AJ32" s="144">
        <v>1.5979971467769199E-3</v>
      </c>
      <c r="AK32" s="153">
        <v>3.1318764216877299E-3</v>
      </c>
      <c r="AL32" s="144">
        <v>9.9515122221493298E-4</v>
      </c>
      <c r="AM32" s="153">
        <v>5.2907623091011796E-3</v>
      </c>
      <c r="AN32" s="144">
        <v>1.6650070882458499E-3</v>
      </c>
      <c r="AO32" s="153">
        <v>8.0732497241354697E-3</v>
      </c>
      <c r="AP32" s="144">
        <v>2.2498526824828299E-3</v>
      </c>
      <c r="AQ32" s="153">
        <v>1.4725235531389E-3</v>
      </c>
      <c r="AR32" s="144">
        <v>6.9134416635885799E-4</v>
      </c>
      <c r="AS32" s="153">
        <v>5.80909920992681E-4</v>
      </c>
      <c r="AT32" s="144">
        <v>6.7769823554959102E-4</v>
      </c>
      <c r="AU32" s="144">
        <v>4.7255023154103197E-4</v>
      </c>
      <c r="AV32" s="153">
        <v>3.04462761674548E-3</v>
      </c>
      <c r="AW32" s="144">
        <v>2.0697902605179199E-3</v>
      </c>
      <c r="AX32" s="153">
        <v>1.9902390109749501E-3</v>
      </c>
      <c r="AY32" s="144">
        <v>2.4989543909951098E-3</v>
      </c>
      <c r="AZ32" s="153">
        <v>3.0054128687185401E-3</v>
      </c>
      <c r="BA32" s="144">
        <v>2.8848364702857301E-3</v>
      </c>
      <c r="BB32" s="153">
        <v>3.9725478699038198E-4</v>
      </c>
      <c r="BC32" s="144">
        <v>3.52447361869892E-3</v>
      </c>
      <c r="BD32" s="153">
        <v>2.0005919368841301E-3</v>
      </c>
      <c r="BE32" s="144">
        <v>2.63349643514491E-3</v>
      </c>
      <c r="BF32" s="153">
        <v>1.65139344931246E-3</v>
      </c>
      <c r="BG32" s="144">
        <v>2.4192029745262302E-3</v>
      </c>
      <c r="BH32" s="153">
        <v>3.76959159492874E-3</v>
      </c>
      <c r="BI32" s="144">
        <v>3.1331771896273399E-3</v>
      </c>
      <c r="BJ32" s="153">
        <v>4.5197303562104401E-3</v>
      </c>
      <c r="BK32" s="144">
        <v>6.5617373216162898E-3</v>
      </c>
      <c r="BL32" s="153">
        <v>3.1983143966938599E-3</v>
      </c>
      <c r="BM32" s="144">
        <v>1.0422889274963799E-2</v>
      </c>
      <c r="BN32" s="144">
        <v>0</v>
      </c>
      <c r="BO32" s="144">
        <v>0</v>
      </c>
    </row>
    <row r="33" spans="2:67" x14ac:dyDescent="0.25">
      <c r="B33" s="108" t="s">
        <v>78</v>
      </c>
      <c r="C33" s="27">
        <v>26</v>
      </c>
      <c r="D33" s="152">
        <v>2.5289439103577198E-3</v>
      </c>
      <c r="E33" s="144">
        <v>7.6393688854697298E-4</v>
      </c>
      <c r="F33" s="144">
        <v>2.8054335175594098E-3</v>
      </c>
      <c r="G33" s="152">
        <v>4.5321678985984397E-3</v>
      </c>
      <c r="H33" s="144">
        <v>4.0871231188946101E-3</v>
      </c>
      <c r="I33" s="144">
        <v>3.17780089536269E-3</v>
      </c>
      <c r="J33" s="144">
        <v>8.2216346012992103E-3</v>
      </c>
      <c r="K33" s="152">
        <v>4.6996280190973903E-3</v>
      </c>
      <c r="L33" s="144">
        <v>1.2618147422427201E-2</v>
      </c>
      <c r="M33" s="144">
        <v>5.52673726110358E-3</v>
      </c>
      <c r="N33" s="144">
        <v>1.1714218649916701E-2</v>
      </c>
      <c r="O33" s="144">
        <v>5.2431190061852902E-3</v>
      </c>
      <c r="P33" s="144">
        <v>1.00131264861572E-2</v>
      </c>
      <c r="Q33" s="144">
        <v>1.09201709034999E-2</v>
      </c>
      <c r="R33" s="144">
        <v>0.14247900451991299</v>
      </c>
      <c r="S33" s="144">
        <v>4.0551617015472698E-2</v>
      </c>
      <c r="T33" s="144">
        <v>7.6215970106208999E-3</v>
      </c>
      <c r="U33" s="144">
        <v>2.6221841925941701E-2</v>
      </c>
      <c r="V33" s="144">
        <v>2.6454313575648598E-2</v>
      </c>
      <c r="W33" s="153">
        <v>1.17125111986343E-2</v>
      </c>
      <c r="X33" s="144">
        <v>1.30669838946293E-2</v>
      </c>
      <c r="Y33" s="153">
        <v>7.6641018301899901E-3</v>
      </c>
      <c r="Z33" s="144">
        <v>7.2292678062451298E-3</v>
      </c>
      <c r="AA33" s="153">
        <v>2.45232717879993E-3</v>
      </c>
      <c r="AB33" s="144">
        <v>9.9152929551592894E-3</v>
      </c>
      <c r="AC33" s="153">
        <v>1.2438088286707001</v>
      </c>
      <c r="AD33" s="144">
        <v>1.01995716140507E-2</v>
      </c>
      <c r="AE33" s="153">
        <v>3.9459684864996498E-3</v>
      </c>
      <c r="AF33" s="144">
        <v>3.5905796097253999E-3</v>
      </c>
      <c r="AG33" s="153">
        <v>2.5312305432951101E-3</v>
      </c>
      <c r="AH33" s="144">
        <v>1.17101321932349E-3</v>
      </c>
      <c r="AI33" s="153">
        <v>3.85632150846479E-3</v>
      </c>
      <c r="AJ33" s="144">
        <v>2.47743564253505E-3</v>
      </c>
      <c r="AK33" s="153">
        <v>1.3685313361251499E-3</v>
      </c>
      <c r="AL33" s="144">
        <v>2.2174161937686802E-3</v>
      </c>
      <c r="AM33" s="153">
        <v>2.4627564100895998E-3</v>
      </c>
      <c r="AN33" s="144">
        <v>2.15281434911476E-3</v>
      </c>
      <c r="AO33" s="153">
        <v>1.5109354277961201E-3</v>
      </c>
      <c r="AP33" s="144">
        <v>1.61808568748248E-3</v>
      </c>
      <c r="AQ33" s="153">
        <v>1.19650620408121E-3</v>
      </c>
      <c r="AR33" s="144">
        <v>9.0460125898160796E-4</v>
      </c>
      <c r="AS33" s="153">
        <v>6.9947650872952203E-4</v>
      </c>
      <c r="AT33" s="144">
        <v>8.6556234550361905E-4</v>
      </c>
      <c r="AU33" s="144">
        <v>1.43511499547203E-3</v>
      </c>
      <c r="AV33" s="153">
        <v>9.4997947650548101E-4</v>
      </c>
      <c r="AW33" s="144">
        <v>2.8151642744805401E-3</v>
      </c>
      <c r="AX33" s="153">
        <v>3.54836801207309E-3</v>
      </c>
      <c r="AY33" s="144">
        <v>3.1504109890872498E-3</v>
      </c>
      <c r="AZ33" s="153">
        <v>4.4917577647745699E-3</v>
      </c>
      <c r="BA33" s="144">
        <v>3.15568533648658E-3</v>
      </c>
      <c r="BB33" s="153">
        <v>5.6244714684148102E-4</v>
      </c>
      <c r="BC33" s="144">
        <v>1.7440646697159401E-3</v>
      </c>
      <c r="BD33" s="153">
        <v>2.53097079239529E-3</v>
      </c>
      <c r="BE33" s="144">
        <v>6.7006153714368804E-4</v>
      </c>
      <c r="BF33" s="153">
        <v>5.5380488790214295E-4</v>
      </c>
      <c r="BG33" s="144">
        <v>1.1514734010011701E-3</v>
      </c>
      <c r="BH33" s="153">
        <v>5.4408397648846203E-3</v>
      </c>
      <c r="BI33" s="144">
        <v>5.3001348863160498E-3</v>
      </c>
      <c r="BJ33" s="153">
        <v>1.75064892752516E-3</v>
      </c>
      <c r="BK33" s="144">
        <v>2.25372736674821E-3</v>
      </c>
      <c r="BL33" s="153">
        <v>2.1423949674945599E-3</v>
      </c>
      <c r="BM33" s="144">
        <v>5.6473763790478001E-3</v>
      </c>
      <c r="BN33" s="144">
        <v>0</v>
      </c>
      <c r="BO33" s="144">
        <v>0</v>
      </c>
    </row>
    <row r="34" spans="2:67" x14ac:dyDescent="0.25">
      <c r="B34" s="108" t="s">
        <v>79</v>
      </c>
      <c r="C34" s="27">
        <v>27</v>
      </c>
      <c r="D34" s="152">
        <v>1.1363081401830901E-2</v>
      </c>
      <c r="E34" s="144">
        <v>9.5396802002967792E-3</v>
      </c>
      <c r="F34" s="144">
        <v>1.7988977803298001E-2</v>
      </c>
      <c r="G34" s="152">
        <v>2.7316690090294499E-2</v>
      </c>
      <c r="H34" s="144">
        <v>1.7777368196405598E-2</v>
      </c>
      <c r="I34" s="144">
        <v>1.1236010018303599E-2</v>
      </c>
      <c r="J34" s="144">
        <v>1.0177316794996E-2</v>
      </c>
      <c r="K34" s="152">
        <v>1.8365340230964401E-2</v>
      </c>
      <c r="L34" s="144">
        <v>2.2058139525402299E-2</v>
      </c>
      <c r="M34" s="144">
        <v>5.5768586433543599E-3</v>
      </c>
      <c r="N34" s="144">
        <v>1.7929170967385201E-2</v>
      </c>
      <c r="O34" s="144">
        <v>1.74220412553905E-2</v>
      </c>
      <c r="P34" s="144">
        <v>2.30484653514949E-2</v>
      </c>
      <c r="Q34" s="144">
        <v>3.60272228823778E-2</v>
      </c>
      <c r="R34" s="144">
        <v>1.86473735717799E-2</v>
      </c>
      <c r="S34" s="144">
        <v>1.7780109220163501E-2</v>
      </c>
      <c r="T34" s="144">
        <v>1.76309699210947E-2</v>
      </c>
      <c r="U34" s="144">
        <v>1.10129574468673E-2</v>
      </c>
      <c r="V34" s="144">
        <v>1.7127137144360101E-2</v>
      </c>
      <c r="W34" s="153">
        <v>7.0251047636750597E-3</v>
      </c>
      <c r="X34" s="144">
        <v>2.0936520974467101E-2</v>
      </c>
      <c r="Y34" s="153">
        <v>1.84984499606607E-2</v>
      </c>
      <c r="Z34" s="144">
        <v>4.3106247742626801E-2</v>
      </c>
      <c r="AA34" s="153">
        <v>2.8724527992916901E-2</v>
      </c>
      <c r="AB34" s="144">
        <v>1.99950342828265E-2</v>
      </c>
      <c r="AC34" s="153">
        <v>2.8180100627933202E-2</v>
      </c>
      <c r="AD34" s="144">
        <v>1.2358090779501101</v>
      </c>
      <c r="AE34" s="153">
        <v>1.16402145591791E-2</v>
      </c>
      <c r="AF34" s="144">
        <v>2.2163233145954999E-2</v>
      </c>
      <c r="AG34" s="153">
        <v>2.4748309330637399E-2</v>
      </c>
      <c r="AH34" s="144">
        <v>1.9820772905571198E-2</v>
      </c>
      <c r="AI34" s="153">
        <v>3.3275343256413702E-2</v>
      </c>
      <c r="AJ34" s="144">
        <v>2.2793611081120001E-2</v>
      </c>
      <c r="AK34" s="153">
        <v>4.4291345645741297E-2</v>
      </c>
      <c r="AL34" s="144">
        <v>1.9923139532396401E-2</v>
      </c>
      <c r="AM34" s="153">
        <v>1.6002134195270901E-2</v>
      </c>
      <c r="AN34" s="144">
        <v>1.31297526039875E-2</v>
      </c>
      <c r="AO34" s="153">
        <v>2.3279208777031001E-2</v>
      </c>
      <c r="AP34" s="144">
        <v>2.3851039612303501E-2</v>
      </c>
      <c r="AQ34" s="153">
        <v>2.26595083639437E-2</v>
      </c>
      <c r="AR34" s="144">
        <v>1.5988629568060301E-2</v>
      </c>
      <c r="AS34" s="153">
        <v>1.8009469191760701E-2</v>
      </c>
      <c r="AT34" s="144">
        <v>1.5928596814019501E-2</v>
      </c>
      <c r="AU34" s="144">
        <v>3.9958598567364501E-2</v>
      </c>
      <c r="AV34" s="153">
        <v>5.00995864061412E-3</v>
      </c>
      <c r="AW34" s="144">
        <v>1.8097726366411999E-2</v>
      </c>
      <c r="AX34" s="153">
        <v>1.5385833027797899E-2</v>
      </c>
      <c r="AY34" s="144">
        <v>1.63716449720798E-2</v>
      </c>
      <c r="AZ34" s="153">
        <v>1.6426817633219199E-2</v>
      </c>
      <c r="BA34" s="144">
        <v>3.2477108633693803E-2</v>
      </c>
      <c r="BB34" s="153">
        <v>2.9581206129785402E-3</v>
      </c>
      <c r="BC34" s="144">
        <v>1.56125632143833E-2</v>
      </c>
      <c r="BD34" s="153">
        <v>1.1992992848574399E-2</v>
      </c>
      <c r="BE34" s="144">
        <v>1.6846003955829601E-2</v>
      </c>
      <c r="BF34" s="153">
        <v>1.47639115350525E-2</v>
      </c>
      <c r="BG34" s="144">
        <v>7.08379549546162E-3</v>
      </c>
      <c r="BH34" s="153">
        <v>3.0319103447703201E-2</v>
      </c>
      <c r="BI34" s="144">
        <v>1.5972383501048799E-2</v>
      </c>
      <c r="BJ34" s="153">
        <v>2.0503778570565699E-2</v>
      </c>
      <c r="BK34" s="144">
        <v>1.6601043523969801E-2</v>
      </c>
      <c r="BL34" s="153">
        <v>7.2118423068952501E-3</v>
      </c>
      <c r="BM34" s="144">
        <v>1.5073983383901601E-2</v>
      </c>
      <c r="BN34" s="144">
        <v>0</v>
      </c>
      <c r="BO34" s="144">
        <v>0</v>
      </c>
    </row>
    <row r="35" spans="2:67" x14ac:dyDescent="0.25">
      <c r="B35" s="108" t="s">
        <v>80</v>
      </c>
      <c r="C35" s="27">
        <v>28</v>
      </c>
      <c r="D35" s="152">
        <v>1.5824241907587699E-3</v>
      </c>
      <c r="E35" s="144">
        <v>1.55511016049129E-2</v>
      </c>
      <c r="F35" s="144">
        <v>2.19893754211425E-3</v>
      </c>
      <c r="G35" s="152">
        <v>3.5222202925466899E-3</v>
      </c>
      <c r="H35" s="144">
        <v>2.0353707175455298E-3</v>
      </c>
      <c r="I35" s="144">
        <v>8.0134167495535095E-4</v>
      </c>
      <c r="J35" s="144">
        <v>3.5614547832171898E-3</v>
      </c>
      <c r="K35" s="152">
        <v>2.56594505966551E-3</v>
      </c>
      <c r="L35" s="144">
        <v>1.58277041801067E-3</v>
      </c>
      <c r="M35" s="144">
        <v>9.5000492296917402E-4</v>
      </c>
      <c r="N35" s="144">
        <v>1.61973048656007E-3</v>
      </c>
      <c r="O35" s="144">
        <v>1.70304800230797E-3</v>
      </c>
      <c r="P35" s="144">
        <v>2.0232778555992399E-3</v>
      </c>
      <c r="Q35" s="144">
        <v>3.3702929966129601E-3</v>
      </c>
      <c r="R35" s="144">
        <v>3.26425854933542E-3</v>
      </c>
      <c r="S35" s="144">
        <v>2.7801668191807199E-3</v>
      </c>
      <c r="T35" s="144">
        <v>1.26942218901735E-3</v>
      </c>
      <c r="U35" s="144">
        <v>2.12874196513571E-3</v>
      </c>
      <c r="V35" s="144">
        <v>2.9926806818029901E-3</v>
      </c>
      <c r="W35" s="153">
        <v>1.47109597141771E-2</v>
      </c>
      <c r="X35" s="144">
        <v>1.29413129073293E-2</v>
      </c>
      <c r="Y35" s="153">
        <v>2.19153058214702E-3</v>
      </c>
      <c r="Z35" s="144">
        <v>5.21364637161441E-3</v>
      </c>
      <c r="AA35" s="153">
        <v>1.37176552364861E-3</v>
      </c>
      <c r="AB35" s="144">
        <v>5.76279040208196E-3</v>
      </c>
      <c r="AC35" s="153">
        <v>8.7829342202264508E-3</v>
      </c>
      <c r="AD35" s="144">
        <v>2.9724531027094801E-3</v>
      </c>
      <c r="AE35" s="153">
        <v>1.03944316251276</v>
      </c>
      <c r="AF35" s="144">
        <v>2.9350414307236701E-3</v>
      </c>
      <c r="AG35" s="153">
        <v>9.6807530276123697E-4</v>
      </c>
      <c r="AH35" s="144">
        <v>1.5471226641817199E-2</v>
      </c>
      <c r="AI35" s="153">
        <v>2.85625385290813E-3</v>
      </c>
      <c r="AJ35" s="144">
        <v>2.98501089429749E-3</v>
      </c>
      <c r="AK35" s="153">
        <v>3.2043742290116702E-3</v>
      </c>
      <c r="AL35" s="144">
        <v>2.8283898363896998E-3</v>
      </c>
      <c r="AM35" s="153">
        <v>1.2025519941116099E-3</v>
      </c>
      <c r="AN35" s="144">
        <v>1.6187665853062601E-3</v>
      </c>
      <c r="AO35" s="153">
        <v>1.18646718302104E-3</v>
      </c>
      <c r="AP35" s="144">
        <v>7.9782099915642001E-4</v>
      </c>
      <c r="AQ35" s="153">
        <v>7.8781278826265202E-4</v>
      </c>
      <c r="AR35" s="144">
        <v>1.0302578311607901E-3</v>
      </c>
      <c r="AS35" s="153">
        <v>1.9074201260301799E-3</v>
      </c>
      <c r="AT35" s="144">
        <v>3.3041696622750799E-3</v>
      </c>
      <c r="AU35" s="144">
        <v>3.0196631102849102E-4</v>
      </c>
      <c r="AV35" s="153">
        <v>7.2120467857859102E-4</v>
      </c>
      <c r="AW35" s="144">
        <v>1.4372983455469099E-3</v>
      </c>
      <c r="AX35" s="153">
        <v>1.9784554474372201E-3</v>
      </c>
      <c r="AY35" s="144">
        <v>1.01508972821376E-3</v>
      </c>
      <c r="AZ35" s="153">
        <v>1.4498951767745699E-3</v>
      </c>
      <c r="BA35" s="144">
        <v>1.5023729054497101E-2</v>
      </c>
      <c r="BB35" s="153">
        <v>1.67990492181798E-4</v>
      </c>
      <c r="BC35" s="144">
        <v>2.1135020577060602E-3</v>
      </c>
      <c r="BD35" s="153">
        <v>5.8048395937728998E-4</v>
      </c>
      <c r="BE35" s="144">
        <v>2.09125756808998E-3</v>
      </c>
      <c r="BF35" s="153">
        <v>3.8703047246053701E-4</v>
      </c>
      <c r="BG35" s="144">
        <v>6.8902400405543697E-4</v>
      </c>
      <c r="BH35" s="153">
        <v>9.7301977787754503E-4</v>
      </c>
      <c r="BI35" s="144">
        <v>2.3289507708036902E-3</v>
      </c>
      <c r="BJ35" s="153">
        <v>1.96411330861048E-3</v>
      </c>
      <c r="BK35" s="144">
        <v>1.2652766895344099E-3</v>
      </c>
      <c r="BL35" s="153">
        <v>1.44568559381865E-3</v>
      </c>
      <c r="BM35" s="144">
        <v>7.8476095768396004E-4</v>
      </c>
      <c r="BN35" s="144">
        <v>0</v>
      </c>
      <c r="BO35" s="144">
        <v>0</v>
      </c>
    </row>
    <row r="36" spans="2:67" x14ac:dyDescent="0.25">
      <c r="B36" s="108" t="s">
        <v>81</v>
      </c>
      <c r="C36" s="27">
        <v>29</v>
      </c>
      <c r="D36" s="152">
        <v>8.1637963027014898E-2</v>
      </c>
      <c r="E36" s="144">
        <v>1.02998181114967E-2</v>
      </c>
      <c r="F36" s="144">
        <v>5.04118003841275E-2</v>
      </c>
      <c r="G36" s="152">
        <v>4.2713881580180503E-2</v>
      </c>
      <c r="H36" s="144">
        <v>8.0210656700814703E-2</v>
      </c>
      <c r="I36" s="144">
        <v>4.5969035676904101E-2</v>
      </c>
      <c r="J36" s="144">
        <v>7.4481989212989305E-2</v>
      </c>
      <c r="K36" s="152">
        <v>5.9533953945657803E-2</v>
      </c>
      <c r="L36" s="144">
        <v>4.4278653715254399E-2</v>
      </c>
      <c r="M36" s="144">
        <v>9.0591604397876405E-3</v>
      </c>
      <c r="N36" s="144">
        <v>8.2816282829101306E-2</v>
      </c>
      <c r="O36" s="144">
        <v>7.3396445533793805E-2</v>
      </c>
      <c r="P36" s="144">
        <v>6.12656098055962E-2</v>
      </c>
      <c r="Q36" s="144">
        <v>5.5851657958624998E-2</v>
      </c>
      <c r="R36" s="144">
        <v>5.05896717336487E-2</v>
      </c>
      <c r="S36" s="144">
        <v>5.5023542543882302E-2</v>
      </c>
      <c r="T36" s="144">
        <v>4.2062651733870499E-2</v>
      </c>
      <c r="U36" s="144">
        <v>6.0366367714315902E-2</v>
      </c>
      <c r="V36" s="144">
        <v>6.0051327641283098E-2</v>
      </c>
      <c r="W36" s="153">
        <v>5.54892368344653E-2</v>
      </c>
      <c r="X36" s="144">
        <v>6.8443481557177499E-2</v>
      </c>
      <c r="Y36" s="153">
        <v>8.1604877900148906E-2</v>
      </c>
      <c r="Z36" s="144">
        <v>3.3350725758983998E-2</v>
      </c>
      <c r="AA36" s="153">
        <v>3.6280373279376603E-2</v>
      </c>
      <c r="AB36" s="144">
        <v>4.6831220108227697E-2</v>
      </c>
      <c r="AC36" s="153">
        <v>5.26300661455259E-2</v>
      </c>
      <c r="AD36" s="144">
        <v>4.8313513034951697E-2</v>
      </c>
      <c r="AE36" s="153">
        <v>2.9504736785528601E-2</v>
      </c>
      <c r="AF36" s="144">
        <v>1.03318135237777</v>
      </c>
      <c r="AG36" s="153">
        <v>1.1765260148816599E-2</v>
      </c>
      <c r="AH36" s="144">
        <v>1.81612261306409E-2</v>
      </c>
      <c r="AI36" s="153">
        <v>2.36224119357431E-2</v>
      </c>
      <c r="AJ36" s="144">
        <v>4.26884701657382E-2</v>
      </c>
      <c r="AK36" s="153">
        <v>1.59966386348845E-2</v>
      </c>
      <c r="AL36" s="144">
        <v>8.1838016501082304E-3</v>
      </c>
      <c r="AM36" s="153">
        <v>7.0328146331090705E-2</v>
      </c>
      <c r="AN36" s="144">
        <v>3.3813421354189202E-2</v>
      </c>
      <c r="AO36" s="153">
        <v>3.9128968751236497E-2</v>
      </c>
      <c r="AP36" s="144">
        <v>2.6534557177458E-2</v>
      </c>
      <c r="AQ36" s="153">
        <v>1.02016611144836E-2</v>
      </c>
      <c r="AR36" s="144">
        <v>7.0515002359424397E-3</v>
      </c>
      <c r="AS36" s="153">
        <v>6.6379266716173396E-3</v>
      </c>
      <c r="AT36" s="144">
        <v>7.4927459791738803E-3</v>
      </c>
      <c r="AU36" s="144">
        <v>3.54095375914167E-3</v>
      </c>
      <c r="AV36" s="153">
        <v>6.6037786425237896E-3</v>
      </c>
      <c r="AW36" s="144">
        <v>3.2002489458538903E-2</v>
      </c>
      <c r="AX36" s="153">
        <v>1.7646150966967498E-2</v>
      </c>
      <c r="AY36" s="144">
        <v>3.0768467202023201E-2</v>
      </c>
      <c r="AZ36" s="153">
        <v>2.5733237848081798E-2</v>
      </c>
      <c r="BA36" s="144">
        <v>1.9591603251995399E-2</v>
      </c>
      <c r="BB36" s="153">
        <v>2.8943461873120399E-3</v>
      </c>
      <c r="BC36" s="144">
        <v>3.8590847214701497E-2</v>
      </c>
      <c r="BD36" s="153">
        <v>1.48644146352241E-2</v>
      </c>
      <c r="BE36" s="144">
        <v>1.18095009077807E-2</v>
      </c>
      <c r="BF36" s="153">
        <v>9.9354275134133207E-3</v>
      </c>
      <c r="BG36" s="144">
        <v>1.6688909171672001E-2</v>
      </c>
      <c r="BH36" s="153">
        <v>4.9343247930407001E-2</v>
      </c>
      <c r="BI36" s="144">
        <v>1.35025163176637E-2</v>
      </c>
      <c r="BJ36" s="153">
        <v>2.10177773747833E-2</v>
      </c>
      <c r="BK36" s="144">
        <v>3.5638478363273197E-2</v>
      </c>
      <c r="BL36" s="153">
        <v>3.7678221998207598E-2</v>
      </c>
      <c r="BM36" s="144">
        <v>1.8472730743708698E-2</v>
      </c>
      <c r="BN36" s="144">
        <v>0</v>
      </c>
      <c r="BO36" s="144">
        <v>0</v>
      </c>
    </row>
    <row r="37" spans="2:67" x14ac:dyDescent="0.25">
      <c r="B37" s="108" t="s">
        <v>82</v>
      </c>
      <c r="C37" s="27">
        <v>30</v>
      </c>
      <c r="D37" s="152">
        <v>6.1802502098389299E-2</v>
      </c>
      <c r="E37" s="144">
        <v>8.075760912392E-3</v>
      </c>
      <c r="F37" s="144">
        <v>4.6518944839260501E-2</v>
      </c>
      <c r="G37" s="152">
        <v>2.57029334536494E-2</v>
      </c>
      <c r="H37" s="144">
        <v>4.0296010220165102E-2</v>
      </c>
      <c r="I37" s="144">
        <v>4.56345790803366E-2</v>
      </c>
      <c r="J37" s="144">
        <v>3.6601617126145299E-2</v>
      </c>
      <c r="K37" s="152">
        <v>4.0164502081057998E-2</v>
      </c>
      <c r="L37" s="144">
        <v>2.67153572850258E-2</v>
      </c>
      <c r="M37" s="144">
        <v>5.4609721166047898E-3</v>
      </c>
      <c r="N37" s="144">
        <v>4.4207742220044803E-2</v>
      </c>
      <c r="O37" s="144">
        <v>3.2224280365325E-2</v>
      </c>
      <c r="P37" s="144">
        <v>4.53816684091327E-2</v>
      </c>
      <c r="Q37" s="144">
        <v>2.30896348249328E-2</v>
      </c>
      <c r="R37" s="144">
        <v>2.7742183713928802E-2</v>
      </c>
      <c r="S37" s="144">
        <v>2.8168331335356799E-2</v>
      </c>
      <c r="T37" s="144">
        <v>3.5602069357798499E-2</v>
      </c>
      <c r="U37" s="144">
        <v>4.0617184478174001E-2</v>
      </c>
      <c r="V37" s="144">
        <v>3.3872927962791503E-2</v>
      </c>
      <c r="W37" s="153">
        <v>3.2105988397825198E-2</v>
      </c>
      <c r="X37" s="144">
        <v>4.5103958119196E-2</v>
      </c>
      <c r="Y37" s="153">
        <v>3.6019909318533702E-2</v>
      </c>
      <c r="Z37" s="144">
        <v>2.5242808763116801E-2</v>
      </c>
      <c r="AA37" s="153">
        <v>2.9145468580174898E-2</v>
      </c>
      <c r="AB37" s="144">
        <v>2.14699678664627E-2</v>
      </c>
      <c r="AC37" s="153">
        <v>2.8167233299227799E-2</v>
      </c>
      <c r="AD37" s="144">
        <v>2.6683530204748399E-2</v>
      </c>
      <c r="AE37" s="153">
        <v>1.6462234773095701E-2</v>
      </c>
      <c r="AF37" s="144">
        <v>1.7366982747501401E-2</v>
      </c>
      <c r="AG37" s="153">
        <v>1.0083970677749401</v>
      </c>
      <c r="AH37" s="144">
        <v>1.48580466392926E-2</v>
      </c>
      <c r="AI37" s="153">
        <v>1.9476045837838098E-2</v>
      </c>
      <c r="AJ37" s="144">
        <v>3.80006637367553E-2</v>
      </c>
      <c r="AK37" s="153">
        <v>1.1668632587937501E-2</v>
      </c>
      <c r="AL37" s="144">
        <v>6.3235438775071703E-3</v>
      </c>
      <c r="AM37" s="153">
        <v>2.2374090466385999E-2</v>
      </c>
      <c r="AN37" s="144">
        <v>1.7971480650869901E-2</v>
      </c>
      <c r="AO37" s="153">
        <v>2.1331019436554799E-2</v>
      </c>
      <c r="AP37" s="144">
        <v>2.7688100984469201E-2</v>
      </c>
      <c r="AQ37" s="153">
        <v>9.1719277273551603E-3</v>
      </c>
      <c r="AR37" s="144">
        <v>4.9404067051376996E-3</v>
      </c>
      <c r="AS37" s="153">
        <v>4.6113258621065601E-3</v>
      </c>
      <c r="AT37" s="144">
        <v>5.38189186635811E-3</v>
      </c>
      <c r="AU37" s="144">
        <v>1.88699123183933E-3</v>
      </c>
      <c r="AV37" s="153">
        <v>5.2092140480807904E-3</v>
      </c>
      <c r="AW37" s="144">
        <v>2.56953496504576E-2</v>
      </c>
      <c r="AX37" s="153">
        <v>1.4734290509502101E-2</v>
      </c>
      <c r="AY37" s="144">
        <v>2.49797517452938E-2</v>
      </c>
      <c r="AZ37" s="153">
        <v>2.0023355446115401E-2</v>
      </c>
      <c r="BA37" s="144">
        <v>8.7189726456462693E-3</v>
      </c>
      <c r="BB37" s="153">
        <v>1.8412474468024399E-3</v>
      </c>
      <c r="BC37" s="144">
        <v>1.5869684010352499E-2</v>
      </c>
      <c r="BD37" s="153">
        <v>1.24228668295713E-2</v>
      </c>
      <c r="BE37" s="144">
        <v>8.4104783060572896E-3</v>
      </c>
      <c r="BF37" s="153">
        <v>6.95783508626784E-3</v>
      </c>
      <c r="BG37" s="144">
        <v>2.7454577705709499E-2</v>
      </c>
      <c r="BH37" s="153">
        <v>2.4750388801607199E-2</v>
      </c>
      <c r="BI37" s="144">
        <v>1.0074225002663599E-2</v>
      </c>
      <c r="BJ37" s="153">
        <v>1.62522593886936E-2</v>
      </c>
      <c r="BK37" s="144">
        <v>2.4190848444957801E-2</v>
      </c>
      <c r="BL37" s="153">
        <v>4.8923557553113402E-2</v>
      </c>
      <c r="BM37" s="144">
        <v>1.09315730779437E-2</v>
      </c>
      <c r="BN37" s="144">
        <v>0</v>
      </c>
      <c r="BO37" s="144">
        <v>0</v>
      </c>
    </row>
    <row r="38" spans="2:67" x14ac:dyDescent="0.25">
      <c r="B38" s="108" t="s">
        <v>83</v>
      </c>
      <c r="C38" s="27">
        <v>31</v>
      </c>
      <c r="D38" s="152">
        <v>2.317790458591E-2</v>
      </c>
      <c r="E38" s="144">
        <v>4.9547818012427797E-3</v>
      </c>
      <c r="F38" s="144">
        <v>3.0122757010681699E-2</v>
      </c>
      <c r="G38" s="152">
        <v>9.2461837598570101E-2</v>
      </c>
      <c r="H38" s="144">
        <v>5.7358823380090601E-2</v>
      </c>
      <c r="I38" s="144">
        <v>2.26360162676729E-2</v>
      </c>
      <c r="J38" s="144">
        <v>7.4760462028911595E-2</v>
      </c>
      <c r="K38" s="152">
        <v>4.8877188349219003E-2</v>
      </c>
      <c r="L38" s="144">
        <v>2.9994456077598899E-2</v>
      </c>
      <c r="M38" s="144">
        <v>1.5144098919489301E-2</v>
      </c>
      <c r="N38" s="144">
        <v>4.5327475611767497E-2</v>
      </c>
      <c r="O38" s="144">
        <v>2.70442739868181E-2</v>
      </c>
      <c r="P38" s="144">
        <v>3.9752910175356898E-2</v>
      </c>
      <c r="Q38" s="144">
        <v>9.0302790569605898E-2</v>
      </c>
      <c r="R38" s="144">
        <v>4.7101106911903799E-2</v>
      </c>
      <c r="S38" s="144">
        <v>3.7805561920674503E-2</v>
      </c>
      <c r="T38" s="144">
        <v>1.6231032790512401E-2</v>
      </c>
      <c r="U38" s="144">
        <v>3.0075800193903001E-2</v>
      </c>
      <c r="V38" s="144">
        <v>3.4368460071046499E-2</v>
      </c>
      <c r="W38" s="153">
        <v>2.2995435532948201E-2</v>
      </c>
      <c r="X38" s="144">
        <v>3.0038408320918902E-2</v>
      </c>
      <c r="Y38" s="153">
        <v>4.1848558875980303E-2</v>
      </c>
      <c r="Z38" s="144">
        <v>1.72447637618484E-2</v>
      </c>
      <c r="AA38" s="153">
        <v>3.5918016370837802E-2</v>
      </c>
      <c r="AB38" s="144">
        <v>1.52280024216007E-2</v>
      </c>
      <c r="AC38" s="153">
        <v>3.1343875271809797E-2</v>
      </c>
      <c r="AD38" s="144">
        <v>2.5386105706165198E-2</v>
      </c>
      <c r="AE38" s="153">
        <v>2.8473555413124501E-2</v>
      </c>
      <c r="AF38" s="144">
        <v>7.2961461485891499E-2</v>
      </c>
      <c r="AG38" s="153">
        <v>1.76796054919276E-2</v>
      </c>
      <c r="AH38" s="144">
        <v>1.0648920672917099</v>
      </c>
      <c r="AI38" s="153">
        <v>6.0929674215262797E-2</v>
      </c>
      <c r="AJ38" s="144">
        <v>3.2261326658213803E-2</v>
      </c>
      <c r="AK38" s="153">
        <v>0.13097197524794901</v>
      </c>
      <c r="AL38" s="144">
        <v>3.4935575084704899E-2</v>
      </c>
      <c r="AM38" s="153">
        <v>2.0527129689965801E-2</v>
      </c>
      <c r="AN38" s="144">
        <v>5.9157595874015201E-2</v>
      </c>
      <c r="AO38" s="153">
        <v>1.6611658992046099E-2</v>
      </c>
      <c r="AP38" s="144">
        <v>9.4245530864976307E-3</v>
      </c>
      <c r="AQ38" s="153">
        <v>6.3024013814624597E-3</v>
      </c>
      <c r="AR38" s="144">
        <v>4.2540508271193501E-3</v>
      </c>
      <c r="AS38" s="153">
        <v>4.8091093689019097E-3</v>
      </c>
      <c r="AT38" s="144">
        <v>4.8445679070851797E-3</v>
      </c>
      <c r="AU38" s="144">
        <v>1.76240008125688E-3</v>
      </c>
      <c r="AV38" s="153">
        <v>5.34977760183922E-3</v>
      </c>
      <c r="AW38" s="144">
        <v>1.41444178301712E-2</v>
      </c>
      <c r="AX38" s="153">
        <v>9.8256957978670994E-3</v>
      </c>
      <c r="AY38" s="144">
        <v>2.0948400526287499E-2</v>
      </c>
      <c r="AZ38" s="153">
        <v>1.7626910299859501E-2</v>
      </c>
      <c r="BA38" s="144">
        <v>2.44882886635437E-2</v>
      </c>
      <c r="BB38" s="153">
        <v>2.0690013448845298E-3</v>
      </c>
      <c r="BC38" s="144">
        <v>7.4258259496697496E-2</v>
      </c>
      <c r="BD38" s="153">
        <v>5.4598963453810602E-3</v>
      </c>
      <c r="BE38" s="144">
        <v>1.8240382756017699E-2</v>
      </c>
      <c r="BF38" s="153">
        <v>4.0967593691808102E-3</v>
      </c>
      <c r="BG38" s="144">
        <v>7.1802578661447503E-3</v>
      </c>
      <c r="BH38" s="153">
        <v>1.0887775663903801E-2</v>
      </c>
      <c r="BI38" s="144">
        <v>7.3596091438018502E-3</v>
      </c>
      <c r="BJ38" s="153">
        <v>1.33639896059963E-2</v>
      </c>
      <c r="BK38" s="144">
        <v>2.42603209241125E-2</v>
      </c>
      <c r="BL38" s="153">
        <v>2.25875306436479E-2</v>
      </c>
      <c r="BM38" s="144">
        <v>1.1493320488514799E-2</v>
      </c>
      <c r="BN38" s="144">
        <v>0</v>
      </c>
      <c r="BO38" s="144">
        <v>0</v>
      </c>
    </row>
    <row r="39" spans="2:67" x14ac:dyDescent="0.25">
      <c r="B39" s="108" t="s">
        <v>84</v>
      </c>
      <c r="C39" s="27">
        <v>32</v>
      </c>
      <c r="D39" s="152">
        <v>2.40957395693474E-4</v>
      </c>
      <c r="E39" s="144">
        <v>2.00943740804633E-4</v>
      </c>
      <c r="F39" s="144">
        <v>4.4685872564330202E-4</v>
      </c>
      <c r="G39" s="152">
        <v>3.6880679370607402E-4</v>
      </c>
      <c r="H39" s="144">
        <v>5.0421861762217797E-4</v>
      </c>
      <c r="I39" s="144">
        <v>4.07188845687834E-4</v>
      </c>
      <c r="J39" s="144">
        <v>1.2613401212966499E-3</v>
      </c>
      <c r="K39" s="152">
        <v>4.65705822745399E-4</v>
      </c>
      <c r="L39" s="144">
        <v>4.4050877254811803E-4</v>
      </c>
      <c r="M39" s="144">
        <v>2.7062315793146099E-4</v>
      </c>
      <c r="N39" s="144">
        <v>5.1940041715891401E-4</v>
      </c>
      <c r="O39" s="144">
        <v>9.5440861997547397E-4</v>
      </c>
      <c r="P39" s="144">
        <v>5.0508039473441105E-4</v>
      </c>
      <c r="Q39" s="144">
        <v>5.0687284536062103E-4</v>
      </c>
      <c r="R39" s="144">
        <v>6.6121288604204203E-4</v>
      </c>
      <c r="S39" s="144">
        <v>7.4507138884661499E-4</v>
      </c>
      <c r="T39" s="144">
        <v>3.1051551443067398E-4</v>
      </c>
      <c r="U39" s="144">
        <v>5.9785183605417895E-4</v>
      </c>
      <c r="V39" s="144">
        <v>7.6628892931388404E-4</v>
      </c>
      <c r="W39" s="153">
        <v>4.55444347023594E-4</v>
      </c>
      <c r="X39" s="144">
        <v>4.8520723666337702E-4</v>
      </c>
      <c r="Y39" s="153">
        <v>4.0178163284804001E-4</v>
      </c>
      <c r="Z39" s="144">
        <v>7.5348862863579605E-4</v>
      </c>
      <c r="AA39" s="153">
        <v>2.4113358117364199E-4</v>
      </c>
      <c r="AB39" s="144">
        <v>3.1118846753822602E-4</v>
      </c>
      <c r="AC39" s="153">
        <v>7.6205379678579701E-4</v>
      </c>
      <c r="AD39" s="144">
        <v>3.51474834111179E-4</v>
      </c>
      <c r="AE39" s="153">
        <v>4.3111268259375598E-4</v>
      </c>
      <c r="AF39" s="144">
        <v>7.2613138797940704E-4</v>
      </c>
      <c r="AG39" s="153">
        <v>2.7911945159869402E-4</v>
      </c>
      <c r="AH39" s="144">
        <v>5.1421991247900295E-4</v>
      </c>
      <c r="AI39" s="153">
        <v>1.0039549246124699</v>
      </c>
      <c r="AJ39" s="144">
        <v>5.2559323940924198E-4</v>
      </c>
      <c r="AK39" s="153">
        <v>1.0648127246914399E-3</v>
      </c>
      <c r="AL39" s="144">
        <v>3.4940896568614802E-4</v>
      </c>
      <c r="AM39" s="153">
        <v>1.9751949143298201E-4</v>
      </c>
      <c r="AN39" s="144">
        <v>5.9026040588399395E-4</v>
      </c>
      <c r="AO39" s="153">
        <v>2.0884897586894799E-4</v>
      </c>
      <c r="AP39" s="144">
        <v>1.59832147563859E-4</v>
      </c>
      <c r="AQ39" s="153">
        <v>1.4868566714671099E-4</v>
      </c>
      <c r="AR39" s="144">
        <v>7.5308028328628293E-5</v>
      </c>
      <c r="AS39" s="153">
        <v>7.4624332460027901E-5</v>
      </c>
      <c r="AT39" s="144">
        <v>7.1894031081839806E-5</v>
      </c>
      <c r="AU39" s="144">
        <v>4.43718228586171E-5</v>
      </c>
      <c r="AV39" s="153">
        <v>2.7548199200330302E-4</v>
      </c>
      <c r="AW39" s="144">
        <v>6.8900366877499403E-4</v>
      </c>
      <c r="AX39" s="153">
        <v>9.5542886360297497E-5</v>
      </c>
      <c r="AY39" s="144">
        <v>4.3629677088958499E-4</v>
      </c>
      <c r="AZ39" s="153">
        <v>4.2689661214661401E-4</v>
      </c>
      <c r="BA39" s="144">
        <v>1.9222837958330101E-3</v>
      </c>
      <c r="BB39" s="153">
        <v>1.2934094593934501E-4</v>
      </c>
      <c r="BC39" s="144">
        <v>1.13938060889146E-3</v>
      </c>
      <c r="BD39" s="153">
        <v>4.71676361160067E-4</v>
      </c>
      <c r="BE39" s="144">
        <v>3.8594564634924502E-4</v>
      </c>
      <c r="BF39" s="153">
        <v>7.7149400366629799E-5</v>
      </c>
      <c r="BG39" s="144">
        <v>1.51137775232757E-4</v>
      </c>
      <c r="BH39" s="153">
        <v>1.2058136439804301E-4</v>
      </c>
      <c r="BI39" s="144">
        <v>2.05129385980913E-4</v>
      </c>
      <c r="BJ39" s="153">
        <v>3.28664664077653E-4</v>
      </c>
      <c r="BK39" s="144">
        <v>1.5546354630502899E-4</v>
      </c>
      <c r="BL39" s="153">
        <v>1.8482198868034099E-4</v>
      </c>
      <c r="BM39" s="144">
        <v>1.11313037033874E-4</v>
      </c>
      <c r="BN39" s="144">
        <v>0</v>
      </c>
      <c r="BO39" s="144">
        <v>0</v>
      </c>
    </row>
    <row r="40" spans="2:67" x14ac:dyDescent="0.25">
      <c r="B40" s="108" t="s">
        <v>85</v>
      </c>
      <c r="C40" s="27">
        <v>33</v>
      </c>
      <c r="D40" s="152">
        <v>8.9738711571573E-4</v>
      </c>
      <c r="E40" s="144">
        <v>3.1418330852739601E-4</v>
      </c>
      <c r="F40" s="144">
        <v>2.71628885614388E-3</v>
      </c>
      <c r="G40" s="152">
        <v>2.6291079054367099E-3</v>
      </c>
      <c r="H40" s="144">
        <v>1.23852158536937E-3</v>
      </c>
      <c r="I40" s="144">
        <v>8.3524453339127696E-4</v>
      </c>
      <c r="J40" s="144">
        <v>1.79178686823459E-3</v>
      </c>
      <c r="K40" s="152">
        <v>1.6753218332815601E-3</v>
      </c>
      <c r="L40" s="144">
        <v>1.7521794316430199E-3</v>
      </c>
      <c r="M40" s="144">
        <v>6.9726499466897605E-4</v>
      </c>
      <c r="N40" s="144">
        <v>2.7475892574554202E-3</v>
      </c>
      <c r="O40" s="144">
        <v>2.5646233868946398E-3</v>
      </c>
      <c r="P40" s="144">
        <v>2.0393758692245599E-3</v>
      </c>
      <c r="Q40" s="144">
        <v>1.5574815169762601E-3</v>
      </c>
      <c r="R40" s="144">
        <v>1.48751321810364E-3</v>
      </c>
      <c r="S40" s="144">
        <v>1.85863324531869E-3</v>
      </c>
      <c r="T40" s="144">
        <v>1.27839657245315E-3</v>
      </c>
      <c r="U40" s="144">
        <v>1.5976014031202101E-3</v>
      </c>
      <c r="V40" s="144">
        <v>1.3628798922638401E-3</v>
      </c>
      <c r="W40" s="153">
        <v>8.4719118161527302E-4</v>
      </c>
      <c r="X40" s="144">
        <v>3.2754774306510801E-3</v>
      </c>
      <c r="Y40" s="153">
        <v>1.7545539320115401E-3</v>
      </c>
      <c r="Z40" s="144">
        <v>3.6319897168996902E-3</v>
      </c>
      <c r="AA40" s="153">
        <v>9.0356020172623096E-4</v>
      </c>
      <c r="AB40" s="144">
        <v>1.19514343985644E-3</v>
      </c>
      <c r="AC40" s="153">
        <v>1.97640993842165E-3</v>
      </c>
      <c r="AD40" s="144">
        <v>1.2374494560662701E-3</v>
      </c>
      <c r="AE40" s="153">
        <v>1.2501116791805E-3</v>
      </c>
      <c r="AF40" s="144">
        <v>4.4469340848672196E-3</v>
      </c>
      <c r="AG40" s="153">
        <v>1.87364422201626E-3</v>
      </c>
      <c r="AH40" s="144">
        <v>1.2426474651519299E-3</v>
      </c>
      <c r="AI40" s="153">
        <v>3.5403227750038999E-3</v>
      </c>
      <c r="AJ40" s="144">
        <v>1.0897970009901701</v>
      </c>
      <c r="AK40" s="153">
        <v>2.7390776621874502E-3</v>
      </c>
      <c r="AL40" s="144">
        <v>1.11085538391908E-2</v>
      </c>
      <c r="AM40" s="153">
        <v>8.0599504740184005E-4</v>
      </c>
      <c r="AN40" s="144">
        <v>3.077931876391E-3</v>
      </c>
      <c r="AO40" s="153">
        <v>1.26841911960815E-3</v>
      </c>
      <c r="AP40" s="144">
        <v>1.0734993969873101E-3</v>
      </c>
      <c r="AQ40" s="153">
        <v>9.7961365393900305E-4</v>
      </c>
      <c r="AR40" s="144">
        <v>4.8121827398082302E-3</v>
      </c>
      <c r="AS40" s="153">
        <v>7.4313657788919098E-3</v>
      </c>
      <c r="AT40" s="144">
        <v>6.4606286740651201E-3</v>
      </c>
      <c r="AU40" s="144">
        <v>4.9945358056346098E-4</v>
      </c>
      <c r="AV40" s="153">
        <v>1.7268813413547201E-3</v>
      </c>
      <c r="AW40" s="144">
        <v>3.1946608411554502E-3</v>
      </c>
      <c r="AX40" s="153">
        <v>2.41762543246605E-3</v>
      </c>
      <c r="AY40" s="144">
        <v>2.83534250855755E-3</v>
      </c>
      <c r="AZ40" s="153">
        <v>2.8218591859553799E-3</v>
      </c>
      <c r="BA40" s="144">
        <v>1.4936741166262001E-2</v>
      </c>
      <c r="BB40" s="153">
        <v>8.0427046880608005E-4</v>
      </c>
      <c r="BC40" s="144">
        <v>0.114517274266261</v>
      </c>
      <c r="BD40" s="153">
        <v>3.3483530225890501E-3</v>
      </c>
      <c r="BE40" s="144">
        <v>1.64089750279585E-3</v>
      </c>
      <c r="BF40" s="153">
        <v>5.5482884587345401E-4</v>
      </c>
      <c r="BG40" s="144">
        <v>8.3010580118678904E-4</v>
      </c>
      <c r="BH40" s="153">
        <v>5.1426019575388504E-3</v>
      </c>
      <c r="BI40" s="144">
        <v>1.09804214360187E-3</v>
      </c>
      <c r="BJ40" s="153">
        <v>1.7137386495167199E-3</v>
      </c>
      <c r="BK40" s="144">
        <v>3.2293021885968998E-2</v>
      </c>
      <c r="BL40" s="153">
        <v>2.9141324872522601E-3</v>
      </c>
      <c r="BM40" s="144">
        <v>7.36143537552746E-4</v>
      </c>
      <c r="BN40" s="144">
        <v>0</v>
      </c>
      <c r="BO40" s="144">
        <v>0</v>
      </c>
    </row>
    <row r="41" spans="2:67" x14ac:dyDescent="0.25">
      <c r="B41" s="108" t="s">
        <v>86</v>
      </c>
      <c r="C41" s="27">
        <v>34</v>
      </c>
      <c r="D41" s="152">
        <v>2.1402082706605801E-2</v>
      </c>
      <c r="E41" s="144">
        <v>6.4911580397008202E-3</v>
      </c>
      <c r="F41" s="144">
        <v>0.107250386885132</v>
      </c>
      <c r="G41" s="152">
        <v>7.3819920871371805E-2</v>
      </c>
      <c r="H41" s="144">
        <v>4.1007911632310899E-2</v>
      </c>
      <c r="I41" s="144">
        <v>1.44469924277377E-2</v>
      </c>
      <c r="J41" s="144">
        <v>5.42306141662127E-2</v>
      </c>
      <c r="K41" s="152">
        <v>4.6912716600593998E-2</v>
      </c>
      <c r="L41" s="144">
        <v>3.1582021557065701E-2</v>
      </c>
      <c r="M41" s="144">
        <v>1.25574197426101E-2</v>
      </c>
      <c r="N41" s="144">
        <v>5.8397412826168102E-2</v>
      </c>
      <c r="O41" s="144">
        <v>4.21709400376028E-2</v>
      </c>
      <c r="P41" s="144">
        <v>3.7802281930315401E-2</v>
      </c>
      <c r="Q41" s="144">
        <v>3.2752084761581597E-2</v>
      </c>
      <c r="R41" s="144">
        <v>5.2709652585658698E-2</v>
      </c>
      <c r="S41" s="144">
        <v>3.8052700207231303E-2</v>
      </c>
      <c r="T41" s="144">
        <v>2.52544981606137E-2</v>
      </c>
      <c r="U41" s="144">
        <v>4.0176442229720402E-2</v>
      </c>
      <c r="V41" s="144">
        <v>3.4757192246817101E-2</v>
      </c>
      <c r="W41" s="153">
        <v>2.49919900235544E-2</v>
      </c>
      <c r="X41" s="144">
        <v>4.0303486331295699E-2</v>
      </c>
      <c r="Y41" s="153">
        <v>3.43865550927758E-2</v>
      </c>
      <c r="Z41" s="144">
        <v>1.8375986001619701E-2</v>
      </c>
      <c r="AA41" s="153">
        <v>1.59282729024743E-2</v>
      </c>
      <c r="AB41" s="144">
        <v>1.34256689376947E-2</v>
      </c>
      <c r="AC41" s="153">
        <v>2.57836122612926E-2</v>
      </c>
      <c r="AD41" s="144">
        <v>1.77992296374767E-2</v>
      </c>
      <c r="AE41" s="153">
        <v>4.3209426304001403E-2</v>
      </c>
      <c r="AF41" s="144">
        <v>0.101871939854737</v>
      </c>
      <c r="AG41" s="153">
        <v>1.4858058128751701E-2</v>
      </c>
      <c r="AH41" s="144">
        <v>0.276031980136209</v>
      </c>
      <c r="AI41" s="153">
        <v>0.33741052999944599</v>
      </c>
      <c r="AJ41" s="144">
        <v>0.22405120432453601</v>
      </c>
      <c r="AK41" s="153">
        <v>1.3062404465102599</v>
      </c>
      <c r="AL41" s="144">
        <v>1.5616662444578299E-2</v>
      </c>
      <c r="AM41" s="153">
        <v>1.6107896326761299E-2</v>
      </c>
      <c r="AN41" s="144">
        <v>2.7899090576917401E-2</v>
      </c>
      <c r="AO41" s="153">
        <v>1.03423397412653E-2</v>
      </c>
      <c r="AP41" s="144">
        <v>8.1328384637278997E-3</v>
      </c>
      <c r="AQ41" s="153">
        <v>5.5083548342378897E-3</v>
      </c>
      <c r="AR41" s="144">
        <v>3.9817713056736499E-3</v>
      </c>
      <c r="AS41" s="153">
        <v>5.2366729282751203E-3</v>
      </c>
      <c r="AT41" s="144">
        <v>4.7253002310527602E-3</v>
      </c>
      <c r="AU41" s="144">
        <v>1.37647934801301E-3</v>
      </c>
      <c r="AV41" s="153">
        <v>6.3195484877104904E-3</v>
      </c>
      <c r="AW41" s="144">
        <v>1.49610614009065E-2</v>
      </c>
      <c r="AX41" s="153">
        <v>1.0666047498452401E-2</v>
      </c>
      <c r="AY41" s="144">
        <v>1.51949829462634E-2</v>
      </c>
      <c r="AZ41" s="153">
        <v>1.6713950873245401E-2</v>
      </c>
      <c r="BA41" s="144">
        <v>1.8402424208711701E-2</v>
      </c>
      <c r="BB41" s="153">
        <v>2.68447342950956E-3</v>
      </c>
      <c r="BC41" s="144">
        <v>5.0617673671195802E-2</v>
      </c>
      <c r="BD41" s="153">
        <v>7.4636471437968897E-3</v>
      </c>
      <c r="BE41" s="144">
        <v>2.0180844700834699E-2</v>
      </c>
      <c r="BF41" s="153">
        <v>2.8922409020386E-3</v>
      </c>
      <c r="BG41" s="144">
        <v>6.5327964153070002E-3</v>
      </c>
      <c r="BH41" s="153">
        <v>1.0573251871099301E-2</v>
      </c>
      <c r="BI41" s="144">
        <v>5.6268405886221598E-3</v>
      </c>
      <c r="BJ41" s="153">
        <v>9.1167067620733597E-3</v>
      </c>
      <c r="BK41" s="144">
        <v>1.9738812576253199E-2</v>
      </c>
      <c r="BL41" s="153">
        <v>1.16627330317164E-2</v>
      </c>
      <c r="BM41" s="144">
        <v>6.7625015264024197E-3</v>
      </c>
      <c r="BN41" s="144">
        <v>0</v>
      </c>
      <c r="BO41" s="144">
        <v>0</v>
      </c>
    </row>
    <row r="42" spans="2:67" x14ac:dyDescent="0.25">
      <c r="B42" s="108" t="s">
        <v>87</v>
      </c>
      <c r="C42" s="27">
        <v>35</v>
      </c>
      <c r="D42" s="152">
        <v>1.86236154450695E-3</v>
      </c>
      <c r="E42" s="144">
        <v>4.3227571317322802E-4</v>
      </c>
      <c r="F42" s="144">
        <v>2.3943623822103E-3</v>
      </c>
      <c r="G42" s="152">
        <v>2.84676327603634E-3</v>
      </c>
      <c r="H42" s="144">
        <v>3.8601063886352701E-3</v>
      </c>
      <c r="I42" s="144">
        <v>1.7426336218985001E-3</v>
      </c>
      <c r="J42" s="144">
        <v>3.7855116995802098E-3</v>
      </c>
      <c r="K42" s="152">
        <v>3.73834736067969E-3</v>
      </c>
      <c r="L42" s="144">
        <v>5.0581165106571803E-3</v>
      </c>
      <c r="M42" s="144">
        <v>7.4603087841725198E-4</v>
      </c>
      <c r="N42" s="144">
        <v>3.5937893560985599E-3</v>
      </c>
      <c r="O42" s="144">
        <v>4.9888974000228499E-3</v>
      </c>
      <c r="P42" s="144">
        <v>3.9232837353804402E-3</v>
      </c>
      <c r="Q42" s="144">
        <v>3.9364741636168004E-3</v>
      </c>
      <c r="R42" s="144">
        <v>2.7981928868696499E-3</v>
      </c>
      <c r="S42" s="144">
        <v>3.3924789207167801E-3</v>
      </c>
      <c r="T42" s="144">
        <v>1.98614335551823E-3</v>
      </c>
      <c r="U42" s="144">
        <v>2.2279985939022999E-3</v>
      </c>
      <c r="V42" s="144">
        <v>3.2199610097029502E-3</v>
      </c>
      <c r="W42" s="153">
        <v>1.8393899918639699E-3</v>
      </c>
      <c r="X42" s="144">
        <v>1.9924937535495402E-3</v>
      </c>
      <c r="Y42" s="153">
        <v>3.3894396986193301E-3</v>
      </c>
      <c r="Z42" s="144">
        <v>1.9769701344447702E-3</v>
      </c>
      <c r="AA42" s="153">
        <v>5.13621159655764E-3</v>
      </c>
      <c r="AB42" s="144">
        <v>4.8566367642522597E-3</v>
      </c>
      <c r="AC42" s="153">
        <v>4.0657789130541097E-3</v>
      </c>
      <c r="AD42" s="144">
        <v>4.36207242374819E-3</v>
      </c>
      <c r="AE42" s="153">
        <v>1.69456332617733E-3</v>
      </c>
      <c r="AF42" s="144">
        <v>6.11910899595286E-3</v>
      </c>
      <c r="AG42" s="153">
        <v>5.7568471289313498E-3</v>
      </c>
      <c r="AH42" s="144">
        <v>2.07792537126741E-3</v>
      </c>
      <c r="AI42" s="153">
        <v>4.2687396734190901E-3</v>
      </c>
      <c r="AJ42" s="144">
        <v>2.8444509824895898E-3</v>
      </c>
      <c r="AK42" s="153">
        <v>4.5391954253387297E-3</v>
      </c>
      <c r="AL42" s="144">
        <v>1.3638926551983499</v>
      </c>
      <c r="AM42" s="153">
        <v>3.6015185873644199E-3</v>
      </c>
      <c r="AN42" s="144">
        <v>3.42750799752904E-3</v>
      </c>
      <c r="AO42" s="153">
        <v>2.6952187609096899E-3</v>
      </c>
      <c r="AP42" s="144">
        <v>1.4073957124869099E-2</v>
      </c>
      <c r="AQ42" s="153">
        <v>3.4958802566371801E-3</v>
      </c>
      <c r="AR42" s="144">
        <v>3.7512789908724299E-3</v>
      </c>
      <c r="AS42" s="153">
        <v>5.49160914621222E-3</v>
      </c>
      <c r="AT42" s="144">
        <v>4.0836714146069899E-3</v>
      </c>
      <c r="AU42" s="144">
        <v>2.5661595261667102E-3</v>
      </c>
      <c r="AV42" s="153">
        <v>7.2049306775229501E-3</v>
      </c>
      <c r="AW42" s="144">
        <v>8.7419003458470805E-3</v>
      </c>
      <c r="AX42" s="153">
        <v>2.86920329076571E-3</v>
      </c>
      <c r="AY42" s="144">
        <v>7.3471137836787102E-3</v>
      </c>
      <c r="AZ42" s="153">
        <v>9.9987601869606195E-3</v>
      </c>
      <c r="BA42" s="144">
        <v>7.5318260186338897E-3</v>
      </c>
      <c r="BB42" s="153">
        <v>4.0623413330286599E-3</v>
      </c>
      <c r="BC42" s="144">
        <v>2.5429858003021199E-3</v>
      </c>
      <c r="BD42" s="153">
        <v>7.5402683053027199E-3</v>
      </c>
      <c r="BE42" s="144">
        <v>4.4575907096052903E-3</v>
      </c>
      <c r="BF42" s="153">
        <v>1.1724030275751299E-3</v>
      </c>
      <c r="BG42" s="144">
        <v>2.1125348477545902E-3</v>
      </c>
      <c r="BH42" s="153">
        <v>4.2143637931966798E-3</v>
      </c>
      <c r="BI42" s="144">
        <v>1.44907199316483E-3</v>
      </c>
      <c r="BJ42" s="153">
        <v>1.8739590005820901E-3</v>
      </c>
      <c r="BK42" s="144">
        <v>6.5391388675026304E-3</v>
      </c>
      <c r="BL42" s="153">
        <v>1.8041427563453101E-3</v>
      </c>
      <c r="BM42" s="144">
        <v>2.86193464025641E-3</v>
      </c>
      <c r="BN42" s="144">
        <v>0</v>
      </c>
      <c r="BO42" s="144">
        <v>0</v>
      </c>
    </row>
    <row r="43" spans="2:67" x14ac:dyDescent="0.25">
      <c r="B43" s="108" t="s">
        <v>88</v>
      </c>
      <c r="C43" s="27">
        <v>36</v>
      </c>
      <c r="D43" s="152">
        <v>1.88320906655666E-3</v>
      </c>
      <c r="E43" s="144">
        <v>1.0776549546262499E-3</v>
      </c>
      <c r="F43" s="144">
        <v>2.1207319336552701E-3</v>
      </c>
      <c r="G43" s="152">
        <v>3.8824323910374801E-3</v>
      </c>
      <c r="H43" s="144">
        <v>2.9672672333037201E-3</v>
      </c>
      <c r="I43" s="144">
        <v>1.5333865399692599E-3</v>
      </c>
      <c r="J43" s="144">
        <v>3.66049705244094E-3</v>
      </c>
      <c r="K43" s="152">
        <v>2.9677517695870302E-3</v>
      </c>
      <c r="L43" s="144">
        <v>3.7399813702251698E-3</v>
      </c>
      <c r="M43" s="144">
        <v>9.4061164575535798E-4</v>
      </c>
      <c r="N43" s="144">
        <v>7.0518377431736797E-3</v>
      </c>
      <c r="O43" s="144">
        <v>3.6023652129943502E-3</v>
      </c>
      <c r="P43" s="144">
        <v>4.5365649704841504E-3</v>
      </c>
      <c r="Q43" s="144">
        <v>3.0842270789419499E-3</v>
      </c>
      <c r="R43" s="144">
        <v>3.8692245100657198E-3</v>
      </c>
      <c r="S43" s="144">
        <v>3.8067138044688901E-3</v>
      </c>
      <c r="T43" s="144">
        <v>3.5067226956815799E-3</v>
      </c>
      <c r="U43" s="144">
        <v>2.6751745414271199E-3</v>
      </c>
      <c r="V43" s="144">
        <v>3.6044402626092902E-3</v>
      </c>
      <c r="W43" s="153">
        <v>2.13368001025198E-3</v>
      </c>
      <c r="X43" s="144">
        <v>5.58160626545593E-3</v>
      </c>
      <c r="Y43" s="153">
        <v>3.2361498637072301E-3</v>
      </c>
      <c r="Z43" s="144">
        <v>2.8245751708025602E-3</v>
      </c>
      <c r="AA43" s="153">
        <v>2.2629714304734298E-3</v>
      </c>
      <c r="AB43" s="144">
        <v>2.4466482579249302E-3</v>
      </c>
      <c r="AC43" s="153">
        <v>6.1319204552065798E-3</v>
      </c>
      <c r="AD43" s="144">
        <v>1.3787243880159099E-2</v>
      </c>
      <c r="AE43" s="153">
        <v>4.6450680141695098E-3</v>
      </c>
      <c r="AF43" s="144">
        <v>4.4250084541682597E-3</v>
      </c>
      <c r="AG43" s="153">
        <v>2.79719900268912E-3</v>
      </c>
      <c r="AH43" s="144">
        <v>3.35199945771278E-3</v>
      </c>
      <c r="AI43" s="153">
        <v>4.9930030297767403E-3</v>
      </c>
      <c r="AJ43" s="144">
        <v>3.2343995162174501E-3</v>
      </c>
      <c r="AK43" s="153">
        <v>4.5371998239719397E-3</v>
      </c>
      <c r="AL43" s="144">
        <v>2.9436783427590602E-3</v>
      </c>
      <c r="AM43" s="153">
        <v>1.0040449639600499</v>
      </c>
      <c r="AN43" s="144">
        <v>6.9537717656312104E-3</v>
      </c>
      <c r="AO43" s="153">
        <v>9.9006276108038992E-3</v>
      </c>
      <c r="AP43" s="144">
        <v>2.08105667195238E-3</v>
      </c>
      <c r="AQ43" s="153">
        <v>1.6207531648895299E-2</v>
      </c>
      <c r="AR43" s="144">
        <v>9.4303826808599597E-3</v>
      </c>
      <c r="AS43" s="153">
        <v>9.8516514323434799E-3</v>
      </c>
      <c r="AT43" s="144">
        <v>1.0967469014928601E-2</v>
      </c>
      <c r="AU43" s="144">
        <v>2.1116142159126701E-3</v>
      </c>
      <c r="AV43" s="153">
        <v>9.2894449933605804E-3</v>
      </c>
      <c r="AW43" s="144">
        <v>2.1789911810474499E-2</v>
      </c>
      <c r="AX43" s="153">
        <v>6.1132569503513801E-3</v>
      </c>
      <c r="AY43" s="144">
        <v>6.0913884659138202E-3</v>
      </c>
      <c r="AZ43" s="153">
        <v>5.1938170965499702E-3</v>
      </c>
      <c r="BA43" s="144">
        <v>5.7694995157038303E-3</v>
      </c>
      <c r="BB43" s="153">
        <v>1.5045284585051501E-3</v>
      </c>
      <c r="BC43" s="144">
        <v>0.40540555970390502</v>
      </c>
      <c r="BD43" s="153">
        <v>6.4870443579335699E-3</v>
      </c>
      <c r="BE43" s="144">
        <v>6.0476486806167696E-3</v>
      </c>
      <c r="BF43" s="153">
        <v>1.4806089777080001E-3</v>
      </c>
      <c r="BG43" s="144">
        <v>8.5545244215776799E-3</v>
      </c>
      <c r="BH43" s="153">
        <v>7.0799621949039103E-3</v>
      </c>
      <c r="BI43" s="144">
        <v>8.9715973942183294E-3</v>
      </c>
      <c r="BJ43" s="153">
        <v>7.6815309349798303E-3</v>
      </c>
      <c r="BK43" s="144">
        <v>2.8984323798989201E-2</v>
      </c>
      <c r="BL43" s="153">
        <v>4.42438302946548E-3</v>
      </c>
      <c r="BM43" s="144">
        <v>2.4132800452393E-3</v>
      </c>
      <c r="BN43" s="144">
        <v>0</v>
      </c>
      <c r="BO43" s="144">
        <v>0</v>
      </c>
    </row>
    <row r="44" spans="2:67" x14ac:dyDescent="0.25">
      <c r="B44" s="108" t="s">
        <v>89</v>
      </c>
      <c r="C44" s="27">
        <v>37</v>
      </c>
      <c r="D44" s="152">
        <v>9.5745546140028599E-4</v>
      </c>
      <c r="E44" s="144">
        <v>4.0797440597318001E-4</v>
      </c>
      <c r="F44" s="144">
        <v>1.6301516219548401E-3</v>
      </c>
      <c r="G44" s="152">
        <v>1.63061002750859E-3</v>
      </c>
      <c r="H44" s="144">
        <v>1.71000505239874E-3</v>
      </c>
      <c r="I44" s="144">
        <v>7.5753845220320303E-4</v>
      </c>
      <c r="J44" s="144">
        <v>1.3963071910481201E-3</v>
      </c>
      <c r="K44" s="152">
        <v>3.5099766738221402E-3</v>
      </c>
      <c r="L44" s="144">
        <v>1.08521607809726E-2</v>
      </c>
      <c r="M44" s="144">
        <v>5.3375415607031097E-4</v>
      </c>
      <c r="N44" s="144">
        <v>2.0715431594476598E-3</v>
      </c>
      <c r="O44" s="144">
        <v>9.8845013449138392E-3</v>
      </c>
      <c r="P44" s="144">
        <v>1.35586750559236E-3</v>
      </c>
      <c r="Q44" s="144">
        <v>1.9966364463466402E-3</v>
      </c>
      <c r="R44" s="144">
        <v>1.29666962781523E-3</v>
      </c>
      <c r="S44" s="144">
        <v>1.2826424595317901E-3</v>
      </c>
      <c r="T44" s="144">
        <v>2.3323402822838799E-3</v>
      </c>
      <c r="U44" s="144">
        <v>1.2844064919995701E-3</v>
      </c>
      <c r="V44" s="144">
        <v>1.31750666973923E-3</v>
      </c>
      <c r="W44" s="153">
        <v>1.1304651748373299E-3</v>
      </c>
      <c r="X44" s="144">
        <v>1.5888012001927299E-3</v>
      </c>
      <c r="Y44" s="153">
        <v>1.57861935498365E-3</v>
      </c>
      <c r="Z44" s="144">
        <v>1.1878782689638001E-3</v>
      </c>
      <c r="AA44" s="153">
        <v>1.7538353881744299E-3</v>
      </c>
      <c r="AB44" s="144">
        <v>2.27803261284881E-3</v>
      </c>
      <c r="AC44" s="153">
        <v>1.5676335866411E-3</v>
      </c>
      <c r="AD44" s="144">
        <v>2.2296271192929601E-3</v>
      </c>
      <c r="AE44" s="153">
        <v>2.7193506383456001E-3</v>
      </c>
      <c r="AF44" s="144">
        <v>2.9394789757023398E-3</v>
      </c>
      <c r="AG44" s="153">
        <v>1.88419966249445E-3</v>
      </c>
      <c r="AH44" s="144">
        <v>1.34542544387526E-3</v>
      </c>
      <c r="AI44" s="153">
        <v>1.70974519935393E-3</v>
      </c>
      <c r="AJ44" s="144">
        <v>1.83746834504457E-3</v>
      </c>
      <c r="AK44" s="153">
        <v>2.9812355742407102E-3</v>
      </c>
      <c r="AL44" s="144">
        <v>9.9819621650405191E-4</v>
      </c>
      <c r="AM44" s="153">
        <v>1.39198421180599E-3</v>
      </c>
      <c r="AN44" s="144">
        <v>1.0622603771389201</v>
      </c>
      <c r="AO44" s="153">
        <v>7.0988980233422901E-3</v>
      </c>
      <c r="AP44" s="144">
        <v>2.6103658035451201E-3</v>
      </c>
      <c r="AQ44" s="153">
        <v>2.7157502168046101E-3</v>
      </c>
      <c r="AR44" s="144">
        <v>8.8317591510562593E-3</v>
      </c>
      <c r="AS44" s="153">
        <v>6.7259234529658297E-3</v>
      </c>
      <c r="AT44" s="144">
        <v>6.8088607663813897E-3</v>
      </c>
      <c r="AU44" s="144">
        <v>7.10619426536573E-4</v>
      </c>
      <c r="AV44" s="153">
        <v>5.1120604812770502E-3</v>
      </c>
      <c r="AW44" s="144">
        <v>1.4457326783227101E-2</v>
      </c>
      <c r="AX44" s="153">
        <v>7.3857802258163801E-3</v>
      </c>
      <c r="AY44" s="144">
        <v>5.7348597661256301E-2</v>
      </c>
      <c r="AZ44" s="153">
        <v>3.0332946294462102E-3</v>
      </c>
      <c r="BA44" s="144">
        <v>1.1175809824266201E-3</v>
      </c>
      <c r="BB44" s="153">
        <v>9.7980097859104898E-4</v>
      </c>
      <c r="BC44" s="144">
        <v>2.2344291183163602E-3</v>
      </c>
      <c r="BD44" s="153">
        <v>4.3742270358963801E-3</v>
      </c>
      <c r="BE44" s="144">
        <v>4.66390824227619E-3</v>
      </c>
      <c r="BF44" s="153">
        <v>1.0177528231983301E-2</v>
      </c>
      <c r="BG44" s="144">
        <v>2.4220839640148001E-3</v>
      </c>
      <c r="BH44" s="153">
        <v>4.7454420889762898E-3</v>
      </c>
      <c r="BI44" s="144">
        <v>4.9730371851128699E-3</v>
      </c>
      <c r="BJ44" s="153">
        <v>6.7330689144788703E-3</v>
      </c>
      <c r="BK44" s="144">
        <v>3.20251505994315E-2</v>
      </c>
      <c r="BL44" s="153">
        <v>3.8414258145635801E-3</v>
      </c>
      <c r="BM44" s="144">
        <v>1.48333603359682E-3</v>
      </c>
      <c r="BN44" s="144">
        <v>0</v>
      </c>
      <c r="BO44" s="144">
        <v>0</v>
      </c>
    </row>
    <row r="45" spans="2:67" x14ac:dyDescent="0.25">
      <c r="B45" s="108" t="s">
        <v>90</v>
      </c>
      <c r="C45" s="27">
        <v>38</v>
      </c>
      <c r="D45" s="152">
        <v>6.2283874742355297E-4</v>
      </c>
      <c r="E45" s="144">
        <v>1.67865203313839E-4</v>
      </c>
      <c r="F45" s="144">
        <v>7.5230357066837904E-4</v>
      </c>
      <c r="G45" s="152">
        <v>1.1839761152296401E-3</v>
      </c>
      <c r="H45" s="144">
        <v>1.1735369433107201E-3</v>
      </c>
      <c r="I45" s="144">
        <v>5.4462523007999203E-4</v>
      </c>
      <c r="J45" s="144">
        <v>1.0530864769209699E-3</v>
      </c>
      <c r="K45" s="152">
        <v>1.22566103894366E-3</v>
      </c>
      <c r="L45" s="144">
        <v>2.82857417638205E-2</v>
      </c>
      <c r="M45" s="144">
        <v>2.4978182368992798E-4</v>
      </c>
      <c r="N45" s="144">
        <v>1.10798045510758E-3</v>
      </c>
      <c r="O45" s="144">
        <v>1.5284496122135E-3</v>
      </c>
      <c r="P45" s="144">
        <v>9.3346138475985702E-4</v>
      </c>
      <c r="Q45" s="144">
        <v>1.0738461788045699E-3</v>
      </c>
      <c r="R45" s="144">
        <v>6.5975529855741603E-4</v>
      </c>
      <c r="S45" s="144">
        <v>8.0711008046856095E-4</v>
      </c>
      <c r="T45" s="144">
        <v>2.1075932068730001E-3</v>
      </c>
      <c r="U45" s="144">
        <v>8.4913838339579996E-4</v>
      </c>
      <c r="V45" s="144">
        <v>8.1771288915858103E-4</v>
      </c>
      <c r="W45" s="153">
        <v>6.7049346847289403E-4</v>
      </c>
      <c r="X45" s="144">
        <v>9.9849156648752508E-4</v>
      </c>
      <c r="Y45" s="153">
        <v>7.9337333081798997E-4</v>
      </c>
      <c r="Z45" s="144">
        <v>7.6646347029803304E-4</v>
      </c>
      <c r="AA45" s="153">
        <v>8.7403086060595405E-4</v>
      </c>
      <c r="AB45" s="144">
        <v>1.07840690157141E-3</v>
      </c>
      <c r="AC45" s="153">
        <v>8.0942700792898195E-4</v>
      </c>
      <c r="AD45" s="144">
        <v>8.2241143760712501E-4</v>
      </c>
      <c r="AE45" s="153">
        <v>1.3556004159980099E-3</v>
      </c>
      <c r="AF45" s="144">
        <v>1.8087925268729899E-3</v>
      </c>
      <c r="AG45" s="153">
        <v>1.35366960853483E-3</v>
      </c>
      <c r="AH45" s="144">
        <v>6.83073337422109E-4</v>
      </c>
      <c r="AI45" s="153">
        <v>9.9840304361578907E-4</v>
      </c>
      <c r="AJ45" s="144">
        <v>2.3092545264033299E-3</v>
      </c>
      <c r="AK45" s="153">
        <v>9.2240025926744701E-4</v>
      </c>
      <c r="AL45" s="144">
        <v>8.6851041204062695E-4</v>
      </c>
      <c r="AM45" s="153">
        <v>2.5670790739163001E-3</v>
      </c>
      <c r="AN45" s="144">
        <v>7.4467338553551804E-3</v>
      </c>
      <c r="AO45" s="153">
        <v>1.2778230144420599</v>
      </c>
      <c r="AP45" s="144">
        <v>1.7486525633602799E-3</v>
      </c>
      <c r="AQ45" s="153">
        <v>6.6085109873553101E-3</v>
      </c>
      <c r="AR45" s="144">
        <v>1.53394139295422E-3</v>
      </c>
      <c r="AS45" s="153">
        <v>1.70406675808155E-3</v>
      </c>
      <c r="AT45" s="144">
        <v>1.21407853014172E-3</v>
      </c>
      <c r="AU45" s="144">
        <v>3.7497333067620399E-4</v>
      </c>
      <c r="AV45" s="153">
        <v>1.67304932534034E-3</v>
      </c>
      <c r="AW45" s="144">
        <v>5.0415836164062503E-3</v>
      </c>
      <c r="AX45" s="153">
        <v>2.0466824599595901E-3</v>
      </c>
      <c r="AY45" s="144">
        <v>3.0466594725546602E-2</v>
      </c>
      <c r="AZ45" s="153">
        <v>6.0564104410976202E-3</v>
      </c>
      <c r="BA45" s="144">
        <v>3.6765314616853E-3</v>
      </c>
      <c r="BB45" s="153">
        <v>5.88882909622659E-3</v>
      </c>
      <c r="BC45" s="144">
        <v>2.14952853026886E-3</v>
      </c>
      <c r="BD45" s="153">
        <v>9.7567421611014192E-3</v>
      </c>
      <c r="BE45" s="144">
        <v>9.2817670496380701E-4</v>
      </c>
      <c r="BF45" s="153">
        <v>1.50675645722321E-3</v>
      </c>
      <c r="BG45" s="144">
        <v>5.05845170559209E-4</v>
      </c>
      <c r="BH45" s="153">
        <v>1.10839155976063E-3</v>
      </c>
      <c r="BI45" s="144">
        <v>1.3555691675229901E-3</v>
      </c>
      <c r="BJ45" s="153">
        <v>1.4336004818255601E-3</v>
      </c>
      <c r="BK45" s="144">
        <v>5.9625543600509198E-3</v>
      </c>
      <c r="BL45" s="153">
        <v>1.4302634337641799E-3</v>
      </c>
      <c r="BM45" s="144">
        <v>7.9021951453877302E-4</v>
      </c>
      <c r="BN45" s="144">
        <v>0</v>
      </c>
      <c r="BO45" s="144">
        <v>0</v>
      </c>
    </row>
    <row r="46" spans="2:67" x14ac:dyDescent="0.25">
      <c r="B46" s="108" t="s">
        <v>91</v>
      </c>
      <c r="C46" s="27">
        <v>39</v>
      </c>
      <c r="D46" s="152">
        <v>4.6377890899306296E-3</v>
      </c>
      <c r="E46" s="144">
        <v>2.06772697447279E-3</v>
      </c>
      <c r="F46" s="144">
        <v>1.61686066679134E-2</v>
      </c>
      <c r="G46" s="152">
        <v>2.16980461141059E-2</v>
      </c>
      <c r="H46" s="144">
        <v>1.1462070916384501E-2</v>
      </c>
      <c r="I46" s="144">
        <v>6.9714205636623302E-3</v>
      </c>
      <c r="J46" s="144">
        <v>1.1431150631709E-2</v>
      </c>
      <c r="K46" s="152">
        <v>8.4527418244443996E-3</v>
      </c>
      <c r="L46" s="144">
        <v>1.2582703758586399E-2</v>
      </c>
      <c r="M46" s="144">
        <v>3.13101850028406E-3</v>
      </c>
      <c r="N46" s="144">
        <v>1.17856997655234E-2</v>
      </c>
      <c r="O46" s="144">
        <v>1.19550326027331E-2</v>
      </c>
      <c r="P46" s="144">
        <v>8.0986772798579097E-3</v>
      </c>
      <c r="Q46" s="144">
        <v>1.26766908909743E-2</v>
      </c>
      <c r="R46" s="144">
        <v>1.02153039012632E-2</v>
      </c>
      <c r="S46" s="144">
        <v>7.8565797323385603E-3</v>
      </c>
      <c r="T46" s="144">
        <v>9.7050334661735599E-3</v>
      </c>
      <c r="U46" s="144">
        <v>7.8311706341031399E-3</v>
      </c>
      <c r="V46" s="144">
        <v>9.0499986043131603E-3</v>
      </c>
      <c r="W46" s="153">
        <v>3.9833689521748599E-3</v>
      </c>
      <c r="X46" s="144">
        <v>5.8716677912342497E-3</v>
      </c>
      <c r="Y46" s="153">
        <v>1.0148501900690599E-2</v>
      </c>
      <c r="Z46" s="144">
        <v>5.4263174594386199E-3</v>
      </c>
      <c r="AA46" s="153">
        <v>2.44043462661661E-2</v>
      </c>
      <c r="AB46" s="144">
        <v>9.7109429531867294E-3</v>
      </c>
      <c r="AC46" s="153">
        <v>1.5324000730374199E-2</v>
      </c>
      <c r="AD46" s="144">
        <v>8.6505911438188397E-3</v>
      </c>
      <c r="AE46" s="153">
        <v>7.4089889386162898E-3</v>
      </c>
      <c r="AF46" s="144">
        <v>7.9162532551354196E-3</v>
      </c>
      <c r="AG46" s="153">
        <v>8.08211884644882E-3</v>
      </c>
      <c r="AH46" s="144">
        <v>5.8898653403885101E-3</v>
      </c>
      <c r="AI46" s="153">
        <v>1.13477605568887E-2</v>
      </c>
      <c r="AJ46" s="144">
        <v>6.2147358214376296E-3</v>
      </c>
      <c r="AK46" s="153">
        <v>8.8281083444144495E-3</v>
      </c>
      <c r="AL46" s="144">
        <v>8.5805729367345908E-3</v>
      </c>
      <c r="AM46" s="153">
        <v>1.02567901210676E-2</v>
      </c>
      <c r="AN46" s="144">
        <v>1.22576248973404E-2</v>
      </c>
      <c r="AO46" s="153">
        <v>3.15168624152549E-2</v>
      </c>
      <c r="AP46" s="144">
        <v>1.12291317040487</v>
      </c>
      <c r="AQ46" s="153">
        <v>1.2379682670768199E-2</v>
      </c>
      <c r="AR46" s="144">
        <v>1.0469360175108499E-2</v>
      </c>
      <c r="AS46" s="153">
        <v>1.38972468867101E-2</v>
      </c>
      <c r="AT46" s="144">
        <v>1.7016774139073799E-2</v>
      </c>
      <c r="AU46" s="144">
        <v>3.9654706021080401E-3</v>
      </c>
      <c r="AV46" s="153">
        <v>5.7202960375360096E-3</v>
      </c>
      <c r="AW46" s="144">
        <v>8.7286891658206901E-3</v>
      </c>
      <c r="AX46" s="153">
        <v>8.8286828033648304E-3</v>
      </c>
      <c r="AY46" s="144">
        <v>1.1034733791764201E-2</v>
      </c>
      <c r="AZ46" s="153">
        <v>7.8063405454438196E-3</v>
      </c>
      <c r="BA46" s="144">
        <v>6.7411405157573002E-3</v>
      </c>
      <c r="BB46" s="153">
        <v>2.33773220451805E-3</v>
      </c>
      <c r="BC46" s="144">
        <v>6.1525299741471704E-3</v>
      </c>
      <c r="BD46" s="153">
        <v>7.1824133039700699E-3</v>
      </c>
      <c r="BE46" s="144">
        <v>1.79115954185038E-2</v>
      </c>
      <c r="BF46" s="153">
        <v>5.1695882038800397E-3</v>
      </c>
      <c r="BG46" s="144">
        <v>4.6315357369398598E-3</v>
      </c>
      <c r="BH46" s="153">
        <v>1.38126391243412E-2</v>
      </c>
      <c r="BI46" s="144">
        <v>6.9911440476502201E-3</v>
      </c>
      <c r="BJ46" s="153">
        <v>7.8097685449093797E-3</v>
      </c>
      <c r="BK46" s="144">
        <v>3.1137937293018499E-2</v>
      </c>
      <c r="BL46" s="153">
        <v>1.8585983450109901E-2</v>
      </c>
      <c r="BM46" s="144">
        <v>4.8994602866292902E-3</v>
      </c>
      <c r="BN46" s="144">
        <v>0</v>
      </c>
      <c r="BO46" s="144">
        <v>0</v>
      </c>
    </row>
    <row r="47" spans="2:67" x14ac:dyDescent="0.25">
      <c r="B47" s="108" t="s">
        <v>92</v>
      </c>
      <c r="C47" s="27">
        <v>40</v>
      </c>
      <c r="D47" s="152">
        <v>2.2995943703768701E-3</v>
      </c>
      <c r="E47" s="144">
        <v>6.82580793966253E-4</v>
      </c>
      <c r="F47" s="144">
        <v>4.3982434711804502E-3</v>
      </c>
      <c r="G47" s="152">
        <v>5.1340509529645799E-3</v>
      </c>
      <c r="H47" s="144">
        <v>5.1619740444374604E-3</v>
      </c>
      <c r="I47" s="144">
        <v>2.2645317381259698E-3</v>
      </c>
      <c r="J47" s="144">
        <v>6.1940419856996599E-3</v>
      </c>
      <c r="K47" s="152">
        <v>4.5067192558953398E-3</v>
      </c>
      <c r="L47" s="144">
        <v>5.0495710533221298E-3</v>
      </c>
      <c r="M47" s="144">
        <v>1.53668466407425E-3</v>
      </c>
      <c r="N47" s="144">
        <v>4.73011425929676E-3</v>
      </c>
      <c r="O47" s="144">
        <v>3.7268828351811598E-3</v>
      </c>
      <c r="P47" s="144">
        <v>2.82405283283238E-3</v>
      </c>
      <c r="Q47" s="144">
        <v>6.3572021584836101E-3</v>
      </c>
      <c r="R47" s="144">
        <v>4.7800887807441699E-3</v>
      </c>
      <c r="S47" s="144">
        <v>5.1973746016217501E-3</v>
      </c>
      <c r="T47" s="144">
        <v>1.1416920011673401E-2</v>
      </c>
      <c r="U47" s="144">
        <v>3.4126177954420999E-3</v>
      </c>
      <c r="V47" s="144">
        <v>8.5260249832066707E-3</v>
      </c>
      <c r="W47" s="153">
        <v>2.2801925941624899E-3</v>
      </c>
      <c r="X47" s="144">
        <v>3.7292732300576201E-3</v>
      </c>
      <c r="Y47" s="153">
        <v>3.4879088965174502E-3</v>
      </c>
      <c r="Z47" s="144">
        <v>1.1858811938942299E-2</v>
      </c>
      <c r="AA47" s="153">
        <v>5.9381528023177404E-3</v>
      </c>
      <c r="AB47" s="144">
        <v>7.37385060340001E-3</v>
      </c>
      <c r="AC47" s="153">
        <v>4.8426784080909703E-3</v>
      </c>
      <c r="AD47" s="144">
        <v>3.6827984054364901E-3</v>
      </c>
      <c r="AE47" s="153">
        <v>2.58955479591521E-3</v>
      </c>
      <c r="AF47" s="144">
        <v>5.1703186020304898E-3</v>
      </c>
      <c r="AG47" s="153">
        <v>2.5466660874019702E-3</v>
      </c>
      <c r="AH47" s="144">
        <v>2.2424443605786701E-2</v>
      </c>
      <c r="AI47" s="153">
        <v>1.0765216795404301E-2</v>
      </c>
      <c r="AJ47" s="144">
        <v>2.1123371694813601E-2</v>
      </c>
      <c r="AK47" s="153">
        <v>1.6070800436716302E-2</v>
      </c>
      <c r="AL47" s="144">
        <v>2.61820406729113E-2</v>
      </c>
      <c r="AM47" s="153">
        <v>2.3320859357218102E-3</v>
      </c>
      <c r="AN47" s="144">
        <v>1.3577386705325699E-2</v>
      </c>
      <c r="AO47" s="153">
        <v>2.3566392248293901E-3</v>
      </c>
      <c r="AP47" s="144">
        <v>1.71189476274097E-2</v>
      </c>
      <c r="AQ47" s="153">
        <v>1.2475520031392799</v>
      </c>
      <c r="AR47" s="144">
        <v>1.35694627497027E-2</v>
      </c>
      <c r="AS47" s="153">
        <v>8.2962601825008492E-3</v>
      </c>
      <c r="AT47" s="144">
        <v>1.21601163204754E-2</v>
      </c>
      <c r="AU47" s="144">
        <v>1.1404425519929899E-3</v>
      </c>
      <c r="AV47" s="153">
        <v>3.9223013396557501E-3</v>
      </c>
      <c r="AW47" s="144">
        <v>1.12219120443139E-2</v>
      </c>
      <c r="AX47" s="153">
        <v>1.4446058745542599E-2</v>
      </c>
      <c r="AY47" s="144">
        <v>7.1275636286698999E-3</v>
      </c>
      <c r="AZ47" s="153">
        <v>3.9567722406717402E-3</v>
      </c>
      <c r="BA47" s="144">
        <v>4.1189838460968598E-3</v>
      </c>
      <c r="BB47" s="153">
        <v>2.4838210929874999E-3</v>
      </c>
      <c r="BC47" s="144">
        <v>7.0910457088695297E-3</v>
      </c>
      <c r="BD47" s="153">
        <v>3.8357225039165502E-3</v>
      </c>
      <c r="BE47" s="144">
        <v>9.3333204786324002E-3</v>
      </c>
      <c r="BF47" s="153">
        <v>3.4650342908547002E-3</v>
      </c>
      <c r="BG47" s="144">
        <v>6.0907261011546501E-3</v>
      </c>
      <c r="BH47" s="153">
        <v>7.4390927636189099E-3</v>
      </c>
      <c r="BI47" s="144">
        <v>1.8092929656837299E-3</v>
      </c>
      <c r="BJ47" s="153">
        <v>2.4782119721381999E-3</v>
      </c>
      <c r="BK47" s="144">
        <v>6.1340653427427796E-3</v>
      </c>
      <c r="BL47" s="153">
        <v>3.3148594200989701E-2</v>
      </c>
      <c r="BM47" s="144">
        <v>2.4929266568463602E-3</v>
      </c>
      <c r="BN47" s="144">
        <v>0</v>
      </c>
      <c r="BO47" s="144">
        <v>0</v>
      </c>
    </row>
    <row r="48" spans="2:67" x14ac:dyDescent="0.25">
      <c r="B48" s="108" t="s">
        <v>45</v>
      </c>
      <c r="C48" s="27">
        <v>41</v>
      </c>
      <c r="D48" s="152">
        <v>1.5816558749679299E-2</v>
      </c>
      <c r="E48" s="144">
        <v>1.11978704396239E-2</v>
      </c>
      <c r="F48" s="144">
        <v>1.7461352361893102E-2</v>
      </c>
      <c r="G48" s="152">
        <v>1.8815164191752502E-2</v>
      </c>
      <c r="H48" s="144">
        <v>2.14952233104659E-2</v>
      </c>
      <c r="I48" s="144">
        <v>1.37492161696078E-2</v>
      </c>
      <c r="J48" s="144">
        <v>2.07752418047173E-2</v>
      </c>
      <c r="K48" s="152">
        <v>1.7978558572057799E-2</v>
      </c>
      <c r="L48" s="144">
        <v>1.8826417294992102E-2</v>
      </c>
      <c r="M48" s="144">
        <v>9.3652830477700504E-3</v>
      </c>
      <c r="N48" s="144">
        <v>1.7158382098410099E-2</v>
      </c>
      <c r="O48" s="144">
        <v>1.43199862036859E-2</v>
      </c>
      <c r="P48" s="144">
        <v>1.6925454411740599E-2</v>
      </c>
      <c r="Q48" s="144">
        <v>2.0011456363409501E-2</v>
      </c>
      <c r="R48" s="144">
        <v>1.7733921429938002E-2</v>
      </c>
      <c r="S48" s="144">
        <v>1.8945034958964199E-2</v>
      </c>
      <c r="T48" s="144">
        <v>1.6085819787273602E-2</v>
      </c>
      <c r="U48" s="144">
        <v>1.7818926606181E-2</v>
      </c>
      <c r="V48" s="144">
        <v>1.8656194724599201E-2</v>
      </c>
      <c r="W48" s="153">
        <v>1.3163898473180301E-2</v>
      </c>
      <c r="X48" s="144">
        <v>1.8944286276200099E-2</v>
      </c>
      <c r="Y48" s="153">
        <v>1.8103160225250499E-2</v>
      </c>
      <c r="Z48" s="144">
        <v>1.4826360874757499E-2</v>
      </c>
      <c r="AA48" s="153">
        <v>1.8286669664539301E-2</v>
      </c>
      <c r="AB48" s="144">
        <v>1.64938531797581E-2</v>
      </c>
      <c r="AC48" s="153">
        <v>1.72183311266869E-2</v>
      </c>
      <c r="AD48" s="144">
        <v>2.2396011172111999E-2</v>
      </c>
      <c r="AE48" s="153">
        <v>1.9329193126190199E-2</v>
      </c>
      <c r="AF48" s="144">
        <v>2.3047004007868899E-2</v>
      </c>
      <c r="AG48" s="153">
        <v>2.2382157824370901E-2</v>
      </c>
      <c r="AH48" s="144">
        <v>1.8957376869848799E-2</v>
      </c>
      <c r="AI48" s="153">
        <v>2.1328299402964102E-2</v>
      </c>
      <c r="AJ48" s="144">
        <v>2.07670521109867E-2</v>
      </c>
      <c r="AK48" s="153">
        <v>1.9767883253293698E-2</v>
      </c>
      <c r="AL48" s="144">
        <v>1.47073100451608E-2</v>
      </c>
      <c r="AM48" s="153">
        <v>1.7275119002160499E-2</v>
      </c>
      <c r="AN48" s="144">
        <v>2.0550142928835499E-2</v>
      </c>
      <c r="AO48" s="153">
        <v>2.4787323371263499E-2</v>
      </c>
      <c r="AP48" s="144">
        <v>1.7376367817829901E-2</v>
      </c>
      <c r="AQ48" s="153">
        <v>1.49576530651521E-2</v>
      </c>
      <c r="AR48" s="144">
        <v>1.0917186829710099</v>
      </c>
      <c r="AS48" s="153">
        <v>4.2955623463568703E-2</v>
      </c>
      <c r="AT48" s="144">
        <v>4.7347518989200997E-2</v>
      </c>
      <c r="AU48" s="144">
        <v>3.4339599748064498E-2</v>
      </c>
      <c r="AV48" s="153">
        <v>2.1589648337950101E-2</v>
      </c>
      <c r="AW48" s="144">
        <v>2.0270107484139099E-2</v>
      </c>
      <c r="AX48" s="153">
        <v>8.7109057728765402E-3</v>
      </c>
      <c r="AY48" s="144">
        <v>1.7597102026604101E-2</v>
      </c>
      <c r="AZ48" s="153">
        <v>1.5313975921567699E-2</v>
      </c>
      <c r="BA48" s="144">
        <v>1.71996834935947E-2</v>
      </c>
      <c r="BB48" s="153">
        <v>9.1307154917525096E-3</v>
      </c>
      <c r="BC48" s="144">
        <v>2.6671183753741699E-2</v>
      </c>
      <c r="BD48" s="153">
        <v>1.26440410602911E-2</v>
      </c>
      <c r="BE48" s="144">
        <v>2.7070348702779402E-2</v>
      </c>
      <c r="BF48" s="153">
        <v>8.8654078592906704E-3</v>
      </c>
      <c r="BG48" s="144">
        <v>1.10236482598984E-2</v>
      </c>
      <c r="BH48" s="153">
        <v>1.6171959994375901E-2</v>
      </c>
      <c r="BI48" s="144">
        <v>1.3872691690426301E-2</v>
      </c>
      <c r="BJ48" s="153">
        <v>1.7841293749882099E-2</v>
      </c>
      <c r="BK48" s="144">
        <v>2.7668401300215601E-2</v>
      </c>
      <c r="BL48" s="153">
        <v>1.8078580182158001E-2</v>
      </c>
      <c r="BM48" s="144">
        <v>1.5060897468093601E-2</v>
      </c>
      <c r="BN48" s="144">
        <v>0</v>
      </c>
      <c r="BO48" s="144">
        <v>0</v>
      </c>
    </row>
    <row r="49" spans="2:67" x14ac:dyDescent="0.25">
      <c r="B49" s="108" t="s">
        <v>93</v>
      </c>
      <c r="C49" s="27">
        <v>42</v>
      </c>
      <c r="D49" s="152">
        <v>1.00251333511672E-2</v>
      </c>
      <c r="E49" s="144">
        <v>1.4913868246303001E-2</v>
      </c>
      <c r="F49" s="144">
        <v>1.33209903078667E-2</v>
      </c>
      <c r="G49" s="152">
        <v>3.88340284635079E-3</v>
      </c>
      <c r="H49" s="144">
        <v>5.0676348114502097E-3</v>
      </c>
      <c r="I49" s="144">
        <v>2.3068035757420899E-3</v>
      </c>
      <c r="J49" s="144">
        <v>4.9902946598908496E-3</v>
      </c>
      <c r="K49" s="152">
        <v>4.07936961053771E-3</v>
      </c>
      <c r="L49" s="144">
        <v>3.44166771248691E-3</v>
      </c>
      <c r="M49" s="144">
        <v>9.5993507413439597E-4</v>
      </c>
      <c r="N49" s="144">
        <v>2.5605902403283498E-3</v>
      </c>
      <c r="O49" s="144">
        <v>1.9997692394504701E-3</v>
      </c>
      <c r="P49" s="144">
        <v>3.2274144255269202E-3</v>
      </c>
      <c r="Q49" s="144">
        <v>4.1613396975430303E-3</v>
      </c>
      <c r="R49" s="144">
        <v>2.7253165831006001E-3</v>
      </c>
      <c r="S49" s="144">
        <v>3.2306374260955301E-3</v>
      </c>
      <c r="T49" s="144">
        <v>2.0356968138082001E-3</v>
      </c>
      <c r="U49" s="144">
        <v>2.6113258490383898E-3</v>
      </c>
      <c r="V49" s="144">
        <v>2.57646584099527E-3</v>
      </c>
      <c r="W49" s="153">
        <v>1.4488737891495101E-3</v>
      </c>
      <c r="X49" s="144">
        <v>2.1131205429309099E-3</v>
      </c>
      <c r="Y49" s="153">
        <v>3.1868395247933901E-3</v>
      </c>
      <c r="Z49" s="144">
        <v>2.2720096880114999E-3</v>
      </c>
      <c r="AA49" s="153">
        <v>2.8634406040103401E-3</v>
      </c>
      <c r="AB49" s="144">
        <v>3.1471481615946398E-3</v>
      </c>
      <c r="AC49" s="153">
        <v>5.0604375513718103E-3</v>
      </c>
      <c r="AD49" s="144">
        <v>4.0913906207117098E-3</v>
      </c>
      <c r="AE49" s="153">
        <v>4.06296633812027E-3</v>
      </c>
      <c r="AF49" s="144">
        <v>5.8765297622608197E-3</v>
      </c>
      <c r="AG49" s="153">
        <v>4.3473042459599804E-3</v>
      </c>
      <c r="AH49" s="144">
        <v>7.00088475640502E-3</v>
      </c>
      <c r="AI49" s="153">
        <v>7.1607755983273602E-3</v>
      </c>
      <c r="AJ49" s="144">
        <v>3.9751256184861299E-3</v>
      </c>
      <c r="AK49" s="153">
        <v>4.5083872593028804E-3</v>
      </c>
      <c r="AL49" s="144">
        <v>3.3571350105140499E-3</v>
      </c>
      <c r="AM49" s="153">
        <v>3.0253009897848798E-3</v>
      </c>
      <c r="AN49" s="144">
        <v>3.2043555345279101E-3</v>
      </c>
      <c r="AO49" s="153">
        <v>3.7586451856710199E-3</v>
      </c>
      <c r="AP49" s="144">
        <v>1.76197201449609E-3</v>
      </c>
      <c r="AQ49" s="153">
        <v>1.83848270352304E-3</v>
      </c>
      <c r="AR49" s="144">
        <v>1.2933188452823501E-3</v>
      </c>
      <c r="AS49" s="153">
        <v>1.07528763340073</v>
      </c>
      <c r="AT49" s="144">
        <v>2.02098062015557E-3</v>
      </c>
      <c r="AU49" s="144">
        <v>1.41345264508306E-2</v>
      </c>
      <c r="AV49" s="153">
        <v>4.9073921746234199E-3</v>
      </c>
      <c r="AW49" s="144">
        <v>4.3977335804094402E-3</v>
      </c>
      <c r="AX49" s="153">
        <v>1.51773717479338E-3</v>
      </c>
      <c r="AY49" s="144">
        <v>3.4967823180215999E-3</v>
      </c>
      <c r="AZ49" s="153">
        <v>2.7652863202928001E-3</v>
      </c>
      <c r="BA49" s="144">
        <v>8.3687092773545302E-3</v>
      </c>
      <c r="BB49" s="153">
        <v>1.01508623486405E-3</v>
      </c>
      <c r="BC49" s="144">
        <v>3.6438661196156099E-3</v>
      </c>
      <c r="BD49" s="153">
        <v>3.5424595882308598E-3</v>
      </c>
      <c r="BE49" s="144">
        <v>1.8436933464419001E-3</v>
      </c>
      <c r="BF49" s="153">
        <v>5.1510946126583296E-4</v>
      </c>
      <c r="BG49" s="144">
        <v>1.07115481948843E-3</v>
      </c>
      <c r="BH49" s="153">
        <v>1.3812643020638801E-3</v>
      </c>
      <c r="BI49" s="144">
        <v>2.6958721969773001E-3</v>
      </c>
      <c r="BJ49" s="153">
        <v>6.5497620820727902E-3</v>
      </c>
      <c r="BK49" s="144">
        <v>1.70844747032405E-3</v>
      </c>
      <c r="BL49" s="153">
        <v>3.9919967048781596E-3</v>
      </c>
      <c r="BM49" s="144">
        <v>3.0025202552662398E-3</v>
      </c>
      <c r="BN49" s="144">
        <v>0</v>
      </c>
      <c r="BO49" s="144">
        <v>0</v>
      </c>
    </row>
    <row r="50" spans="2:67" x14ac:dyDescent="0.25">
      <c r="B50" s="108" t="s">
        <v>94</v>
      </c>
      <c r="C50" s="27">
        <v>43</v>
      </c>
      <c r="D50" s="152">
        <v>5.3982031870395504E-3</v>
      </c>
      <c r="E50" s="144">
        <v>6.35299008134873E-3</v>
      </c>
      <c r="F50" s="144">
        <v>6.4206472675627704E-3</v>
      </c>
      <c r="G50" s="152">
        <v>3.9114882733948296E-3</v>
      </c>
      <c r="H50" s="144">
        <v>4.3813700759207999E-3</v>
      </c>
      <c r="I50" s="144">
        <v>2.6096067793354399E-3</v>
      </c>
      <c r="J50" s="144">
        <v>3.6681409149123901E-3</v>
      </c>
      <c r="K50" s="152">
        <v>3.5939835304962301E-3</v>
      </c>
      <c r="L50" s="144">
        <v>3.5622560521313398E-3</v>
      </c>
      <c r="M50" s="144">
        <v>7.6309888470878304E-4</v>
      </c>
      <c r="N50" s="144">
        <v>3.1773393089547602E-3</v>
      </c>
      <c r="O50" s="144">
        <v>2.50771519741753E-3</v>
      </c>
      <c r="P50" s="144">
        <v>4.1644995444082697E-3</v>
      </c>
      <c r="Q50" s="144">
        <v>3.7250163253629001E-3</v>
      </c>
      <c r="R50" s="144">
        <v>3.40185146937508E-3</v>
      </c>
      <c r="S50" s="144">
        <v>3.7179766848242802E-3</v>
      </c>
      <c r="T50" s="144">
        <v>1.9095002658934201E-3</v>
      </c>
      <c r="U50" s="144">
        <v>2.6600862081659102E-3</v>
      </c>
      <c r="V50" s="144">
        <v>3.58927593149324E-3</v>
      </c>
      <c r="W50" s="153">
        <v>1.9351339907750899E-3</v>
      </c>
      <c r="X50" s="144">
        <v>3.1121319566259501E-3</v>
      </c>
      <c r="Y50" s="153">
        <v>3.1847986897736401E-3</v>
      </c>
      <c r="Z50" s="144">
        <v>2.4285509540603301E-3</v>
      </c>
      <c r="AA50" s="153">
        <v>2.6636216086529298E-3</v>
      </c>
      <c r="AB50" s="144">
        <v>4.1685589933995399E-3</v>
      </c>
      <c r="AC50" s="153">
        <v>5.2142492401916702E-3</v>
      </c>
      <c r="AD50" s="144">
        <v>3.73359668342833E-3</v>
      </c>
      <c r="AE50" s="153">
        <v>1.5918938392493798E-2</v>
      </c>
      <c r="AF50" s="144">
        <v>7.1415389485004303E-3</v>
      </c>
      <c r="AG50" s="153">
        <v>5.7800240254807997E-3</v>
      </c>
      <c r="AH50" s="144">
        <v>4.33708245543497E-3</v>
      </c>
      <c r="AI50" s="153">
        <v>5.1356725271976102E-3</v>
      </c>
      <c r="AJ50" s="144">
        <v>4.98677914679704E-3</v>
      </c>
      <c r="AK50" s="153">
        <v>3.1625898364269298E-3</v>
      </c>
      <c r="AL50" s="144">
        <v>4.4924720176320399E-3</v>
      </c>
      <c r="AM50" s="153">
        <v>2.9328648537601401E-3</v>
      </c>
      <c r="AN50" s="144">
        <v>3.0283396396623098E-3</v>
      </c>
      <c r="AO50" s="153">
        <v>2.8694183959066398E-3</v>
      </c>
      <c r="AP50" s="144">
        <v>2.2862572404769902E-3</v>
      </c>
      <c r="AQ50" s="153">
        <v>1.6608080246525399E-3</v>
      </c>
      <c r="AR50" s="144">
        <v>1.3234669274690899E-2</v>
      </c>
      <c r="AS50" s="153">
        <v>0.41678684394732202</v>
      </c>
      <c r="AT50" s="144">
        <v>1.1592362850459199</v>
      </c>
      <c r="AU50" s="144">
        <v>7.4558362303071201E-3</v>
      </c>
      <c r="AV50" s="153">
        <v>3.2801706745025001E-3</v>
      </c>
      <c r="AW50" s="144">
        <v>3.4281237295519301E-3</v>
      </c>
      <c r="AX50" s="153">
        <v>2.0321231553918702E-3</v>
      </c>
      <c r="AY50" s="144">
        <v>3.6483785936698302E-3</v>
      </c>
      <c r="AZ50" s="153">
        <v>2.7873188122117302E-3</v>
      </c>
      <c r="BA50" s="144">
        <v>1.9724420238711599E-2</v>
      </c>
      <c r="BB50" s="153">
        <v>1.2807030016150701E-3</v>
      </c>
      <c r="BC50" s="144">
        <v>3.9646579324625402E-3</v>
      </c>
      <c r="BD50" s="153">
        <v>3.5477664613284502E-3</v>
      </c>
      <c r="BE50" s="144">
        <v>1.9599462193630899E-3</v>
      </c>
      <c r="BF50" s="153">
        <v>1.5790403842559099E-3</v>
      </c>
      <c r="BG50" s="144">
        <v>2.64508037439347E-3</v>
      </c>
      <c r="BH50" s="153">
        <v>1.75944625937603E-3</v>
      </c>
      <c r="BI50" s="144">
        <v>1.84446271541505E-3</v>
      </c>
      <c r="BJ50" s="153">
        <v>3.7206909672101102E-3</v>
      </c>
      <c r="BK50" s="144">
        <v>1.7272084860284699E-3</v>
      </c>
      <c r="BL50" s="153">
        <v>3.6141053179757098E-3</v>
      </c>
      <c r="BM50" s="144">
        <v>3.3503460898688E-3</v>
      </c>
      <c r="BN50" s="144">
        <v>0</v>
      </c>
      <c r="BO50" s="144">
        <v>0</v>
      </c>
    </row>
    <row r="51" spans="2:67" x14ac:dyDescent="0.25">
      <c r="B51" s="108" t="s">
        <v>95</v>
      </c>
      <c r="C51" s="27">
        <v>44</v>
      </c>
      <c r="D51" s="152">
        <v>1.7005900745436099E-2</v>
      </c>
      <c r="E51" s="144">
        <v>5.5466566468545704E-3</v>
      </c>
      <c r="F51" s="144">
        <v>1.7726774701597801E-2</v>
      </c>
      <c r="G51" s="152">
        <v>1.8995131420229999E-2</v>
      </c>
      <c r="H51" s="144">
        <v>2.0835821907701502E-2</v>
      </c>
      <c r="I51" s="144">
        <v>2.0537664531448101E-2</v>
      </c>
      <c r="J51" s="144">
        <v>2.2695896934111399E-2</v>
      </c>
      <c r="K51" s="152">
        <v>2.3202177752693901E-2</v>
      </c>
      <c r="L51" s="144">
        <v>3.0005528844353299E-2</v>
      </c>
      <c r="M51" s="144">
        <v>4.9937485901764798E-3</v>
      </c>
      <c r="N51" s="144">
        <v>1.9999347841434399E-2</v>
      </c>
      <c r="O51" s="144">
        <v>2.35559770274246E-2</v>
      </c>
      <c r="P51" s="144">
        <v>2.2748211948589399E-2</v>
      </c>
      <c r="Q51" s="144">
        <v>1.80207705648129E-2</v>
      </c>
      <c r="R51" s="144">
        <v>1.7534943032444999E-2</v>
      </c>
      <c r="S51" s="144">
        <v>2.2466505271617199E-2</v>
      </c>
      <c r="T51" s="144">
        <v>2.6673230894218702E-2</v>
      </c>
      <c r="U51" s="144">
        <v>3.0183920824931699E-2</v>
      </c>
      <c r="V51" s="144">
        <v>2.4088767800724501E-2</v>
      </c>
      <c r="W51" s="153">
        <v>1.42868447391212E-2</v>
      </c>
      <c r="X51" s="144">
        <v>2.01123789738951E-2</v>
      </c>
      <c r="Y51" s="153">
        <v>3.2135800777397097E-2</v>
      </c>
      <c r="Z51" s="144">
        <v>1.88541420155664E-2</v>
      </c>
      <c r="AA51" s="153">
        <v>1.40468877460894E-2</v>
      </c>
      <c r="AB51" s="144">
        <v>1.8344100292320899E-2</v>
      </c>
      <c r="AC51" s="153">
        <v>1.8896513443514899E-2</v>
      </c>
      <c r="AD51" s="144">
        <v>5.0652054022430198E-2</v>
      </c>
      <c r="AE51" s="153">
        <v>6.65042194561411E-2</v>
      </c>
      <c r="AF51" s="144">
        <v>6.7979263439435805E-2</v>
      </c>
      <c r="AG51" s="153">
        <v>0.120657979898404</v>
      </c>
      <c r="AH51" s="144">
        <v>2.66749643278127E-2</v>
      </c>
      <c r="AI51" s="153">
        <v>7.7708477997901801E-2</v>
      </c>
      <c r="AJ51" s="144">
        <v>3.1992505329916501E-2</v>
      </c>
      <c r="AK51" s="153">
        <v>4.2589668479363997E-2</v>
      </c>
      <c r="AL51" s="144">
        <v>3.8882164634250899E-2</v>
      </c>
      <c r="AM51" s="153">
        <v>5.9887540618418E-2</v>
      </c>
      <c r="AN51" s="144">
        <v>6.8345745926427295E-2</v>
      </c>
      <c r="AO51" s="153">
        <v>0.13992682409316301</v>
      </c>
      <c r="AP51" s="144">
        <v>6.0665000359332699E-2</v>
      </c>
      <c r="AQ51" s="153">
        <v>4.0310848719372801E-2</v>
      </c>
      <c r="AR51" s="144">
        <v>5.64370541621824E-2</v>
      </c>
      <c r="AS51" s="153">
        <v>3.27507161134677E-2</v>
      </c>
      <c r="AT51" s="144">
        <v>4.4063544497161003E-2</v>
      </c>
      <c r="AU51" s="144">
        <v>1.01287366030402</v>
      </c>
      <c r="AV51" s="153">
        <v>4.3204565850894702E-2</v>
      </c>
      <c r="AW51" s="144">
        <v>4.16431072600544E-2</v>
      </c>
      <c r="AX51" s="153">
        <v>1.9561961718715101E-2</v>
      </c>
      <c r="AY51" s="144">
        <v>8.1998140479964496E-2</v>
      </c>
      <c r="AZ51" s="153">
        <v>3.7471365173090701E-2</v>
      </c>
      <c r="BA51" s="144">
        <v>4.26643541686983E-2</v>
      </c>
      <c r="BB51" s="153">
        <v>1.4104757020227799E-2</v>
      </c>
      <c r="BC51" s="144">
        <v>4.4249428053257801E-2</v>
      </c>
      <c r="BD51" s="153">
        <v>3.74873675578438E-2</v>
      </c>
      <c r="BE51" s="144">
        <v>2.7689841065430799E-2</v>
      </c>
      <c r="BF51" s="153">
        <v>1.01841877486268E-2</v>
      </c>
      <c r="BG51" s="144">
        <v>1.13201853944352E-2</v>
      </c>
      <c r="BH51" s="153">
        <v>1.76957332979077E-2</v>
      </c>
      <c r="BI51" s="144">
        <v>5.2321994342043203E-2</v>
      </c>
      <c r="BJ51" s="153">
        <v>7.3889735812189897E-2</v>
      </c>
      <c r="BK51" s="144">
        <v>1.9084387814600999E-2</v>
      </c>
      <c r="BL51" s="153">
        <v>2.04659002489655E-2</v>
      </c>
      <c r="BM51" s="144">
        <v>6.5913061925323202E-2</v>
      </c>
      <c r="BN51" s="144">
        <v>0</v>
      </c>
      <c r="BO51" s="144">
        <v>0</v>
      </c>
    </row>
    <row r="52" spans="2:67" x14ac:dyDescent="0.25">
      <c r="B52" s="108" t="s">
        <v>97</v>
      </c>
      <c r="C52" s="27">
        <v>45</v>
      </c>
      <c r="D52" s="152">
        <v>1.09753694156677E-2</v>
      </c>
      <c r="E52" s="144">
        <v>7.3707728392885504E-3</v>
      </c>
      <c r="F52" s="144">
        <v>1.8185005619691601E-2</v>
      </c>
      <c r="G52" s="152">
        <v>2.85498445215208E-2</v>
      </c>
      <c r="H52" s="144">
        <v>2.2738233728026101E-2</v>
      </c>
      <c r="I52" s="144">
        <v>1.6246592833585299E-2</v>
      </c>
      <c r="J52" s="144">
        <v>2.45353284518353E-2</v>
      </c>
      <c r="K52" s="152">
        <v>1.8583796711132E-2</v>
      </c>
      <c r="L52" s="144">
        <v>2.3010486678841001E-2</v>
      </c>
      <c r="M52" s="144">
        <v>2.39405013991487E-2</v>
      </c>
      <c r="N52" s="144">
        <v>2.1018600271427199E-2</v>
      </c>
      <c r="O52" s="144">
        <v>2.3868450801736999E-2</v>
      </c>
      <c r="P52" s="144">
        <v>2.1257766512232198E-2</v>
      </c>
      <c r="Q52" s="144">
        <v>3.78194130924547E-2</v>
      </c>
      <c r="R52" s="144">
        <v>1.93605355780113E-2</v>
      </c>
      <c r="S52" s="144">
        <v>2.13138425418548E-2</v>
      </c>
      <c r="T52" s="144">
        <v>2.7577248919472198E-2</v>
      </c>
      <c r="U52" s="144">
        <v>3.5089447309127601E-2</v>
      </c>
      <c r="V52" s="144">
        <v>2.81907958130409E-2</v>
      </c>
      <c r="W52" s="153">
        <v>1.29230642632899E-2</v>
      </c>
      <c r="X52" s="144">
        <v>2.16800668016114E-2</v>
      </c>
      <c r="Y52" s="153">
        <v>2.7770622146356401E-2</v>
      </c>
      <c r="Z52" s="144">
        <v>1.40731792206966E-2</v>
      </c>
      <c r="AA52" s="153">
        <v>1.8038980701107699E-2</v>
      </c>
      <c r="AB52" s="144">
        <v>2.58804882744526E-2</v>
      </c>
      <c r="AC52" s="153">
        <v>3.7213914803142199E-2</v>
      </c>
      <c r="AD52" s="144">
        <v>3.5457399687310903E-2</v>
      </c>
      <c r="AE52" s="153">
        <v>3.5203622470044403E-2</v>
      </c>
      <c r="AF52" s="144">
        <v>3.9794460694603698E-2</v>
      </c>
      <c r="AG52" s="153">
        <v>2.9165754146283401E-2</v>
      </c>
      <c r="AH52" s="144">
        <v>1.55207702538542E-2</v>
      </c>
      <c r="AI52" s="153">
        <v>4.3730204868847398E-2</v>
      </c>
      <c r="AJ52" s="144">
        <v>1.59974215693829E-2</v>
      </c>
      <c r="AK52" s="153">
        <v>1.9618890985313601E-2</v>
      </c>
      <c r="AL52" s="144">
        <v>1.9056327048800201E-2</v>
      </c>
      <c r="AM52" s="153">
        <v>1.8924227863681201E-2</v>
      </c>
      <c r="AN52" s="144">
        <v>4.3158790746349603E-2</v>
      </c>
      <c r="AO52" s="153">
        <v>8.8004833480971101E-2</v>
      </c>
      <c r="AP52" s="144">
        <v>3.0626348246512301E-2</v>
      </c>
      <c r="AQ52" s="153">
        <v>3.0682048454651601E-2</v>
      </c>
      <c r="AR52" s="144">
        <v>3.0063483388298801E-2</v>
      </c>
      <c r="AS52" s="153">
        <v>4.1233246563240997E-2</v>
      </c>
      <c r="AT52" s="144">
        <v>2.59387932228641E-2</v>
      </c>
      <c r="AU52" s="144">
        <v>2.50367972990235E-2</v>
      </c>
      <c r="AV52" s="153">
        <v>1.24148169301982</v>
      </c>
      <c r="AW52" s="144">
        <v>2.2300411537537802E-2</v>
      </c>
      <c r="AX52" s="153">
        <v>2.2607895681036799E-2</v>
      </c>
      <c r="AY52" s="144">
        <v>2.8995387712337901E-2</v>
      </c>
      <c r="AZ52" s="153">
        <v>1.7529625083496099E-2</v>
      </c>
      <c r="BA52" s="144">
        <v>1.54323757542057E-2</v>
      </c>
      <c r="BB52" s="153">
        <v>2.9204047378750802E-3</v>
      </c>
      <c r="BC52" s="144">
        <v>2.5741373862472199E-2</v>
      </c>
      <c r="BD52" s="153">
        <v>1.22856620023845E-2</v>
      </c>
      <c r="BE52" s="144">
        <v>1.0652515302436801E-2</v>
      </c>
      <c r="BF52" s="153">
        <v>5.9537369537054604E-3</v>
      </c>
      <c r="BG52" s="144">
        <v>1.0283541933642001E-2</v>
      </c>
      <c r="BH52" s="153">
        <v>2.12925883111857E-2</v>
      </c>
      <c r="BI52" s="144">
        <v>4.1245176851684197E-2</v>
      </c>
      <c r="BJ52" s="153">
        <v>3.0442820153031999E-2</v>
      </c>
      <c r="BK52" s="144">
        <v>6.6870839214303798E-2</v>
      </c>
      <c r="BL52" s="153">
        <v>2.7194333864044101E-2</v>
      </c>
      <c r="BM52" s="144">
        <v>2.24680152137939E-2</v>
      </c>
      <c r="BN52" s="144">
        <v>0</v>
      </c>
      <c r="BO52" s="144">
        <v>0</v>
      </c>
    </row>
    <row r="53" spans="2:67" x14ac:dyDescent="0.25">
      <c r="B53" s="108" t="s">
        <v>98</v>
      </c>
      <c r="C53" s="27">
        <v>46</v>
      </c>
      <c r="D53" s="152">
        <v>3.83496429356986E-3</v>
      </c>
      <c r="E53" s="144">
        <v>4.4746474375779799E-3</v>
      </c>
      <c r="F53" s="144">
        <v>4.4484555531246802E-3</v>
      </c>
      <c r="G53" s="152">
        <v>2.7810704409082902E-2</v>
      </c>
      <c r="H53" s="144">
        <v>9.3171439095968908E-3</v>
      </c>
      <c r="I53" s="144">
        <v>2.6119568392963602E-3</v>
      </c>
      <c r="J53" s="144">
        <v>1.13424999694574E-2</v>
      </c>
      <c r="K53" s="152">
        <v>1.29176799377573E-2</v>
      </c>
      <c r="L53" s="144">
        <v>8.4133993938196594E-3</v>
      </c>
      <c r="M53" s="144">
        <v>7.3963914604133398E-3</v>
      </c>
      <c r="N53" s="144">
        <v>1.28446480812005E-2</v>
      </c>
      <c r="O53" s="144">
        <v>1.35726988749323E-2</v>
      </c>
      <c r="P53" s="144">
        <v>1.0474040018275999E-2</v>
      </c>
      <c r="Q53" s="144">
        <v>1.5124866843766E-2</v>
      </c>
      <c r="R53" s="144">
        <v>1.06873885009328E-2</v>
      </c>
      <c r="S53" s="144">
        <v>1.20368237825207E-2</v>
      </c>
      <c r="T53" s="144">
        <v>1.6552950527639301E-2</v>
      </c>
      <c r="U53" s="144">
        <v>1.2439313455025599E-2</v>
      </c>
      <c r="V53" s="144">
        <v>1.6949658183623699E-2</v>
      </c>
      <c r="W53" s="153">
        <v>1.0546569185640601E-2</v>
      </c>
      <c r="X53" s="144">
        <v>1.0151783585536801E-2</v>
      </c>
      <c r="Y53" s="153">
        <v>4.7641774751877803E-3</v>
      </c>
      <c r="Z53" s="144">
        <v>1.7063351517566099E-2</v>
      </c>
      <c r="AA53" s="153">
        <v>1.04907848585829E-2</v>
      </c>
      <c r="AB53" s="144">
        <v>5.7127384370022401E-3</v>
      </c>
      <c r="AC53" s="153">
        <v>1.2072935054292799E-2</v>
      </c>
      <c r="AD53" s="144">
        <v>3.9428899290206702E-2</v>
      </c>
      <c r="AE53" s="153">
        <v>4.8361517804487103E-3</v>
      </c>
      <c r="AF53" s="144">
        <v>6.3576337052376397E-3</v>
      </c>
      <c r="AG53" s="153">
        <v>4.9197762547205301E-3</v>
      </c>
      <c r="AH53" s="144">
        <v>7.1411146986262797E-3</v>
      </c>
      <c r="AI53" s="153">
        <v>6.75030578177093E-3</v>
      </c>
      <c r="AJ53" s="144">
        <v>2.8345234900124101E-2</v>
      </c>
      <c r="AK53" s="153">
        <v>9.4514976643775301E-3</v>
      </c>
      <c r="AL53" s="144">
        <v>1.1155306539368101E-2</v>
      </c>
      <c r="AM53" s="153">
        <v>4.2937972322000797E-3</v>
      </c>
      <c r="AN53" s="144">
        <v>2.47957770771043E-2</v>
      </c>
      <c r="AO53" s="153">
        <v>9.4209175933057405E-3</v>
      </c>
      <c r="AP53" s="144">
        <v>2.141626068E-2</v>
      </c>
      <c r="AQ53" s="153">
        <v>1.33795934102095E-2</v>
      </c>
      <c r="AR53" s="144">
        <v>3.7304896722991799E-3</v>
      </c>
      <c r="AS53" s="153">
        <v>3.7942992818357402E-3</v>
      </c>
      <c r="AT53" s="144">
        <v>3.4883093953245502E-3</v>
      </c>
      <c r="AU53" s="144">
        <v>5.9914517227449299E-3</v>
      </c>
      <c r="AV53" s="153">
        <v>1.43265637232903E-2</v>
      </c>
      <c r="AW53" s="144">
        <v>1.1548460976649599</v>
      </c>
      <c r="AX53" s="153">
        <v>1.3491382651704501E-2</v>
      </c>
      <c r="AY53" s="144">
        <v>3.1835700663207699E-2</v>
      </c>
      <c r="AZ53" s="153">
        <v>1.4768058179512201E-2</v>
      </c>
      <c r="BA53" s="144">
        <v>1.0810233994081399E-2</v>
      </c>
      <c r="BB53" s="153">
        <v>1.0135848327283901E-2</v>
      </c>
      <c r="BC53" s="144">
        <v>6.8589084879493202E-3</v>
      </c>
      <c r="BD53" s="153">
        <v>2.0895808631831801E-2</v>
      </c>
      <c r="BE53" s="144">
        <v>1.9737470086797802E-2</v>
      </c>
      <c r="BF53" s="153">
        <v>2.83808491895827E-3</v>
      </c>
      <c r="BG53" s="144">
        <v>2.4851506916103699E-3</v>
      </c>
      <c r="BH53" s="153">
        <v>4.3438163598511197E-3</v>
      </c>
      <c r="BI53" s="144">
        <v>1.0463922682039399E-2</v>
      </c>
      <c r="BJ53" s="153">
        <v>1.5465392391061299E-2</v>
      </c>
      <c r="BK53" s="144">
        <v>5.6235233849959198E-3</v>
      </c>
      <c r="BL53" s="153">
        <v>5.0900586408354903E-3</v>
      </c>
      <c r="BM53" s="144">
        <v>3.5369012655158201E-3</v>
      </c>
      <c r="BN53" s="144">
        <v>0</v>
      </c>
      <c r="BO53" s="144">
        <v>0</v>
      </c>
    </row>
    <row r="54" spans="2:67" x14ac:dyDescent="0.25">
      <c r="B54" s="108" t="s">
        <v>99</v>
      </c>
      <c r="C54" s="27">
        <v>47</v>
      </c>
      <c r="D54" s="152">
        <v>0</v>
      </c>
      <c r="E54" s="144">
        <v>0</v>
      </c>
      <c r="F54" s="144">
        <v>0</v>
      </c>
      <c r="G54" s="152">
        <v>0</v>
      </c>
      <c r="H54" s="144">
        <v>0</v>
      </c>
      <c r="I54" s="144">
        <v>0</v>
      </c>
      <c r="J54" s="144">
        <v>0</v>
      </c>
      <c r="K54" s="152">
        <v>0</v>
      </c>
      <c r="L54" s="144">
        <v>0</v>
      </c>
      <c r="M54" s="144">
        <v>0</v>
      </c>
      <c r="N54" s="144">
        <v>0</v>
      </c>
      <c r="O54" s="144">
        <v>0</v>
      </c>
      <c r="P54" s="144">
        <v>0</v>
      </c>
      <c r="Q54" s="144">
        <v>0</v>
      </c>
      <c r="R54" s="144">
        <v>0</v>
      </c>
      <c r="S54" s="144">
        <v>0</v>
      </c>
      <c r="T54" s="144">
        <v>0</v>
      </c>
      <c r="U54" s="144">
        <v>0</v>
      </c>
      <c r="V54" s="144">
        <v>0</v>
      </c>
      <c r="W54" s="153">
        <v>0</v>
      </c>
      <c r="X54" s="144">
        <v>0</v>
      </c>
      <c r="Y54" s="153">
        <v>0</v>
      </c>
      <c r="Z54" s="144">
        <v>0</v>
      </c>
      <c r="AA54" s="153">
        <v>0</v>
      </c>
      <c r="AB54" s="144">
        <v>0</v>
      </c>
      <c r="AC54" s="153">
        <v>0</v>
      </c>
      <c r="AD54" s="144">
        <v>0</v>
      </c>
      <c r="AE54" s="153">
        <v>0</v>
      </c>
      <c r="AF54" s="144">
        <v>0</v>
      </c>
      <c r="AG54" s="153">
        <v>0</v>
      </c>
      <c r="AH54" s="144">
        <v>0</v>
      </c>
      <c r="AI54" s="153">
        <v>0</v>
      </c>
      <c r="AJ54" s="144">
        <v>0</v>
      </c>
      <c r="AK54" s="153">
        <v>0</v>
      </c>
      <c r="AL54" s="144">
        <v>0</v>
      </c>
      <c r="AM54" s="153">
        <v>0</v>
      </c>
      <c r="AN54" s="144">
        <v>0</v>
      </c>
      <c r="AO54" s="153">
        <v>0</v>
      </c>
      <c r="AP54" s="144">
        <v>0</v>
      </c>
      <c r="AQ54" s="153">
        <v>0</v>
      </c>
      <c r="AR54" s="144">
        <v>0</v>
      </c>
      <c r="AS54" s="153">
        <v>0</v>
      </c>
      <c r="AT54" s="144">
        <v>0</v>
      </c>
      <c r="AU54" s="144">
        <v>0</v>
      </c>
      <c r="AV54" s="153">
        <v>0</v>
      </c>
      <c r="AW54" s="144">
        <v>0</v>
      </c>
      <c r="AX54" s="153">
        <v>1.01657450358174</v>
      </c>
      <c r="AY54" s="144">
        <v>0</v>
      </c>
      <c r="AZ54" s="153">
        <v>0</v>
      </c>
      <c r="BA54" s="144">
        <v>0</v>
      </c>
      <c r="BB54" s="153">
        <v>0</v>
      </c>
      <c r="BC54" s="144">
        <v>0</v>
      </c>
      <c r="BD54" s="153">
        <v>0</v>
      </c>
      <c r="BE54" s="144">
        <v>0</v>
      </c>
      <c r="BF54" s="153">
        <v>0</v>
      </c>
      <c r="BG54" s="144">
        <v>0</v>
      </c>
      <c r="BH54" s="153">
        <v>0</v>
      </c>
      <c r="BI54" s="144">
        <v>0</v>
      </c>
      <c r="BJ54" s="153">
        <v>0</v>
      </c>
      <c r="BK54" s="144">
        <v>0</v>
      </c>
      <c r="BL54" s="153">
        <v>0</v>
      </c>
      <c r="BM54" s="144">
        <v>0</v>
      </c>
      <c r="BN54" s="144">
        <v>0</v>
      </c>
      <c r="BO54" s="144">
        <v>0</v>
      </c>
    </row>
    <row r="55" spans="2:67" x14ac:dyDescent="0.25">
      <c r="B55" s="108" t="s">
        <v>100</v>
      </c>
      <c r="C55" s="27">
        <v>48</v>
      </c>
      <c r="D55" s="152">
        <v>6.8573597421606996E-3</v>
      </c>
      <c r="E55" s="144">
        <v>2.26172455872926E-3</v>
      </c>
      <c r="F55" s="144">
        <v>8.2933733511280101E-3</v>
      </c>
      <c r="G55" s="152">
        <v>8.0642196059199107E-3</v>
      </c>
      <c r="H55" s="144">
        <v>1.35014640329139E-2</v>
      </c>
      <c r="I55" s="144">
        <v>5.9690305557224699E-3</v>
      </c>
      <c r="J55" s="144">
        <v>8.8878944737066402E-3</v>
      </c>
      <c r="K55" s="152">
        <v>8.9852325082899701E-3</v>
      </c>
      <c r="L55" s="144">
        <v>1.8803353233208999E-2</v>
      </c>
      <c r="M55" s="144">
        <v>3.08154606557857E-3</v>
      </c>
      <c r="N55" s="144">
        <v>1.2239338253860799E-2</v>
      </c>
      <c r="O55" s="144">
        <v>1.61419725402926E-2</v>
      </c>
      <c r="P55" s="144">
        <v>7.9202217145324296E-3</v>
      </c>
      <c r="Q55" s="144">
        <v>1.33254915822293E-2</v>
      </c>
      <c r="R55" s="144">
        <v>6.2121408330669398E-3</v>
      </c>
      <c r="S55" s="144">
        <v>7.9488454877440599E-3</v>
      </c>
      <c r="T55" s="144">
        <v>7.8509805473029898E-3</v>
      </c>
      <c r="U55" s="144">
        <v>8.85847374732757E-3</v>
      </c>
      <c r="V55" s="144">
        <v>9.5300520807319704E-3</v>
      </c>
      <c r="W55" s="153">
        <v>8.8839637534514695E-3</v>
      </c>
      <c r="X55" s="144">
        <v>1.23603456137802E-2</v>
      </c>
      <c r="Y55" s="153">
        <v>1.37780544695702E-2</v>
      </c>
      <c r="Z55" s="144">
        <v>6.6768409984160797E-3</v>
      </c>
      <c r="AA55" s="153">
        <v>7.1043256419968696E-3</v>
      </c>
      <c r="AB55" s="144">
        <v>8.3379648760412896E-3</v>
      </c>
      <c r="AC55" s="153">
        <v>1.1361645882032201E-2</v>
      </c>
      <c r="AD55" s="144">
        <v>7.6423173302335098E-3</v>
      </c>
      <c r="AE55" s="153">
        <v>3.0855275690566501E-2</v>
      </c>
      <c r="AF55" s="144">
        <v>3.5491626294560701E-2</v>
      </c>
      <c r="AG55" s="153">
        <v>1.42310150014563E-2</v>
      </c>
      <c r="AH55" s="144">
        <v>5.5166319542936104E-3</v>
      </c>
      <c r="AI55" s="153">
        <v>8.4717356399148808E-3</v>
      </c>
      <c r="AJ55" s="144">
        <v>1.2647630963790801E-2</v>
      </c>
      <c r="AK55" s="153">
        <v>6.4096113721779299E-3</v>
      </c>
      <c r="AL55" s="144">
        <v>7.9656287657316402E-3</v>
      </c>
      <c r="AM55" s="153">
        <v>7.9729902694491896E-3</v>
      </c>
      <c r="AN55" s="144">
        <v>4.4225819287497199E-2</v>
      </c>
      <c r="AO55" s="153">
        <v>2.6221303539072101E-2</v>
      </c>
      <c r="AP55" s="144">
        <v>1.79532773606099E-2</v>
      </c>
      <c r="AQ55" s="153">
        <v>7.6697322122539898E-3</v>
      </c>
      <c r="AR55" s="144">
        <v>3.1432165251471501E-2</v>
      </c>
      <c r="AS55" s="153">
        <v>4.3137589407803899E-2</v>
      </c>
      <c r="AT55" s="144">
        <v>2.39869253777922E-2</v>
      </c>
      <c r="AU55" s="144">
        <v>3.2211595429928199E-3</v>
      </c>
      <c r="AV55" s="153">
        <v>1.7476032776583598E-2</v>
      </c>
      <c r="AW55" s="144">
        <v>7.8535804599510796E-3</v>
      </c>
      <c r="AX55" s="153">
        <v>5.70637473959553E-3</v>
      </c>
      <c r="AY55" s="144">
        <v>1.0866406209617301</v>
      </c>
      <c r="AZ55" s="153">
        <v>1.4685231440552201E-2</v>
      </c>
      <c r="BA55" s="144">
        <v>7.1786725707446196E-3</v>
      </c>
      <c r="BB55" s="153">
        <v>2.7800373490638702E-3</v>
      </c>
      <c r="BC55" s="144">
        <v>1.9109430465394601E-2</v>
      </c>
      <c r="BD55" s="153">
        <v>8.9424986053132597E-3</v>
      </c>
      <c r="BE55" s="144">
        <v>7.0691348321810302E-3</v>
      </c>
      <c r="BF55" s="153">
        <v>2.4402137928151201E-3</v>
      </c>
      <c r="BG55" s="144">
        <v>3.1890870684436602E-3</v>
      </c>
      <c r="BH55" s="153">
        <v>7.4823043213719702E-3</v>
      </c>
      <c r="BI55" s="144">
        <v>1.2692718508111499E-2</v>
      </c>
      <c r="BJ55" s="153">
        <v>2.0397420495529998E-2</v>
      </c>
      <c r="BK55" s="144">
        <v>3.2380897873892402E-2</v>
      </c>
      <c r="BL55" s="153">
        <v>8.3668487244311796E-3</v>
      </c>
      <c r="BM55" s="144">
        <v>5.8980934222802699E-3</v>
      </c>
      <c r="BN55" s="144">
        <v>0</v>
      </c>
      <c r="BO55" s="144">
        <v>0</v>
      </c>
    </row>
    <row r="56" spans="2:67" x14ac:dyDescent="0.25">
      <c r="B56" s="108" t="s">
        <v>101</v>
      </c>
      <c r="C56" s="27">
        <v>49</v>
      </c>
      <c r="D56" s="152">
        <v>1.7185815538178498E-2</v>
      </c>
      <c r="E56" s="144">
        <v>1.79169399766804E-3</v>
      </c>
      <c r="F56" s="144">
        <v>6.0750628177036903E-3</v>
      </c>
      <c r="G56" s="152">
        <v>1.86496279228326E-2</v>
      </c>
      <c r="H56" s="144">
        <v>1.0971285054562701E-2</v>
      </c>
      <c r="I56" s="144">
        <v>5.3037233407309797E-3</v>
      </c>
      <c r="J56" s="144">
        <v>7.70536908084589E-3</v>
      </c>
      <c r="K56" s="152">
        <v>1.10933502211821E-2</v>
      </c>
      <c r="L56" s="144">
        <v>1.3466591180059899E-2</v>
      </c>
      <c r="M56" s="144">
        <v>1.4837212999751399E-3</v>
      </c>
      <c r="N56" s="144">
        <v>5.3814046465996898E-3</v>
      </c>
      <c r="O56" s="144">
        <v>5.3199850544348301E-3</v>
      </c>
      <c r="P56" s="144">
        <v>9.7373604833468005E-3</v>
      </c>
      <c r="Q56" s="144">
        <v>9.1895410143059894E-3</v>
      </c>
      <c r="R56" s="144">
        <v>6.07693104396751E-3</v>
      </c>
      <c r="S56" s="144">
        <v>8.0822418883969294E-3</v>
      </c>
      <c r="T56" s="144">
        <v>8.3817272876522304E-3</v>
      </c>
      <c r="U56" s="144">
        <v>1.18539471806078E-2</v>
      </c>
      <c r="V56" s="144">
        <v>9.9984173299927301E-3</v>
      </c>
      <c r="W56" s="153">
        <v>7.6159758969591203E-3</v>
      </c>
      <c r="X56" s="144">
        <v>1.2287725348207599E-2</v>
      </c>
      <c r="Y56" s="153">
        <v>9.0782615350230595E-3</v>
      </c>
      <c r="Z56" s="144">
        <v>5.96010963251172E-3</v>
      </c>
      <c r="AA56" s="153">
        <v>1.07270277586945E-2</v>
      </c>
      <c r="AB56" s="144">
        <v>1.37410812362335E-2</v>
      </c>
      <c r="AC56" s="153">
        <v>7.6280193715371697E-3</v>
      </c>
      <c r="AD56" s="144">
        <v>1.1151097881620499E-2</v>
      </c>
      <c r="AE56" s="153">
        <v>7.0469264774558303E-3</v>
      </c>
      <c r="AF56" s="144">
        <v>1.45462351854313E-2</v>
      </c>
      <c r="AG56" s="153">
        <v>1.02423670167029E-2</v>
      </c>
      <c r="AH56" s="144">
        <v>7.4089468603491197E-3</v>
      </c>
      <c r="AI56" s="153">
        <v>5.7226630943179001E-3</v>
      </c>
      <c r="AJ56" s="144">
        <v>1.2943603177483999E-2</v>
      </c>
      <c r="AK56" s="153">
        <v>1.18603516028049E-2</v>
      </c>
      <c r="AL56" s="144">
        <v>1.7572047361908701E-2</v>
      </c>
      <c r="AM56" s="153">
        <v>8.0040501938790903E-3</v>
      </c>
      <c r="AN56" s="144">
        <v>4.3379007330040298E-2</v>
      </c>
      <c r="AO56" s="153">
        <v>2.4888890839839101E-2</v>
      </c>
      <c r="AP56" s="144">
        <v>1.7593696231459899E-2</v>
      </c>
      <c r="AQ56" s="153">
        <v>2.9676331600342599E-2</v>
      </c>
      <c r="AR56" s="144">
        <v>2.5424433677892701E-3</v>
      </c>
      <c r="AS56" s="153">
        <v>2.6497791277329801E-3</v>
      </c>
      <c r="AT56" s="144">
        <v>2.3863271094930398E-3</v>
      </c>
      <c r="AU56" s="144">
        <v>1.62555423805043E-3</v>
      </c>
      <c r="AV56" s="153">
        <v>1.0969318283115899E-2</v>
      </c>
      <c r="AW56" s="144">
        <v>7.9196703431201002E-3</v>
      </c>
      <c r="AX56" s="153">
        <v>1.1435876337316299E-2</v>
      </c>
      <c r="AY56" s="144">
        <v>2.5790495869180301E-2</v>
      </c>
      <c r="AZ56" s="153">
        <v>1.07532871808639</v>
      </c>
      <c r="BA56" s="144">
        <v>4.1333574331659396E-3</v>
      </c>
      <c r="BB56" s="153">
        <v>1.67992031027075E-3</v>
      </c>
      <c r="BC56" s="144">
        <v>1.0972582451087599E-2</v>
      </c>
      <c r="BD56" s="153">
        <v>6.0610081911698296E-3</v>
      </c>
      <c r="BE56" s="144">
        <v>3.3187503512883002E-3</v>
      </c>
      <c r="BF56" s="153">
        <v>3.09433683837694E-3</v>
      </c>
      <c r="BG56" s="144">
        <v>1.7332719883656901E-3</v>
      </c>
      <c r="BH56" s="153">
        <v>4.6516166487763598E-3</v>
      </c>
      <c r="BI56" s="144">
        <v>3.7476951745570697E-2</v>
      </c>
      <c r="BJ56" s="153">
        <v>2.07495778315046E-2</v>
      </c>
      <c r="BK56" s="144">
        <v>1.4321298836177899E-2</v>
      </c>
      <c r="BL56" s="153">
        <v>1.7874961548740999E-2</v>
      </c>
      <c r="BM56" s="144">
        <v>8.4847152675453091E-3</v>
      </c>
      <c r="BN56" s="144">
        <v>0</v>
      </c>
      <c r="BO56" s="144">
        <v>0</v>
      </c>
    </row>
    <row r="57" spans="2:67" x14ac:dyDescent="0.25">
      <c r="B57" s="108" t="s">
        <v>102</v>
      </c>
      <c r="C57" s="27">
        <v>50</v>
      </c>
      <c r="D57" s="152">
        <v>3.0201849790317801E-3</v>
      </c>
      <c r="E57" s="144">
        <v>1.2914527192564201E-3</v>
      </c>
      <c r="F57" s="144">
        <v>6.93000287019896E-3</v>
      </c>
      <c r="G57" s="152">
        <v>2.69444449807347E-2</v>
      </c>
      <c r="H57" s="144">
        <v>5.8337505444329401E-3</v>
      </c>
      <c r="I57" s="144">
        <v>3.7198306793594601E-3</v>
      </c>
      <c r="J57" s="144">
        <v>6.03477267903328E-3</v>
      </c>
      <c r="K57" s="152">
        <v>6.0472130421005497E-3</v>
      </c>
      <c r="L57" s="144">
        <v>1.08358533559879E-2</v>
      </c>
      <c r="M57" s="144">
        <v>4.3923358524254703E-3</v>
      </c>
      <c r="N57" s="144">
        <v>4.7958135812226597E-3</v>
      </c>
      <c r="O57" s="144">
        <v>5.2388555193325602E-3</v>
      </c>
      <c r="P57" s="144">
        <v>5.4983298697312503E-3</v>
      </c>
      <c r="Q57" s="144">
        <v>1.26057477058818E-2</v>
      </c>
      <c r="R57" s="144">
        <v>6.3696541244724503E-3</v>
      </c>
      <c r="S57" s="144">
        <v>7.4709916109874999E-3</v>
      </c>
      <c r="T57" s="144">
        <v>7.3704927608635997E-3</v>
      </c>
      <c r="U57" s="144">
        <v>5.4972718541276598E-3</v>
      </c>
      <c r="V57" s="144">
        <v>9.1430240613483704E-3</v>
      </c>
      <c r="W57" s="153">
        <v>6.85872287073621E-3</v>
      </c>
      <c r="X57" s="144">
        <v>1.0735531668675099E-2</v>
      </c>
      <c r="Y57" s="153">
        <v>6.8200809017054404E-3</v>
      </c>
      <c r="Z57" s="144">
        <v>1.34917220641087E-2</v>
      </c>
      <c r="AA57" s="153">
        <v>5.8510315843655304E-3</v>
      </c>
      <c r="AB57" s="144">
        <v>2.35452204810007E-2</v>
      </c>
      <c r="AC57" s="153">
        <v>8.8254032313570506E-3</v>
      </c>
      <c r="AD57" s="144">
        <v>1.49401835037241E-2</v>
      </c>
      <c r="AE57" s="153">
        <v>6.8512448169323501E-3</v>
      </c>
      <c r="AF57" s="144">
        <v>7.2196620508072698E-3</v>
      </c>
      <c r="AG57" s="153">
        <v>1.0485425564027101E-2</v>
      </c>
      <c r="AH57" s="144">
        <v>2.2467609937202801E-2</v>
      </c>
      <c r="AI57" s="153">
        <v>8.0631960227824706E-2</v>
      </c>
      <c r="AJ57" s="144">
        <v>0.122504375804821</v>
      </c>
      <c r="AK57" s="153">
        <v>1.7141251886325998E-2</v>
      </c>
      <c r="AL57" s="144">
        <v>2.56365437339919E-2</v>
      </c>
      <c r="AM57" s="153">
        <v>4.87354559306475E-3</v>
      </c>
      <c r="AN57" s="144">
        <v>1.4916791283094101E-2</v>
      </c>
      <c r="AO57" s="153">
        <v>2.38551969377555E-2</v>
      </c>
      <c r="AP57" s="144">
        <v>1.7646515449526098E-2</v>
      </c>
      <c r="AQ57" s="153">
        <v>1.15513329989923E-2</v>
      </c>
      <c r="AR57" s="144">
        <v>2.5594725845427902E-3</v>
      </c>
      <c r="AS57" s="153">
        <v>2.7915221186045201E-3</v>
      </c>
      <c r="AT57" s="144">
        <v>2.6996622566968801E-3</v>
      </c>
      <c r="AU57" s="144">
        <v>3.9736641300490297E-3</v>
      </c>
      <c r="AV57" s="153">
        <v>8.1739336675937507E-3</v>
      </c>
      <c r="AW57" s="144">
        <v>1.0516598724024899E-2</v>
      </c>
      <c r="AX57" s="153">
        <v>4.9008485220367404E-3</v>
      </c>
      <c r="AY57" s="144">
        <v>1.26785646524833E-2</v>
      </c>
      <c r="AZ57" s="153">
        <v>5.9617794299350602E-3</v>
      </c>
      <c r="BA57" s="144">
        <v>1.07480010850762</v>
      </c>
      <c r="BB57" s="153">
        <v>1.9244087493151499E-3</v>
      </c>
      <c r="BC57" s="144">
        <v>3.17932052044059E-2</v>
      </c>
      <c r="BD57" s="153">
        <v>4.6748479718021797E-3</v>
      </c>
      <c r="BE57" s="144">
        <v>5.1635507768336098E-3</v>
      </c>
      <c r="BF57" s="153">
        <v>2.8326872600216899E-3</v>
      </c>
      <c r="BG57" s="144">
        <v>1.94815534994245E-3</v>
      </c>
      <c r="BH57" s="153">
        <v>5.1149900900129396E-3</v>
      </c>
      <c r="BI57" s="144">
        <v>9.4584518183711205E-3</v>
      </c>
      <c r="BJ57" s="153">
        <v>1.3255767493578799E-2</v>
      </c>
      <c r="BK57" s="144">
        <v>8.3729475024920293E-3</v>
      </c>
      <c r="BL57" s="153">
        <v>4.68658624367191E-2</v>
      </c>
      <c r="BM57" s="144">
        <v>1.02321119419546E-2</v>
      </c>
      <c r="BN57" s="144">
        <v>0</v>
      </c>
      <c r="BO57" s="144">
        <v>0</v>
      </c>
    </row>
    <row r="58" spans="2:67" x14ac:dyDescent="0.25">
      <c r="B58" s="108" t="s">
        <v>103</v>
      </c>
      <c r="C58" s="27">
        <v>51</v>
      </c>
      <c r="D58" s="152">
        <v>2.7341107642825501E-3</v>
      </c>
      <c r="E58" s="144">
        <v>1.12981206633404E-3</v>
      </c>
      <c r="F58" s="144">
        <v>4.3232571355168196E-3</v>
      </c>
      <c r="G58" s="152">
        <v>2.4564266791642801E-2</v>
      </c>
      <c r="H58" s="144">
        <v>6.7492121881971498E-3</v>
      </c>
      <c r="I58" s="144">
        <v>2.8553896066428599E-3</v>
      </c>
      <c r="J58" s="144">
        <v>5.95663923803255E-3</v>
      </c>
      <c r="K58" s="152">
        <v>9.6395517888268993E-3</v>
      </c>
      <c r="L58" s="144">
        <v>6.812388831705E-3</v>
      </c>
      <c r="M58" s="144">
        <v>1.3239131288133299E-3</v>
      </c>
      <c r="N58" s="144">
        <v>7.2100439105010801E-3</v>
      </c>
      <c r="O58" s="144">
        <v>7.65551730576458E-3</v>
      </c>
      <c r="P58" s="144">
        <v>1.1576715557357301E-2</v>
      </c>
      <c r="Q58" s="144">
        <v>8.9617672160659193E-3</v>
      </c>
      <c r="R58" s="144">
        <v>7.08581136303161E-3</v>
      </c>
      <c r="S58" s="144">
        <v>9.3909052300269504E-3</v>
      </c>
      <c r="T58" s="144">
        <v>1.0641183307744899E-2</v>
      </c>
      <c r="U58" s="144">
        <v>9.7576524907862193E-3</v>
      </c>
      <c r="V58" s="144">
        <v>7.6562572421940396E-3</v>
      </c>
      <c r="W58" s="153">
        <v>7.4619322735191198E-3</v>
      </c>
      <c r="X58" s="144">
        <v>7.0531750767393996E-3</v>
      </c>
      <c r="Y58" s="153">
        <v>7.0045201741290898E-3</v>
      </c>
      <c r="Z58" s="144">
        <v>3.35329289555168E-3</v>
      </c>
      <c r="AA58" s="153">
        <v>1.50957824679607E-2</v>
      </c>
      <c r="AB58" s="144">
        <v>2.2104182029657901E-2</v>
      </c>
      <c r="AC58" s="153">
        <v>5.4215952698645998E-3</v>
      </c>
      <c r="AD58" s="144">
        <v>4.6746629684355501E-3</v>
      </c>
      <c r="AE58" s="153">
        <v>3.8586067515852299E-3</v>
      </c>
      <c r="AF58" s="144">
        <v>5.5157470587020299E-3</v>
      </c>
      <c r="AG58" s="153">
        <v>2.2216427810945899E-3</v>
      </c>
      <c r="AH58" s="144">
        <v>4.1797827841436996E-3</v>
      </c>
      <c r="AI58" s="153">
        <v>1.16839964684388E-2</v>
      </c>
      <c r="AJ58" s="144">
        <v>4.76426456775702E-3</v>
      </c>
      <c r="AK58" s="153">
        <v>8.9933745562427309E-3</v>
      </c>
      <c r="AL58" s="144">
        <v>1.0780310199960501E-2</v>
      </c>
      <c r="AM58" s="153">
        <v>2.5577430579690201E-3</v>
      </c>
      <c r="AN58" s="144">
        <v>6.9333882311803903E-3</v>
      </c>
      <c r="AO58" s="153">
        <v>5.08978522407506E-3</v>
      </c>
      <c r="AP58" s="144">
        <v>2.9021464841747901E-3</v>
      </c>
      <c r="AQ58" s="153">
        <v>2.2997783997795499E-3</v>
      </c>
      <c r="AR58" s="144">
        <v>7.5713024260222505E-4</v>
      </c>
      <c r="AS58" s="153">
        <v>7.1464559314856995E-4</v>
      </c>
      <c r="AT58" s="144">
        <v>7.0366201836361496E-4</v>
      </c>
      <c r="AU58" s="144">
        <v>4.9259002974870101E-4</v>
      </c>
      <c r="AV58" s="153">
        <v>2.3397420181993202E-3</v>
      </c>
      <c r="AW58" s="144">
        <v>6.5788078606244596E-3</v>
      </c>
      <c r="AX58" s="153">
        <v>2.5562512435809898E-3</v>
      </c>
      <c r="AY58" s="144">
        <v>4.1054091179054796E-3</v>
      </c>
      <c r="AZ58" s="153">
        <v>4.4497170294748398E-3</v>
      </c>
      <c r="BA58" s="144">
        <v>1.82075497218748E-3</v>
      </c>
      <c r="BB58" s="153">
        <v>1.0176983010167</v>
      </c>
      <c r="BC58" s="144">
        <v>3.1123713910963398E-3</v>
      </c>
      <c r="BD58" s="153">
        <v>4.4971928706810304E-3</v>
      </c>
      <c r="BE58" s="144">
        <v>1.3366689666337299E-3</v>
      </c>
      <c r="BF58" s="153">
        <v>1.02551763535691E-3</v>
      </c>
      <c r="BG58" s="144">
        <v>1.43895581482125E-3</v>
      </c>
      <c r="BH58" s="153">
        <v>2.1171180684097998E-3</v>
      </c>
      <c r="BI58" s="144">
        <v>1.8678574040462399E-3</v>
      </c>
      <c r="BJ58" s="153">
        <v>2.8959304515962501E-3</v>
      </c>
      <c r="BK58" s="144">
        <v>4.5876513425081502E-3</v>
      </c>
      <c r="BL58" s="153">
        <v>6.5032024412018802E-3</v>
      </c>
      <c r="BM58" s="144">
        <v>1.53215538599993E-3</v>
      </c>
      <c r="BN58" s="144">
        <v>0</v>
      </c>
      <c r="BO58" s="144">
        <v>0</v>
      </c>
    </row>
    <row r="59" spans="2:67" x14ac:dyDescent="0.25">
      <c r="B59" s="108" t="s">
        <v>104</v>
      </c>
      <c r="C59" s="27">
        <v>52</v>
      </c>
      <c r="D59" s="152">
        <v>6.8231521173730804E-5</v>
      </c>
      <c r="E59" s="144">
        <v>2.2697355404726001E-5</v>
      </c>
      <c r="F59" s="144">
        <v>1.7271997957643499E-4</v>
      </c>
      <c r="G59" s="152">
        <v>1.16257623381361E-4</v>
      </c>
      <c r="H59" s="144">
        <v>1.0460079787841801E-4</v>
      </c>
      <c r="I59" s="144">
        <v>1.08710940915398E-4</v>
      </c>
      <c r="J59" s="144">
        <v>1.24684536161264E-4</v>
      </c>
      <c r="K59" s="152">
        <v>1.03355658912014E-4</v>
      </c>
      <c r="L59" s="144">
        <v>1.8043175141032699E-4</v>
      </c>
      <c r="M59" s="144">
        <v>6.8109492865490101E-5</v>
      </c>
      <c r="N59" s="144">
        <v>2.31269797801066E-4</v>
      </c>
      <c r="O59" s="144">
        <v>2.7064397087911602E-4</v>
      </c>
      <c r="P59" s="144">
        <v>1.09880456757965E-4</v>
      </c>
      <c r="Q59" s="144">
        <v>1.06605574587529E-4</v>
      </c>
      <c r="R59" s="144">
        <v>1.28466524869311E-4</v>
      </c>
      <c r="S59" s="144">
        <v>9.9114252060754295E-5</v>
      </c>
      <c r="T59" s="144">
        <v>1.13050499596532E-4</v>
      </c>
      <c r="U59" s="144">
        <v>7.8465167779297605E-5</v>
      </c>
      <c r="V59" s="144">
        <v>9.0649435606775307E-5</v>
      </c>
      <c r="W59" s="153">
        <v>7.3931114211817203E-5</v>
      </c>
      <c r="X59" s="144">
        <v>1.47481973651956E-4</v>
      </c>
      <c r="Y59" s="153">
        <v>1.37609320348791E-4</v>
      </c>
      <c r="Z59" s="144">
        <v>8.0976698593349E-5</v>
      </c>
      <c r="AA59" s="153">
        <v>1.10007426724954E-4</v>
      </c>
      <c r="AB59" s="144">
        <v>2.65530654525096E-4</v>
      </c>
      <c r="AC59" s="153">
        <v>3.5140625842740297E-4</v>
      </c>
      <c r="AD59" s="144">
        <v>2.3356520112536899E-4</v>
      </c>
      <c r="AE59" s="153">
        <v>5.9794776051927899E-4</v>
      </c>
      <c r="AF59" s="144">
        <v>2.6896237659799701E-4</v>
      </c>
      <c r="AG59" s="153">
        <v>1.4538858223950399E-4</v>
      </c>
      <c r="AH59" s="144">
        <v>1.2584630660117E-4</v>
      </c>
      <c r="AI59" s="153">
        <v>3.0767606138235401E-4</v>
      </c>
      <c r="AJ59" s="144">
        <v>7.9106923529534098E-4</v>
      </c>
      <c r="AK59" s="153">
        <v>4.0189245704459699E-4</v>
      </c>
      <c r="AL59" s="144">
        <v>6.2215210871600997E-5</v>
      </c>
      <c r="AM59" s="153">
        <v>9.2608460392824604E-5</v>
      </c>
      <c r="AN59" s="144">
        <v>8.1932625744855899E-4</v>
      </c>
      <c r="AO59" s="153">
        <v>2.5896146012646898E-4</v>
      </c>
      <c r="AP59" s="144">
        <v>1.2081408677170201E-4</v>
      </c>
      <c r="AQ59" s="153">
        <v>2.90202798866525E-4</v>
      </c>
      <c r="AR59" s="144">
        <v>9.1901975291255295E-5</v>
      </c>
      <c r="AS59" s="153">
        <v>1.21535459280483E-4</v>
      </c>
      <c r="AT59" s="144">
        <v>9.6108777566721604E-5</v>
      </c>
      <c r="AU59" s="144">
        <v>4.3539769171823901E-5</v>
      </c>
      <c r="AV59" s="153">
        <v>1.02116675946066E-4</v>
      </c>
      <c r="AW59" s="144">
        <v>2.9003111302273402E-4</v>
      </c>
      <c r="AX59" s="153">
        <v>1.18396698260494E-4</v>
      </c>
      <c r="AY59" s="144">
        <v>1.0636696222417899E-3</v>
      </c>
      <c r="AZ59" s="153">
        <v>3.9651713308317099E-4</v>
      </c>
      <c r="BA59" s="144">
        <v>3.0122658998667099E-4</v>
      </c>
      <c r="BB59" s="153">
        <v>8.2349777352764197E-5</v>
      </c>
      <c r="BC59" s="144">
        <v>1.0094037266223901</v>
      </c>
      <c r="BD59" s="153">
        <v>3.2014529756533802E-4</v>
      </c>
      <c r="BE59" s="144">
        <v>1.33433224144257E-4</v>
      </c>
      <c r="BF59" s="153">
        <v>5.2746912752062401E-5</v>
      </c>
      <c r="BG59" s="144">
        <v>5.2183604024036102E-5</v>
      </c>
      <c r="BH59" s="153">
        <v>1.2451784385095801E-4</v>
      </c>
      <c r="BI59" s="144">
        <v>9.9825491075827594E-4</v>
      </c>
      <c r="BJ59" s="153">
        <v>8.2057497705739595E-4</v>
      </c>
      <c r="BK59" s="144">
        <v>2.9118247559957699E-4</v>
      </c>
      <c r="BL59" s="153">
        <v>3.5124015481631499E-4</v>
      </c>
      <c r="BM59" s="144">
        <v>4.2338826192583003E-5</v>
      </c>
      <c r="BN59" s="144">
        <v>0</v>
      </c>
      <c r="BO59" s="144">
        <v>0</v>
      </c>
    </row>
    <row r="60" spans="2:67" x14ac:dyDescent="0.25">
      <c r="B60" s="108" t="s">
        <v>105</v>
      </c>
      <c r="C60" s="27">
        <v>53</v>
      </c>
      <c r="D60" s="152">
        <v>2.62086237785801E-2</v>
      </c>
      <c r="E60" s="144">
        <v>5.7213502733681598E-3</v>
      </c>
      <c r="F60" s="144">
        <v>3.6238446284066902E-2</v>
      </c>
      <c r="G60" s="152">
        <v>5.3285385880745703E-2</v>
      </c>
      <c r="H60" s="144">
        <v>5.3678801881367103E-2</v>
      </c>
      <c r="I60" s="144">
        <v>2.2411535488959501E-2</v>
      </c>
      <c r="J60" s="144">
        <v>6.5901080030511594E-2</v>
      </c>
      <c r="K60" s="152">
        <v>5.1844479431169002E-2</v>
      </c>
      <c r="L60" s="144">
        <v>0.130497137569487</v>
      </c>
      <c r="M60" s="144">
        <v>8.8565413386337295E-3</v>
      </c>
      <c r="N60" s="144">
        <v>3.4032863783363801E-2</v>
      </c>
      <c r="O60" s="144">
        <v>3.46081106858427E-2</v>
      </c>
      <c r="P60" s="144">
        <v>3.5888803535769301E-2</v>
      </c>
      <c r="Q60" s="144">
        <v>4.1797750741663399E-2</v>
      </c>
      <c r="R60" s="144">
        <v>2.7578174330363098E-2</v>
      </c>
      <c r="S60" s="144">
        <v>3.0252089600321101E-2</v>
      </c>
      <c r="T60" s="144">
        <v>8.6709392669917507E-2</v>
      </c>
      <c r="U60" s="144">
        <v>3.5291674101744198E-2</v>
      </c>
      <c r="V60" s="144">
        <v>2.9512802040727398E-2</v>
      </c>
      <c r="W60" s="153">
        <v>2.2763422652876002E-2</v>
      </c>
      <c r="X60" s="144">
        <v>4.3416579166103898E-2</v>
      </c>
      <c r="Y60" s="153">
        <v>2.0443632103023801E-2</v>
      </c>
      <c r="Z60" s="144">
        <v>2.9622835401564001E-2</v>
      </c>
      <c r="AA60" s="153">
        <v>4.3942963558568499E-2</v>
      </c>
      <c r="AB60" s="144">
        <v>5.2291062311769602E-2</v>
      </c>
      <c r="AC60" s="153">
        <v>2.78227052239878E-2</v>
      </c>
      <c r="AD60" s="144">
        <v>2.0026657789304202E-2</v>
      </c>
      <c r="AE60" s="153">
        <v>3.7682867608637503E-2</v>
      </c>
      <c r="AF60" s="144">
        <v>6.0369937105724997E-2</v>
      </c>
      <c r="AG60" s="153">
        <v>5.7502615857301702E-2</v>
      </c>
      <c r="AH60" s="144">
        <v>2.6300933151137001E-2</v>
      </c>
      <c r="AI60" s="153">
        <v>3.3052659956443298E-2</v>
      </c>
      <c r="AJ60" s="144">
        <v>2.05876850186738E-2</v>
      </c>
      <c r="AK60" s="153">
        <v>4.8001051535789797E-2</v>
      </c>
      <c r="AL60" s="144">
        <v>2.5726797307119301E-2</v>
      </c>
      <c r="AM60" s="153">
        <v>2.24615416362954E-2</v>
      </c>
      <c r="AN60" s="144">
        <v>2.6814068307292199E-2</v>
      </c>
      <c r="AO60" s="153">
        <v>1.7070318261249402E-2</v>
      </c>
      <c r="AP60" s="144">
        <v>3.4387237180589898E-2</v>
      </c>
      <c r="AQ60" s="153">
        <v>2.0219547040226701E-2</v>
      </c>
      <c r="AR60" s="144">
        <v>4.54776438764826E-2</v>
      </c>
      <c r="AS60" s="153">
        <v>2.9299613729211499E-2</v>
      </c>
      <c r="AT60" s="144">
        <v>3.2453034806471499E-2</v>
      </c>
      <c r="AU60" s="144">
        <v>1.0987511720516201E-2</v>
      </c>
      <c r="AV60" s="153">
        <v>7.5828025070674404E-2</v>
      </c>
      <c r="AW60" s="144">
        <v>4.9201940475266298E-2</v>
      </c>
      <c r="AX60" s="153">
        <v>2.3819882263419901E-2</v>
      </c>
      <c r="AY60" s="144">
        <v>2.4712998506024101E-2</v>
      </c>
      <c r="AZ60" s="153">
        <v>2.2763522998317201E-2</v>
      </c>
      <c r="BA60" s="144">
        <v>1.7694683528387E-2</v>
      </c>
      <c r="BB60" s="153">
        <v>6.6854314135977198E-3</v>
      </c>
      <c r="BC60" s="144">
        <v>2.14646690353489E-2</v>
      </c>
      <c r="BD60" s="153">
        <v>1.1303375896721699</v>
      </c>
      <c r="BE60" s="144">
        <v>4.5432975631869002E-2</v>
      </c>
      <c r="BF60" s="153">
        <v>1.42937536053946E-2</v>
      </c>
      <c r="BG60" s="144">
        <v>3.1673544983285E-2</v>
      </c>
      <c r="BH60" s="153">
        <v>3.8930449602374198E-2</v>
      </c>
      <c r="BI60" s="144">
        <v>1.1141516668523499E-2</v>
      </c>
      <c r="BJ60" s="153">
        <v>2.1960264019228199E-2</v>
      </c>
      <c r="BK60" s="144">
        <v>3.8065981192343799E-2</v>
      </c>
      <c r="BL60" s="153">
        <v>2.0648882637812699E-2</v>
      </c>
      <c r="BM60" s="144">
        <v>3.7316406445357601E-2</v>
      </c>
      <c r="BN60" s="144">
        <v>0</v>
      </c>
      <c r="BO60" s="144">
        <v>0</v>
      </c>
    </row>
    <row r="61" spans="2:67" x14ac:dyDescent="0.25">
      <c r="B61" s="108" t="s">
        <v>106</v>
      </c>
      <c r="C61" s="27">
        <v>54</v>
      </c>
      <c r="D61" s="152">
        <v>9.9895874255248292E-4</v>
      </c>
      <c r="E61" s="144">
        <v>5.4309539226904098E-4</v>
      </c>
      <c r="F61" s="144">
        <v>1.2413628826428199E-3</v>
      </c>
      <c r="G61" s="152">
        <v>2.0069626234486301E-3</v>
      </c>
      <c r="H61" s="144">
        <v>1.6009353784279699E-3</v>
      </c>
      <c r="I61" s="144">
        <v>8.8047063157551005E-4</v>
      </c>
      <c r="J61" s="144">
        <v>1.8084122845066701E-3</v>
      </c>
      <c r="K61" s="152">
        <v>1.38272887037555E-3</v>
      </c>
      <c r="L61" s="144">
        <v>2.93210299008292E-3</v>
      </c>
      <c r="M61" s="144">
        <v>3.1216064684085E-4</v>
      </c>
      <c r="N61" s="144">
        <v>1.60179535258374E-3</v>
      </c>
      <c r="O61" s="144">
        <v>1.9841315362365999E-3</v>
      </c>
      <c r="P61" s="144">
        <v>1.28663144186756E-3</v>
      </c>
      <c r="Q61" s="144">
        <v>1.24667206272157E-3</v>
      </c>
      <c r="R61" s="144">
        <v>1.64071239982304E-3</v>
      </c>
      <c r="S61" s="144">
        <v>1.4027490879254E-3</v>
      </c>
      <c r="T61" s="144">
        <v>9.11852799948738E-4</v>
      </c>
      <c r="U61" s="144">
        <v>1.25804510894939E-3</v>
      </c>
      <c r="V61" s="144">
        <v>1.28176631955288E-3</v>
      </c>
      <c r="W61" s="153">
        <v>1.30317629663663E-3</v>
      </c>
      <c r="X61" s="144">
        <v>1.39842610564272E-3</v>
      </c>
      <c r="Y61" s="153">
        <v>1.3605404509434199E-3</v>
      </c>
      <c r="Z61" s="144">
        <v>1.01751187641664E-3</v>
      </c>
      <c r="AA61" s="153">
        <v>1.5416364582390601E-3</v>
      </c>
      <c r="AB61" s="144">
        <v>7.3946615513230201E-4</v>
      </c>
      <c r="AC61" s="153">
        <v>1.37201451721157E-3</v>
      </c>
      <c r="AD61" s="144">
        <v>4.9133404480955004E-3</v>
      </c>
      <c r="AE61" s="153">
        <v>1.1456708665292499E-3</v>
      </c>
      <c r="AF61" s="144">
        <v>1.3788801643535001E-3</v>
      </c>
      <c r="AG61" s="153">
        <v>3.7198532305993399E-3</v>
      </c>
      <c r="AH61" s="144">
        <v>2.37136988429466E-3</v>
      </c>
      <c r="AI61" s="153">
        <v>6.3597549839408303E-3</v>
      </c>
      <c r="AJ61" s="144">
        <v>2.31979452618127E-3</v>
      </c>
      <c r="AK61" s="153">
        <v>3.3849065365705298E-3</v>
      </c>
      <c r="AL61" s="144">
        <v>8.04620865498775E-4</v>
      </c>
      <c r="AM61" s="153">
        <v>2.3599521369488301E-3</v>
      </c>
      <c r="AN61" s="144">
        <v>9.4986101471802398E-4</v>
      </c>
      <c r="AO61" s="153">
        <v>5.6054286490981101E-4</v>
      </c>
      <c r="AP61" s="144">
        <v>7.9104172517203996E-4</v>
      </c>
      <c r="AQ61" s="153">
        <v>4.36173199337408E-4</v>
      </c>
      <c r="AR61" s="144">
        <v>2.5993070656849199E-4</v>
      </c>
      <c r="AS61" s="153">
        <v>2.4613862860719898E-4</v>
      </c>
      <c r="AT61" s="144">
        <v>2.35911622302874E-4</v>
      </c>
      <c r="AU61" s="144">
        <v>2.8830633784849798E-4</v>
      </c>
      <c r="AV61" s="153">
        <v>4.2207751670376699E-4</v>
      </c>
      <c r="AW61" s="144">
        <v>8.4784214130791699E-4</v>
      </c>
      <c r="AX61" s="153">
        <v>4.8560070299848997E-4</v>
      </c>
      <c r="AY61" s="144">
        <v>1.19551976535551E-3</v>
      </c>
      <c r="AZ61" s="153">
        <v>9.9111871080058097E-4</v>
      </c>
      <c r="BA61" s="144">
        <v>3.9266154087860003E-3</v>
      </c>
      <c r="BB61" s="153">
        <v>3.9984337245284199E-4</v>
      </c>
      <c r="BC61" s="144">
        <v>2.1564934156777199E-3</v>
      </c>
      <c r="BD61" s="153">
        <v>8.9778908738159596E-4</v>
      </c>
      <c r="BE61" s="144">
        <v>1.00045371971512</v>
      </c>
      <c r="BF61" s="153">
        <v>3.6124957639104E-4</v>
      </c>
      <c r="BG61" s="144">
        <v>5.7728911764428801E-4</v>
      </c>
      <c r="BH61" s="153">
        <v>8.6114204979107596E-4</v>
      </c>
      <c r="BI61" s="144">
        <v>1.6869851740063601E-3</v>
      </c>
      <c r="BJ61" s="153">
        <v>4.8106774043070802E-3</v>
      </c>
      <c r="BK61" s="144">
        <v>5.9200390911283895E-4</v>
      </c>
      <c r="BL61" s="153">
        <v>1.33638666754043E-3</v>
      </c>
      <c r="BM61" s="144">
        <v>8.8064735930321297E-4</v>
      </c>
      <c r="BN61" s="144">
        <v>0</v>
      </c>
      <c r="BO61" s="144">
        <v>0</v>
      </c>
    </row>
    <row r="62" spans="2:67" x14ac:dyDescent="0.25">
      <c r="B62" s="108" t="s">
        <v>107</v>
      </c>
      <c r="C62" s="27">
        <v>55</v>
      </c>
      <c r="D62" s="152">
        <v>3.4836891173955502E-3</v>
      </c>
      <c r="E62" s="144">
        <v>1.6225170937953499E-3</v>
      </c>
      <c r="F62" s="144">
        <v>6.8343505576245502E-3</v>
      </c>
      <c r="G62" s="152">
        <v>4.5232539976991001E-3</v>
      </c>
      <c r="H62" s="144">
        <v>7.5331401024347003E-3</v>
      </c>
      <c r="I62" s="144">
        <v>3.1527760623271499E-3</v>
      </c>
      <c r="J62" s="144">
        <v>3.4550098925048701E-3</v>
      </c>
      <c r="K62" s="152">
        <v>6.0553854163477097E-3</v>
      </c>
      <c r="L62" s="144">
        <v>2.5625221213570599E-2</v>
      </c>
      <c r="M62" s="144">
        <v>1.95471662456449E-3</v>
      </c>
      <c r="N62" s="144">
        <v>4.2114958607048104E-3</v>
      </c>
      <c r="O62" s="144">
        <v>7.66224853483689E-3</v>
      </c>
      <c r="P62" s="144">
        <v>5.1394222529643104E-3</v>
      </c>
      <c r="Q62" s="144">
        <v>3.6923491226053501E-3</v>
      </c>
      <c r="R62" s="144">
        <v>7.2225218468664702E-3</v>
      </c>
      <c r="S62" s="144">
        <v>3.6975673846957398E-3</v>
      </c>
      <c r="T62" s="144">
        <v>6.3216257271206302E-3</v>
      </c>
      <c r="U62" s="144">
        <v>3.7039034287609401E-3</v>
      </c>
      <c r="V62" s="144">
        <v>4.0053494794006304E-3</v>
      </c>
      <c r="W62" s="153">
        <v>3.47993670879173E-3</v>
      </c>
      <c r="X62" s="144">
        <v>7.1405561291716796E-3</v>
      </c>
      <c r="Y62" s="153">
        <v>6.2296009510181896E-3</v>
      </c>
      <c r="Z62" s="144">
        <v>5.4145042892463904E-3</v>
      </c>
      <c r="AA62" s="153">
        <v>7.7358013879609598E-3</v>
      </c>
      <c r="AB62" s="144">
        <v>6.5591042919950103E-3</v>
      </c>
      <c r="AC62" s="153">
        <v>5.46256700015668E-3</v>
      </c>
      <c r="AD62" s="144">
        <v>3.10198465431588E-3</v>
      </c>
      <c r="AE62" s="153">
        <v>9.7607182937943203E-3</v>
      </c>
      <c r="AF62" s="144">
        <v>5.9910518987237697E-3</v>
      </c>
      <c r="AG62" s="153">
        <v>6.5475007533045502E-3</v>
      </c>
      <c r="AH62" s="144">
        <v>2.3431785691115201E-3</v>
      </c>
      <c r="AI62" s="153">
        <v>2.45465287597084E-3</v>
      </c>
      <c r="AJ62" s="144">
        <v>5.8526430227717604E-3</v>
      </c>
      <c r="AK62" s="153">
        <v>1.81270480652742E-3</v>
      </c>
      <c r="AL62" s="144">
        <v>1.1598900383030201E-3</v>
      </c>
      <c r="AM62" s="153">
        <v>2.81002636520985E-3</v>
      </c>
      <c r="AN62" s="144">
        <v>6.8465610365884702E-3</v>
      </c>
      <c r="AO62" s="153">
        <v>2.3345747495690699E-3</v>
      </c>
      <c r="AP62" s="144">
        <v>1.27923392661611E-2</v>
      </c>
      <c r="AQ62" s="153">
        <v>3.5364368693870099E-3</v>
      </c>
      <c r="AR62" s="144">
        <v>2.4379605045199001E-3</v>
      </c>
      <c r="AS62" s="153">
        <v>1.7469891998605799E-3</v>
      </c>
      <c r="AT62" s="144">
        <v>2.3222244611354201E-3</v>
      </c>
      <c r="AU62" s="144">
        <v>8.27271709900926E-4</v>
      </c>
      <c r="AV62" s="153">
        <v>4.24698725289634E-3</v>
      </c>
      <c r="AW62" s="144">
        <v>6.09426237492378E-3</v>
      </c>
      <c r="AX62" s="153">
        <v>5.7457253809620502E-3</v>
      </c>
      <c r="AY62" s="144">
        <v>9.8587803306313896E-3</v>
      </c>
      <c r="AZ62" s="153">
        <v>5.3627491483899201E-3</v>
      </c>
      <c r="BA62" s="144">
        <v>5.8404833720201201E-3</v>
      </c>
      <c r="BB62" s="153">
        <v>4.68171685840282E-3</v>
      </c>
      <c r="BC62" s="144">
        <v>2.41683719423768E-3</v>
      </c>
      <c r="BD62" s="153">
        <v>8.5648407467916396E-3</v>
      </c>
      <c r="BE62" s="144">
        <v>1.7243371667416301E-3</v>
      </c>
      <c r="BF62" s="153">
        <v>1.0082432279903599</v>
      </c>
      <c r="BG62" s="144">
        <v>2.04866131908157E-3</v>
      </c>
      <c r="BH62" s="153">
        <v>1.1396435411639301E-2</v>
      </c>
      <c r="BI62" s="144">
        <v>1.6033010406338499E-3</v>
      </c>
      <c r="BJ62" s="153">
        <v>2.3238704633228601E-3</v>
      </c>
      <c r="BK62" s="144">
        <v>6.1457328080723002E-3</v>
      </c>
      <c r="BL62" s="153">
        <v>8.2851695701020994E-3</v>
      </c>
      <c r="BM62" s="144">
        <v>3.6520150550459702E-3</v>
      </c>
      <c r="BN62" s="144">
        <v>0</v>
      </c>
      <c r="BO62" s="144">
        <v>0</v>
      </c>
    </row>
    <row r="63" spans="2:67" x14ac:dyDescent="0.25">
      <c r="B63" s="108" t="s">
        <v>108</v>
      </c>
      <c r="C63" s="27">
        <v>56</v>
      </c>
      <c r="D63" s="152">
        <v>3.0050949385818501E-3</v>
      </c>
      <c r="E63" s="144">
        <v>3.3845706529175199E-3</v>
      </c>
      <c r="F63" s="144">
        <v>5.3118237096452499E-3</v>
      </c>
      <c r="G63" s="152">
        <v>3.8880561051111498E-3</v>
      </c>
      <c r="H63" s="144">
        <v>5.3832366420923303E-3</v>
      </c>
      <c r="I63" s="144">
        <v>2.3306300152132098E-3</v>
      </c>
      <c r="J63" s="144">
        <v>2.53929362677387E-3</v>
      </c>
      <c r="K63" s="152">
        <v>2.6671578108341701E-3</v>
      </c>
      <c r="L63" s="144">
        <v>4.3836802429941804E-3</v>
      </c>
      <c r="M63" s="144">
        <v>7.35675975968675E-4</v>
      </c>
      <c r="N63" s="144">
        <v>3.9100842097638698E-3</v>
      </c>
      <c r="O63" s="144">
        <v>3.5455844411071001E-3</v>
      </c>
      <c r="P63" s="144">
        <v>2.5745221441463898E-3</v>
      </c>
      <c r="Q63" s="144">
        <v>2.2883333970511099E-3</v>
      </c>
      <c r="R63" s="144">
        <v>2.6053607296294599E-3</v>
      </c>
      <c r="S63" s="144">
        <v>1.89065399647652E-3</v>
      </c>
      <c r="T63" s="144">
        <v>2.6840528542862101E-3</v>
      </c>
      <c r="U63" s="144">
        <v>2.55821960651522E-3</v>
      </c>
      <c r="V63" s="144">
        <v>2.2620162115398901E-3</v>
      </c>
      <c r="W63" s="153">
        <v>2.1277617493332302E-3</v>
      </c>
      <c r="X63" s="144">
        <v>3.9584220692588596E-3</v>
      </c>
      <c r="Y63" s="153">
        <v>5.4401422401607596E-3</v>
      </c>
      <c r="Z63" s="144">
        <v>3.9851153846944699E-3</v>
      </c>
      <c r="AA63" s="153">
        <v>3.1539603203151398E-3</v>
      </c>
      <c r="AB63" s="144">
        <v>3.5369616905897398E-3</v>
      </c>
      <c r="AC63" s="153">
        <v>6.4080187845487503E-3</v>
      </c>
      <c r="AD63" s="144">
        <v>1.6077684489196099E-3</v>
      </c>
      <c r="AE63" s="153">
        <v>8.8363192839070806E-3</v>
      </c>
      <c r="AF63" s="144">
        <v>1.2150146186195299E-2</v>
      </c>
      <c r="AG63" s="153">
        <v>6.7040938589898501E-3</v>
      </c>
      <c r="AH63" s="144">
        <v>2.0495449596654699E-3</v>
      </c>
      <c r="AI63" s="153">
        <v>1.7323589448644599E-3</v>
      </c>
      <c r="AJ63" s="144">
        <v>1.74267689397815E-3</v>
      </c>
      <c r="AK63" s="153">
        <v>1.19830604656687E-3</v>
      </c>
      <c r="AL63" s="144">
        <v>3.7608599944897801E-3</v>
      </c>
      <c r="AM63" s="153">
        <v>5.7393582942781903E-3</v>
      </c>
      <c r="AN63" s="144">
        <v>2.1998948154708202E-3</v>
      </c>
      <c r="AO63" s="153">
        <v>2.02260917267329E-3</v>
      </c>
      <c r="AP63" s="144">
        <v>1.13114552047405E-2</v>
      </c>
      <c r="AQ63" s="153">
        <v>1.70689425450758E-3</v>
      </c>
      <c r="AR63" s="144">
        <v>1.9474020299468601E-3</v>
      </c>
      <c r="AS63" s="153">
        <v>1.66609240531766E-3</v>
      </c>
      <c r="AT63" s="144">
        <v>2.0493960944375899E-3</v>
      </c>
      <c r="AU63" s="144">
        <v>6.7686607450563401E-4</v>
      </c>
      <c r="AV63" s="153">
        <v>3.6007772165601499E-3</v>
      </c>
      <c r="AW63" s="144">
        <v>4.6587256446956804E-3</v>
      </c>
      <c r="AX63" s="153">
        <v>4.2888569354940604E-3</v>
      </c>
      <c r="AY63" s="144">
        <v>4.1837839261586402E-3</v>
      </c>
      <c r="AZ63" s="153">
        <v>3.5517936207839899E-3</v>
      </c>
      <c r="BA63" s="144">
        <v>2.76957103858721E-3</v>
      </c>
      <c r="BB63" s="153">
        <v>2.0604346775679699E-3</v>
      </c>
      <c r="BC63" s="144">
        <v>3.0930362820119099E-3</v>
      </c>
      <c r="BD63" s="153">
        <v>4.3529119976808096E-3</v>
      </c>
      <c r="BE63" s="144">
        <v>1.3926137783867999E-3</v>
      </c>
      <c r="BF63" s="153">
        <v>1.41915482542695E-3</v>
      </c>
      <c r="BG63" s="144">
        <v>1.0766614984654601</v>
      </c>
      <c r="BH63" s="153">
        <v>1.4950858846278E-2</v>
      </c>
      <c r="BI63" s="144">
        <v>2.8870248787677098E-3</v>
      </c>
      <c r="BJ63" s="153">
        <v>3.5975410768881999E-3</v>
      </c>
      <c r="BK63" s="144">
        <v>3.9285431891048798E-3</v>
      </c>
      <c r="BL63" s="153">
        <v>3.9443663219860502E-3</v>
      </c>
      <c r="BM63" s="144">
        <v>3.4057781949728299E-3</v>
      </c>
      <c r="BN63" s="144">
        <v>0</v>
      </c>
      <c r="BO63" s="144">
        <v>0</v>
      </c>
    </row>
    <row r="64" spans="2:67" x14ac:dyDescent="0.25">
      <c r="B64" s="108" t="s">
        <v>109</v>
      </c>
      <c r="C64" s="27">
        <v>57</v>
      </c>
      <c r="D64" s="152">
        <v>5.2827387706236798E-6</v>
      </c>
      <c r="E64" s="144">
        <v>3.6524662062772599E-6</v>
      </c>
      <c r="F64" s="144">
        <v>1.0459414388095899E-4</v>
      </c>
      <c r="G64" s="152">
        <v>8.3620085116650892E-6</v>
      </c>
      <c r="H64" s="144">
        <v>9.2977992803814495E-6</v>
      </c>
      <c r="I64" s="144">
        <v>3.74193381334406E-6</v>
      </c>
      <c r="J64" s="144">
        <v>1.0391916350472E-5</v>
      </c>
      <c r="K64" s="152">
        <v>7.7722492800340396E-6</v>
      </c>
      <c r="L64" s="144">
        <v>7.2697652589031898E-6</v>
      </c>
      <c r="M64" s="144">
        <v>2.1078805550078402E-6</v>
      </c>
      <c r="N64" s="144">
        <v>9.6990822512305201E-6</v>
      </c>
      <c r="O64" s="144">
        <v>7.3443680994780298E-6</v>
      </c>
      <c r="P64" s="144">
        <v>6.0977089117441802E-6</v>
      </c>
      <c r="Q64" s="144">
        <v>8.4830627299252106E-6</v>
      </c>
      <c r="R64" s="144">
        <v>9.3928895583675402E-6</v>
      </c>
      <c r="S64" s="144">
        <v>1.17050429200943E-5</v>
      </c>
      <c r="T64" s="144">
        <v>5.8280464595577704E-6</v>
      </c>
      <c r="U64" s="144">
        <v>6.5813631538040603E-6</v>
      </c>
      <c r="V64" s="144">
        <v>1.0198542301634999E-5</v>
      </c>
      <c r="W64" s="153">
        <v>5.1791879101753501E-6</v>
      </c>
      <c r="X64" s="144">
        <v>1.5551119952129502E-5</v>
      </c>
      <c r="Y64" s="153">
        <v>1.0140867210327299E-5</v>
      </c>
      <c r="Z64" s="144">
        <v>1.5544327506241399E-4</v>
      </c>
      <c r="AA64" s="153">
        <v>9.0569257018008404E-6</v>
      </c>
      <c r="AB64" s="144">
        <v>7.5073969702197001E-6</v>
      </c>
      <c r="AC64" s="153">
        <v>1.02826046853734E-5</v>
      </c>
      <c r="AD64" s="144">
        <v>6.6079057773040501E-6</v>
      </c>
      <c r="AE64" s="153">
        <v>1.09420761442672E-5</v>
      </c>
      <c r="AF64" s="144">
        <v>1.2726489259016699E-5</v>
      </c>
      <c r="AG64" s="153">
        <v>1.9581204470389199E-5</v>
      </c>
      <c r="AH64" s="144">
        <v>7.1767329535551198E-6</v>
      </c>
      <c r="AI64" s="153">
        <v>1.33615394140075E-5</v>
      </c>
      <c r="AJ64" s="144">
        <v>1.61157259134514E-5</v>
      </c>
      <c r="AK64" s="153">
        <v>7.9755879012644602E-6</v>
      </c>
      <c r="AL64" s="144">
        <v>5.0922229966217003E-6</v>
      </c>
      <c r="AM64" s="153">
        <v>5.4825017057056103E-5</v>
      </c>
      <c r="AN64" s="144">
        <v>6.0382164785000399E-6</v>
      </c>
      <c r="AO64" s="153">
        <v>4.93172781539733E-6</v>
      </c>
      <c r="AP64" s="144">
        <v>1.15109704024803E-5</v>
      </c>
      <c r="AQ64" s="153">
        <v>4.5596037625452201E-6</v>
      </c>
      <c r="AR64" s="144">
        <v>5.1739925820772099E-6</v>
      </c>
      <c r="AS64" s="153">
        <v>3.7156973438328998E-6</v>
      </c>
      <c r="AT64" s="144">
        <v>4.9366589256581104E-6</v>
      </c>
      <c r="AU64" s="144">
        <v>4.8373183777052001E-6</v>
      </c>
      <c r="AV64" s="153">
        <v>7.2264053122950696E-6</v>
      </c>
      <c r="AW64" s="144">
        <v>1.0273755055841399E-5</v>
      </c>
      <c r="AX64" s="153">
        <v>1.5749656685025E-5</v>
      </c>
      <c r="AY64" s="144">
        <v>7.9002484669800506E-6</v>
      </c>
      <c r="AZ64" s="153">
        <v>1.6609201247895599E-5</v>
      </c>
      <c r="BA64" s="144">
        <v>9.3772048094044097E-6</v>
      </c>
      <c r="BB64" s="153">
        <v>3.9746251772980101E-6</v>
      </c>
      <c r="BC64" s="144">
        <v>3.4436521383581403E-5</v>
      </c>
      <c r="BD64" s="153">
        <v>7.7780019966665895E-6</v>
      </c>
      <c r="BE64" s="144">
        <v>3.4561625684786001E-6</v>
      </c>
      <c r="BF64" s="153">
        <v>1.5654255915342899E-5</v>
      </c>
      <c r="BG64" s="144">
        <v>6.6108997479279099E-4</v>
      </c>
      <c r="BH64" s="153">
        <v>1.0055683723091799</v>
      </c>
      <c r="BI64" s="144">
        <v>5.55361625976486E-6</v>
      </c>
      <c r="BJ64" s="153">
        <v>1.5262213688345898E-5</v>
      </c>
      <c r="BK64" s="144">
        <v>8.4895708708949697E-4</v>
      </c>
      <c r="BL64" s="153">
        <v>8.78125111452593E-6</v>
      </c>
      <c r="BM64" s="144">
        <v>1.21248084259482E-4</v>
      </c>
      <c r="BN64" s="144">
        <v>0</v>
      </c>
      <c r="BO64" s="144">
        <v>0</v>
      </c>
    </row>
    <row r="65" spans="2:67" x14ac:dyDescent="0.25">
      <c r="B65" s="108" t="s">
        <v>110</v>
      </c>
      <c r="C65" s="27">
        <v>58</v>
      </c>
      <c r="D65" s="152">
        <v>6.5208367476165402E-4</v>
      </c>
      <c r="E65" s="144">
        <v>1.6312715294978299E-4</v>
      </c>
      <c r="F65" s="144">
        <v>1.6248706603050899E-3</v>
      </c>
      <c r="G65" s="152">
        <v>9.8914124686010399E-4</v>
      </c>
      <c r="H65" s="144">
        <v>1.63796999141697E-3</v>
      </c>
      <c r="I65" s="144">
        <v>4.25820650690856E-4</v>
      </c>
      <c r="J65" s="144">
        <v>8.5229553435300096E-4</v>
      </c>
      <c r="K65" s="152">
        <v>1.4420043602123101E-3</v>
      </c>
      <c r="L65" s="144">
        <v>5.2273538455402703E-3</v>
      </c>
      <c r="M65" s="144">
        <v>4.0630689486809E-4</v>
      </c>
      <c r="N65" s="144">
        <v>1.2608859347178699E-3</v>
      </c>
      <c r="O65" s="144">
        <v>8.8880629343947401E-4</v>
      </c>
      <c r="P65" s="144">
        <v>7.3901682731548901E-4</v>
      </c>
      <c r="Q65" s="144">
        <v>8.0475634459046695E-4</v>
      </c>
      <c r="R65" s="144">
        <v>6.7603956737443695E-4</v>
      </c>
      <c r="S65" s="144">
        <v>7.2215151582329302E-4</v>
      </c>
      <c r="T65" s="144">
        <v>1.13764288533845E-3</v>
      </c>
      <c r="U65" s="144">
        <v>7.0074185939859597E-4</v>
      </c>
      <c r="V65" s="144">
        <v>9.2474046644962704E-4</v>
      </c>
      <c r="W65" s="153">
        <v>9.4865413185397604E-4</v>
      </c>
      <c r="X65" s="144">
        <v>1.1550304662578999E-3</v>
      </c>
      <c r="Y65" s="153">
        <v>9.9246696489168197E-4</v>
      </c>
      <c r="Z65" s="144">
        <v>3.5128912062630702E-3</v>
      </c>
      <c r="AA65" s="153">
        <v>6.5305672218310905E-4</v>
      </c>
      <c r="AB65" s="144">
        <v>8.5683565334917599E-4</v>
      </c>
      <c r="AC65" s="153">
        <v>7.2382125800255197E-4</v>
      </c>
      <c r="AD65" s="144">
        <v>7.6204964352410802E-4</v>
      </c>
      <c r="AE65" s="153">
        <v>8.28078805441601E-4</v>
      </c>
      <c r="AF65" s="144">
        <v>2.7445758390455301E-3</v>
      </c>
      <c r="AG65" s="153">
        <v>7.4410441719134396E-4</v>
      </c>
      <c r="AH65" s="144">
        <v>6.0233268238379305E-4</v>
      </c>
      <c r="AI65" s="153">
        <v>1.3984431276950801E-3</v>
      </c>
      <c r="AJ65" s="144">
        <v>1.5309584135905299E-3</v>
      </c>
      <c r="AK65" s="153">
        <v>7.4862932638945898E-4</v>
      </c>
      <c r="AL65" s="144">
        <v>3.3821521870271202E-3</v>
      </c>
      <c r="AM65" s="153">
        <v>3.7232085985213301E-3</v>
      </c>
      <c r="AN65" s="144">
        <v>4.45910095521881E-3</v>
      </c>
      <c r="AO65" s="153">
        <v>1.53385686062182E-3</v>
      </c>
      <c r="AP65" s="144">
        <v>2.3869572594286399E-3</v>
      </c>
      <c r="AQ65" s="153">
        <v>7.07275158530163E-4</v>
      </c>
      <c r="AR65" s="144">
        <v>1.49654374910659E-3</v>
      </c>
      <c r="AS65" s="153">
        <v>1.2272742224839399E-3</v>
      </c>
      <c r="AT65" s="144">
        <v>1.4003915709207E-3</v>
      </c>
      <c r="AU65" s="144">
        <v>3.0703053192583798E-4</v>
      </c>
      <c r="AV65" s="153">
        <v>4.2356279969564302E-3</v>
      </c>
      <c r="AW65" s="144">
        <v>4.3984618475948799E-3</v>
      </c>
      <c r="AX65" s="153">
        <v>8.8435194210490203E-4</v>
      </c>
      <c r="AY65" s="144">
        <v>6.2389460829794102E-3</v>
      </c>
      <c r="AZ65" s="153">
        <v>3.9147608004561499E-3</v>
      </c>
      <c r="BA65" s="144">
        <v>6.0432449014901999E-3</v>
      </c>
      <c r="BB65" s="153">
        <v>2.88328239297816E-3</v>
      </c>
      <c r="BC65" s="144">
        <v>1.7329019749758999E-2</v>
      </c>
      <c r="BD65" s="153">
        <v>5.16597723208402E-3</v>
      </c>
      <c r="BE65" s="144">
        <v>1.8879715625180901E-3</v>
      </c>
      <c r="BF65" s="153">
        <v>7.8099478387992996E-4</v>
      </c>
      <c r="BG65" s="144">
        <v>3.6112450895607102E-4</v>
      </c>
      <c r="BH65" s="153">
        <v>6.7618418507271803E-4</v>
      </c>
      <c r="BI65" s="144">
        <v>1.1275078382716901</v>
      </c>
      <c r="BJ65" s="153">
        <v>6.0011635861214697E-2</v>
      </c>
      <c r="BK65" s="144">
        <v>2.3771598090335201E-3</v>
      </c>
      <c r="BL65" s="153">
        <v>1.15532107960905E-3</v>
      </c>
      <c r="BM65" s="144">
        <v>5.7140642819140702E-4</v>
      </c>
      <c r="BN65" s="144">
        <v>0</v>
      </c>
      <c r="BO65" s="144">
        <v>0</v>
      </c>
    </row>
    <row r="66" spans="2:67" x14ac:dyDescent="0.25">
      <c r="B66" s="108" t="s">
        <v>111</v>
      </c>
      <c r="C66" s="27">
        <v>59</v>
      </c>
      <c r="D66" s="152">
        <v>1.3003890350462299E-3</v>
      </c>
      <c r="E66" s="144">
        <v>2.9912600501346499E-4</v>
      </c>
      <c r="F66" s="144">
        <v>1.47685600061191E-3</v>
      </c>
      <c r="G66" s="152">
        <v>1.58019024521979E-3</v>
      </c>
      <c r="H66" s="144">
        <v>3.5399294696764698E-3</v>
      </c>
      <c r="I66" s="144">
        <v>1.0452434930247299E-3</v>
      </c>
      <c r="J66" s="144">
        <v>1.43068594597904E-3</v>
      </c>
      <c r="K66" s="152">
        <v>2.5255969959155598E-3</v>
      </c>
      <c r="L66" s="144">
        <v>4.84707173896311E-3</v>
      </c>
      <c r="M66" s="144">
        <v>1.47192139459938E-3</v>
      </c>
      <c r="N66" s="144">
        <v>2.1095698246307E-3</v>
      </c>
      <c r="O66" s="144">
        <v>2.3252550960081802E-3</v>
      </c>
      <c r="P66" s="144">
        <v>2.0629719084124102E-3</v>
      </c>
      <c r="Q66" s="144">
        <v>1.28188098910531E-3</v>
      </c>
      <c r="R66" s="144">
        <v>1.8836311944743799E-3</v>
      </c>
      <c r="S66" s="144">
        <v>1.68338519107935E-3</v>
      </c>
      <c r="T66" s="144">
        <v>2.8707042755199302E-3</v>
      </c>
      <c r="U66" s="144">
        <v>1.3137205020343999E-3</v>
      </c>
      <c r="V66" s="144">
        <v>2.0080740051672901E-3</v>
      </c>
      <c r="W66" s="153">
        <v>1.5718220906046499E-3</v>
      </c>
      <c r="X66" s="144">
        <v>6.0411706511265097E-3</v>
      </c>
      <c r="Y66" s="153">
        <v>7.92175313944787E-3</v>
      </c>
      <c r="Z66" s="144">
        <v>4.34074661169505E-3</v>
      </c>
      <c r="AA66" s="153">
        <v>1.0738624429192001E-3</v>
      </c>
      <c r="AB66" s="144">
        <v>1.36176382143264E-3</v>
      </c>
      <c r="AC66" s="153">
        <v>1.61695092798529E-3</v>
      </c>
      <c r="AD66" s="144">
        <v>1.1599407159235599E-3</v>
      </c>
      <c r="AE66" s="153">
        <v>3.4580908390556002E-3</v>
      </c>
      <c r="AF66" s="144">
        <v>5.6551071578849E-3</v>
      </c>
      <c r="AG66" s="153">
        <v>1.5284794342862601E-3</v>
      </c>
      <c r="AH66" s="144">
        <v>1.18864738931625E-3</v>
      </c>
      <c r="AI66" s="153">
        <v>2.15961842718067E-3</v>
      </c>
      <c r="AJ66" s="144">
        <v>2.46024534188778E-3</v>
      </c>
      <c r="AK66" s="153">
        <v>2.5457025236095398E-3</v>
      </c>
      <c r="AL66" s="144">
        <v>5.9133453263632303E-3</v>
      </c>
      <c r="AM66" s="153">
        <v>2.81871808345922E-3</v>
      </c>
      <c r="AN66" s="144">
        <v>6.6011319344230299E-3</v>
      </c>
      <c r="AO66" s="153">
        <v>2.3750047292465798E-3</v>
      </c>
      <c r="AP66" s="144">
        <v>5.2781830745632996E-3</v>
      </c>
      <c r="AQ66" s="153">
        <v>9.10998580176654E-4</v>
      </c>
      <c r="AR66" s="144">
        <v>3.3657513189988002E-3</v>
      </c>
      <c r="AS66" s="153">
        <v>2.50881886535237E-3</v>
      </c>
      <c r="AT66" s="144">
        <v>3.2293273146443099E-3</v>
      </c>
      <c r="AU66" s="144">
        <v>9.4010745921335498E-4</v>
      </c>
      <c r="AV66" s="153">
        <v>5.1482508030768698E-3</v>
      </c>
      <c r="AW66" s="144">
        <v>2.9654105957988698E-3</v>
      </c>
      <c r="AX66" s="153">
        <v>1.4581486944050201E-3</v>
      </c>
      <c r="AY66" s="144">
        <v>8.7803199821311004E-3</v>
      </c>
      <c r="AZ66" s="153">
        <v>5.7968390680217903E-3</v>
      </c>
      <c r="BA66" s="144">
        <v>9.7687308517535702E-3</v>
      </c>
      <c r="BB66" s="153">
        <v>4.2662179088587202E-3</v>
      </c>
      <c r="BC66" s="144">
        <v>1.7537003037893899E-2</v>
      </c>
      <c r="BD66" s="153">
        <v>7.2494452149962198E-3</v>
      </c>
      <c r="BE66" s="144">
        <v>1.00981716446777E-3</v>
      </c>
      <c r="BF66" s="153">
        <v>5.2737106612347204E-4</v>
      </c>
      <c r="BG66" s="144">
        <v>7.4049611297584601E-4</v>
      </c>
      <c r="BH66" s="153">
        <v>1.10670073856214E-3</v>
      </c>
      <c r="BI66" s="144">
        <v>7.0005879784663105E-2</v>
      </c>
      <c r="BJ66" s="153">
        <v>1.0830658612597099</v>
      </c>
      <c r="BK66" s="144">
        <v>1.91566007295163E-3</v>
      </c>
      <c r="BL66" s="153">
        <v>3.0189103221512398E-3</v>
      </c>
      <c r="BM66" s="144">
        <v>2.6521935132435498E-3</v>
      </c>
      <c r="BN66" s="144">
        <v>0</v>
      </c>
      <c r="BO66" s="144">
        <v>0</v>
      </c>
    </row>
    <row r="67" spans="2:67" x14ac:dyDescent="0.25">
      <c r="B67" s="108" t="s">
        <v>112</v>
      </c>
      <c r="C67" s="27">
        <v>60</v>
      </c>
      <c r="D67" s="152">
        <v>1.79702363769737E-3</v>
      </c>
      <c r="E67" s="144">
        <v>4.3606903284254799E-4</v>
      </c>
      <c r="F67" s="144">
        <v>9.2690423656608695E-3</v>
      </c>
      <c r="G67" s="152">
        <v>1.6421131006791601E-3</v>
      </c>
      <c r="H67" s="144">
        <v>3.4052246626583198E-3</v>
      </c>
      <c r="I67" s="144">
        <v>8.8241759740535005E-4</v>
      </c>
      <c r="J67" s="144">
        <v>3.91025881932738E-3</v>
      </c>
      <c r="K67" s="152">
        <v>2.4383711717542501E-3</v>
      </c>
      <c r="L67" s="144">
        <v>1.9973994205654201E-3</v>
      </c>
      <c r="M67" s="144">
        <v>8.0011005079734705E-4</v>
      </c>
      <c r="N67" s="144">
        <v>4.6903746396047804E-3</v>
      </c>
      <c r="O67" s="144">
        <v>3.4423748767668299E-3</v>
      </c>
      <c r="P67" s="144">
        <v>1.8580191836954699E-3</v>
      </c>
      <c r="Q67" s="144">
        <v>3.8233026495252398E-3</v>
      </c>
      <c r="R67" s="144">
        <v>3.0320328822388701E-3</v>
      </c>
      <c r="S67" s="144">
        <v>2.54489868665263E-3</v>
      </c>
      <c r="T67" s="144">
        <v>1.5030718669919001E-3</v>
      </c>
      <c r="U67" s="144">
        <v>1.71039765336215E-3</v>
      </c>
      <c r="V67" s="144">
        <v>1.80322500934771E-3</v>
      </c>
      <c r="W67" s="153">
        <v>1.56282125924281E-3</v>
      </c>
      <c r="X67" s="144">
        <v>1.7386782441722801E-3</v>
      </c>
      <c r="Y67" s="153">
        <v>4.9593567975102504E-3</v>
      </c>
      <c r="Z67" s="144">
        <v>1.80280297638734E-3</v>
      </c>
      <c r="AA67" s="153">
        <v>4.8084206388884299E-3</v>
      </c>
      <c r="AB67" s="144">
        <v>1.41229358984845E-3</v>
      </c>
      <c r="AC67" s="153">
        <v>3.6229519935158001E-3</v>
      </c>
      <c r="AD67" s="144">
        <v>1.2851850673465399E-3</v>
      </c>
      <c r="AE67" s="153">
        <v>3.5544103896443099E-3</v>
      </c>
      <c r="AF67" s="144">
        <v>3.6304936512404902E-3</v>
      </c>
      <c r="AG67" s="153">
        <v>2.2545514196606201E-3</v>
      </c>
      <c r="AH67" s="144">
        <v>2.3261991495054199E-3</v>
      </c>
      <c r="AI67" s="153">
        <v>2.5762863433061302E-3</v>
      </c>
      <c r="AJ67" s="144">
        <v>1.11921204491242E-3</v>
      </c>
      <c r="AK67" s="153">
        <v>1.41474120268118E-3</v>
      </c>
      <c r="AL67" s="144">
        <v>6.2385114095323403E-4</v>
      </c>
      <c r="AM67" s="153">
        <v>1.9806088425622999E-3</v>
      </c>
      <c r="AN67" s="144">
        <v>1.64253618412035E-3</v>
      </c>
      <c r="AO67" s="153">
        <v>1.27397618400846E-3</v>
      </c>
      <c r="AP67" s="144">
        <v>1.20614501997843E-3</v>
      </c>
      <c r="AQ67" s="153">
        <v>1.6792554269688901E-3</v>
      </c>
      <c r="AR67" s="144">
        <v>3.2583258558886601E-3</v>
      </c>
      <c r="AS67" s="153">
        <v>1.8061526316696401E-3</v>
      </c>
      <c r="AT67" s="144">
        <v>2.83060090135472E-3</v>
      </c>
      <c r="AU67" s="144">
        <v>7.9558417554795205E-4</v>
      </c>
      <c r="AV67" s="153">
        <v>4.1707291457045098E-3</v>
      </c>
      <c r="AW67" s="144">
        <v>5.5631152217641101E-3</v>
      </c>
      <c r="AX67" s="153">
        <v>1.5535246657468499E-3</v>
      </c>
      <c r="AY67" s="144">
        <v>3.59690489999557E-3</v>
      </c>
      <c r="AZ67" s="153">
        <v>3.2080442891600099E-3</v>
      </c>
      <c r="BA67" s="144">
        <v>1.69784114468676E-3</v>
      </c>
      <c r="BB67" s="153">
        <v>2.6849121304455699E-3</v>
      </c>
      <c r="BC67" s="144">
        <v>1.4182418131775099E-3</v>
      </c>
      <c r="BD67" s="153">
        <v>4.2541718205621401E-3</v>
      </c>
      <c r="BE67" s="144">
        <v>7.2783958180270105E-4</v>
      </c>
      <c r="BF67" s="153">
        <v>3.6115154446575702E-4</v>
      </c>
      <c r="BG67" s="144">
        <v>1.01849529527786E-3</v>
      </c>
      <c r="BH67" s="153">
        <v>4.6141920178577201E-3</v>
      </c>
      <c r="BI67" s="144">
        <v>1.2645458859464E-3</v>
      </c>
      <c r="BJ67" s="153">
        <v>1.37988671633145E-3</v>
      </c>
      <c r="BK67" s="144">
        <v>1.0032449328603401</v>
      </c>
      <c r="BL67" s="153">
        <v>3.7060660277965598E-3</v>
      </c>
      <c r="BM67" s="144">
        <v>1.77257582939351E-3</v>
      </c>
      <c r="BN67" s="144">
        <v>0</v>
      </c>
      <c r="BO67" s="144">
        <v>0</v>
      </c>
    </row>
    <row r="68" spans="2:67" x14ac:dyDescent="0.25">
      <c r="B68" s="108" t="s">
        <v>113</v>
      </c>
      <c r="C68" s="27">
        <v>61</v>
      </c>
      <c r="D68" s="152">
        <v>2.20247476280564E-4</v>
      </c>
      <c r="E68" s="144">
        <v>7.5010880143054604E-5</v>
      </c>
      <c r="F68" s="144">
        <v>4.76535137621382E-4</v>
      </c>
      <c r="G68" s="152">
        <v>5.4853399299541997E-4</v>
      </c>
      <c r="H68" s="144">
        <v>5.2482495185426198E-4</v>
      </c>
      <c r="I68" s="144">
        <v>2.50833558064229E-4</v>
      </c>
      <c r="J68" s="144">
        <v>1.12130295571201E-3</v>
      </c>
      <c r="K68" s="152">
        <v>7.5657333112341598E-4</v>
      </c>
      <c r="L68" s="144">
        <v>5.1250479737200599E-4</v>
      </c>
      <c r="M68" s="144">
        <v>3.02165218266961E-4</v>
      </c>
      <c r="N68" s="144">
        <v>5.5703453018650199E-4</v>
      </c>
      <c r="O68" s="144">
        <v>4.3863766795679802E-4</v>
      </c>
      <c r="P68" s="144">
        <v>5.9677709900709196E-4</v>
      </c>
      <c r="Q68" s="144">
        <v>7.0751773036243195E-4</v>
      </c>
      <c r="R68" s="144">
        <v>4.8642400259734498E-4</v>
      </c>
      <c r="S68" s="144">
        <v>5.1086576253868497E-4</v>
      </c>
      <c r="T68" s="144">
        <v>1.37363347411974E-3</v>
      </c>
      <c r="U68" s="144">
        <v>6.6051943972784705E-4</v>
      </c>
      <c r="V68" s="144">
        <v>8.8447373749623302E-4</v>
      </c>
      <c r="W68" s="153">
        <v>4.6189739055479701E-4</v>
      </c>
      <c r="X68" s="144">
        <v>4.7995683877963399E-4</v>
      </c>
      <c r="Y68" s="153">
        <v>5.9347684931580899E-4</v>
      </c>
      <c r="Z68" s="144">
        <v>3.4492553752059498E-4</v>
      </c>
      <c r="AA68" s="153">
        <v>5.0915062768012098E-4</v>
      </c>
      <c r="AB68" s="144">
        <v>4.9133105328720897E-4</v>
      </c>
      <c r="AC68" s="153">
        <v>5.3295167173004099E-4</v>
      </c>
      <c r="AD68" s="144">
        <v>6.3958334407373499E-4</v>
      </c>
      <c r="AE68" s="153">
        <v>3.6762154804115802E-4</v>
      </c>
      <c r="AF68" s="144">
        <v>5.4147868780797103E-4</v>
      </c>
      <c r="AG68" s="153">
        <v>4.5338126371213599E-4</v>
      </c>
      <c r="AH68" s="144">
        <v>1.9667007203829599E-3</v>
      </c>
      <c r="AI68" s="153">
        <v>2.8569022640159399E-3</v>
      </c>
      <c r="AJ68" s="144">
        <v>8.1246965444006401E-4</v>
      </c>
      <c r="AK68" s="153">
        <v>2.0120079093600999E-3</v>
      </c>
      <c r="AL68" s="144">
        <v>3.41367460799759E-4</v>
      </c>
      <c r="AM68" s="153">
        <v>6.5863342548550495E-4</v>
      </c>
      <c r="AN68" s="144">
        <v>5.9286989500094802E-4</v>
      </c>
      <c r="AO68" s="153">
        <v>6.6832341572641203E-4</v>
      </c>
      <c r="AP68" s="144">
        <v>8.1084276968093703E-4</v>
      </c>
      <c r="AQ68" s="153">
        <v>6.6784842520672299E-4</v>
      </c>
      <c r="AR68" s="144">
        <v>2.75498447298625E-4</v>
      </c>
      <c r="AS68" s="153">
        <v>2.9931804822441401E-4</v>
      </c>
      <c r="AT68" s="144">
        <v>2.94617318994479E-4</v>
      </c>
      <c r="AU68" s="144">
        <v>1.67545363960419E-4</v>
      </c>
      <c r="AV68" s="153">
        <v>6.2221730296108304E-3</v>
      </c>
      <c r="AW68" s="144">
        <v>3.4717091612252799E-4</v>
      </c>
      <c r="AX68" s="153">
        <v>9.7918213351256005E-4</v>
      </c>
      <c r="AY68" s="144">
        <v>3.1566633679392699E-4</v>
      </c>
      <c r="AZ68" s="153">
        <v>3.6351399773028499E-4</v>
      </c>
      <c r="BA68" s="144">
        <v>1.91783459354166E-3</v>
      </c>
      <c r="BB68" s="153">
        <v>4.8296762417191297E-5</v>
      </c>
      <c r="BC68" s="144">
        <v>7.1183509919950599E-4</v>
      </c>
      <c r="BD68" s="153">
        <v>1.45657427309246E-4</v>
      </c>
      <c r="BE68" s="144">
        <v>2.6923483444119302E-3</v>
      </c>
      <c r="BF68" s="153">
        <v>9.6899176811869104E-4</v>
      </c>
      <c r="BG68" s="144">
        <v>9.6675915113081205E-4</v>
      </c>
      <c r="BH68" s="153">
        <v>9.4727867593600104E-4</v>
      </c>
      <c r="BI68" s="144">
        <v>4.17457157342758E-4</v>
      </c>
      <c r="BJ68" s="153">
        <v>4.3271100113596801E-4</v>
      </c>
      <c r="BK68" s="144">
        <v>3.06563073248703E-3</v>
      </c>
      <c r="BL68" s="153">
        <v>1.04616628361738</v>
      </c>
      <c r="BM68" s="144">
        <v>4.8864779175733595E-4</v>
      </c>
      <c r="BN68" s="144">
        <v>0</v>
      </c>
      <c r="BO68" s="144">
        <v>0</v>
      </c>
    </row>
    <row r="69" spans="2:67" x14ac:dyDescent="0.25">
      <c r="B69" s="108" t="s">
        <v>46</v>
      </c>
      <c r="C69" s="27">
        <v>62</v>
      </c>
      <c r="D69" s="152">
        <v>3.57038359441525E-4</v>
      </c>
      <c r="E69" s="144">
        <v>1.1565608037861399E-4</v>
      </c>
      <c r="F69" s="144">
        <v>4.6852733758709299E-4</v>
      </c>
      <c r="G69" s="152">
        <v>1.01479422511399E-3</v>
      </c>
      <c r="H69" s="144">
        <v>8.1685866399158595E-4</v>
      </c>
      <c r="I69" s="144">
        <v>1.4693649954927799E-3</v>
      </c>
      <c r="J69" s="144">
        <v>1.0962733090098E-3</v>
      </c>
      <c r="K69" s="152">
        <v>1.1509839003995099E-3</v>
      </c>
      <c r="L69" s="144">
        <v>1.47600011005522E-3</v>
      </c>
      <c r="M69" s="144">
        <v>4.9387639140890298E-4</v>
      </c>
      <c r="N69" s="144">
        <v>9.56438617276544E-4</v>
      </c>
      <c r="O69" s="144">
        <v>5.9372512987823796E-4</v>
      </c>
      <c r="P69" s="144">
        <v>8.0730222675266805E-4</v>
      </c>
      <c r="Q69" s="144">
        <v>9.7505002715725798E-4</v>
      </c>
      <c r="R69" s="144">
        <v>9.2192675906282604E-4</v>
      </c>
      <c r="S69" s="144">
        <v>8.1510631412516198E-4</v>
      </c>
      <c r="T69" s="144">
        <v>9.0869715420554404E-4</v>
      </c>
      <c r="U69" s="144">
        <v>7.2782373225526299E-4</v>
      </c>
      <c r="V69" s="144">
        <v>8.50223326950311E-4</v>
      </c>
      <c r="W69" s="153">
        <v>8.2936614410277203E-4</v>
      </c>
      <c r="X69" s="144">
        <v>9.2782300002312499E-4</v>
      </c>
      <c r="Y69" s="153">
        <v>2.0798691273841599E-3</v>
      </c>
      <c r="Z69" s="144">
        <v>1.0281493657058401E-3</v>
      </c>
      <c r="AA69" s="153">
        <v>6.8331295280391101E-4</v>
      </c>
      <c r="AB69" s="144">
        <v>8.4710846213733497E-4</v>
      </c>
      <c r="AC69" s="153">
        <v>6.2111946227896299E-4</v>
      </c>
      <c r="AD69" s="144">
        <v>1.2994210350739601E-3</v>
      </c>
      <c r="AE69" s="153">
        <v>2.2287528306572501E-3</v>
      </c>
      <c r="AF69" s="144">
        <v>1.0279580534412699E-3</v>
      </c>
      <c r="AG69" s="153">
        <v>1.2390705876904201E-3</v>
      </c>
      <c r="AH69" s="144">
        <v>9.1799183578761495E-4</v>
      </c>
      <c r="AI69" s="153">
        <v>2.16122682064634E-3</v>
      </c>
      <c r="AJ69" s="144">
        <v>2.9256010840607201E-3</v>
      </c>
      <c r="AK69" s="153">
        <v>1.1914792673012201E-3</v>
      </c>
      <c r="AL69" s="144">
        <v>8.2323707641244201E-4</v>
      </c>
      <c r="AM69" s="153">
        <v>1.4817935940484501E-3</v>
      </c>
      <c r="AN69" s="144">
        <v>8.5075358149010497E-4</v>
      </c>
      <c r="AO69" s="153">
        <v>1.20316372680287E-3</v>
      </c>
      <c r="AP69" s="144">
        <v>7.97400589572628E-4</v>
      </c>
      <c r="AQ69" s="153">
        <v>5.5602707561698496E-4</v>
      </c>
      <c r="AR69" s="144">
        <v>2.2144319177716101E-4</v>
      </c>
      <c r="AS69" s="153">
        <v>3.79093396214348E-4</v>
      </c>
      <c r="AT69" s="144">
        <v>3.04666257642824E-4</v>
      </c>
      <c r="AU69" s="144">
        <v>3.3015091065971298E-4</v>
      </c>
      <c r="AV69" s="153">
        <v>7.1577269390101699E-4</v>
      </c>
      <c r="AW69" s="144">
        <v>9.0574081902438004E-4</v>
      </c>
      <c r="AX69" s="153">
        <v>6.9594207239980996E-4</v>
      </c>
      <c r="AY69" s="144">
        <v>1.2328022847061899E-3</v>
      </c>
      <c r="AZ69" s="153">
        <v>9.1532176178948899E-4</v>
      </c>
      <c r="BA69" s="144">
        <v>2.0908201791200402E-2</v>
      </c>
      <c r="BB69" s="153">
        <v>8.3828540819934198E-4</v>
      </c>
      <c r="BC69" s="144">
        <v>1.9871060468789302E-3</v>
      </c>
      <c r="BD69" s="153">
        <v>9.3791269047186095E-4</v>
      </c>
      <c r="BE69" s="144">
        <v>4.4075568796437198E-3</v>
      </c>
      <c r="BF69" s="153">
        <v>2.70885689728532E-4</v>
      </c>
      <c r="BG69" s="144">
        <v>1.93283438217493E-3</v>
      </c>
      <c r="BH69" s="153">
        <v>5.3149889005190999E-3</v>
      </c>
      <c r="BI69" s="144">
        <v>1.33947354028302E-3</v>
      </c>
      <c r="BJ69" s="153">
        <v>1.91109695306966E-3</v>
      </c>
      <c r="BK69" s="144">
        <v>2.9323527058013402E-3</v>
      </c>
      <c r="BL69" s="153">
        <v>1.7019257259237701E-3</v>
      </c>
      <c r="BM69" s="144">
        <v>1.0133388611526799</v>
      </c>
      <c r="BN69" s="144">
        <v>0</v>
      </c>
      <c r="BO69" s="144">
        <v>0</v>
      </c>
    </row>
    <row r="70" spans="2:67" x14ac:dyDescent="0.25">
      <c r="B70" s="108" t="s">
        <v>114</v>
      </c>
      <c r="C70" s="27">
        <v>63</v>
      </c>
      <c r="D70" s="152">
        <v>0</v>
      </c>
      <c r="E70" s="144">
        <v>0</v>
      </c>
      <c r="F70" s="144">
        <v>0</v>
      </c>
      <c r="G70" s="152">
        <v>0</v>
      </c>
      <c r="H70" s="144">
        <v>0</v>
      </c>
      <c r="I70" s="144">
        <v>0</v>
      </c>
      <c r="J70" s="144">
        <v>0</v>
      </c>
      <c r="K70" s="152">
        <v>0</v>
      </c>
      <c r="L70" s="144">
        <v>0</v>
      </c>
      <c r="M70" s="144">
        <v>0</v>
      </c>
      <c r="N70" s="144">
        <v>0</v>
      </c>
      <c r="O70" s="144">
        <v>0</v>
      </c>
      <c r="P70" s="144">
        <v>0</v>
      </c>
      <c r="Q70" s="144">
        <v>0</v>
      </c>
      <c r="R70" s="144">
        <v>0</v>
      </c>
      <c r="S70" s="144">
        <v>0</v>
      </c>
      <c r="T70" s="144">
        <v>0</v>
      </c>
      <c r="U70" s="144">
        <v>0</v>
      </c>
      <c r="V70" s="144">
        <v>0</v>
      </c>
      <c r="W70" s="153">
        <v>0</v>
      </c>
      <c r="X70" s="144">
        <v>0</v>
      </c>
      <c r="Y70" s="153">
        <v>0</v>
      </c>
      <c r="Z70" s="144">
        <v>0</v>
      </c>
      <c r="AA70" s="153">
        <v>0</v>
      </c>
      <c r="AB70" s="144">
        <v>0</v>
      </c>
      <c r="AC70" s="153">
        <v>0</v>
      </c>
      <c r="AD70" s="144">
        <v>0</v>
      </c>
      <c r="AE70" s="153">
        <v>0</v>
      </c>
      <c r="AF70" s="144">
        <v>0</v>
      </c>
      <c r="AG70" s="153">
        <v>0</v>
      </c>
      <c r="AH70" s="144">
        <v>0</v>
      </c>
      <c r="AI70" s="153">
        <v>0</v>
      </c>
      <c r="AJ70" s="144">
        <v>0</v>
      </c>
      <c r="AK70" s="153">
        <v>0</v>
      </c>
      <c r="AL70" s="144">
        <v>0</v>
      </c>
      <c r="AM70" s="153">
        <v>0</v>
      </c>
      <c r="AN70" s="144">
        <v>0</v>
      </c>
      <c r="AO70" s="153">
        <v>0</v>
      </c>
      <c r="AP70" s="144">
        <v>0</v>
      </c>
      <c r="AQ70" s="153">
        <v>0</v>
      </c>
      <c r="AR70" s="144">
        <v>0</v>
      </c>
      <c r="AS70" s="153">
        <v>0</v>
      </c>
      <c r="AT70" s="144">
        <v>0</v>
      </c>
      <c r="AU70" s="144">
        <v>0</v>
      </c>
      <c r="AV70" s="153">
        <v>0</v>
      </c>
      <c r="AW70" s="144">
        <v>0</v>
      </c>
      <c r="AX70" s="153">
        <v>0</v>
      </c>
      <c r="AY70" s="144">
        <v>0</v>
      </c>
      <c r="AZ70" s="153">
        <v>0</v>
      </c>
      <c r="BA70" s="144">
        <v>0</v>
      </c>
      <c r="BB70" s="153">
        <v>0</v>
      </c>
      <c r="BC70" s="144">
        <v>0</v>
      </c>
      <c r="BD70" s="153">
        <v>0</v>
      </c>
      <c r="BE70" s="144">
        <v>0</v>
      </c>
      <c r="BF70" s="153">
        <v>0</v>
      </c>
      <c r="BG70" s="144">
        <v>0</v>
      </c>
      <c r="BH70" s="153">
        <v>0</v>
      </c>
      <c r="BI70" s="144">
        <v>0</v>
      </c>
      <c r="BJ70" s="153">
        <v>0</v>
      </c>
      <c r="BK70" s="144">
        <v>0</v>
      </c>
      <c r="BL70" s="153">
        <v>0</v>
      </c>
      <c r="BM70" s="144">
        <v>0</v>
      </c>
      <c r="BN70" s="144">
        <v>0</v>
      </c>
      <c r="BO70" s="144">
        <v>0</v>
      </c>
    </row>
    <row r="71" spans="2:67" s="2" customFormat="1" x14ac:dyDescent="0.25">
      <c r="B71" s="108" t="s">
        <v>115</v>
      </c>
      <c r="C71" s="27">
        <v>64</v>
      </c>
      <c r="D71" s="167">
        <v>0</v>
      </c>
      <c r="E71" s="167">
        <v>0</v>
      </c>
      <c r="F71" s="167">
        <v>0</v>
      </c>
      <c r="G71" s="168">
        <v>0</v>
      </c>
      <c r="H71" s="167">
        <v>0</v>
      </c>
      <c r="I71" s="167">
        <v>0</v>
      </c>
      <c r="J71" s="167">
        <v>0</v>
      </c>
      <c r="K71" s="168">
        <v>0</v>
      </c>
      <c r="L71" s="167">
        <v>0</v>
      </c>
      <c r="M71" s="167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7">
        <v>0</v>
      </c>
      <c r="W71" s="169">
        <v>0</v>
      </c>
      <c r="X71" s="167">
        <v>0</v>
      </c>
      <c r="Y71" s="169">
        <v>0</v>
      </c>
      <c r="Z71" s="167">
        <v>0</v>
      </c>
      <c r="AA71" s="169">
        <v>0</v>
      </c>
      <c r="AB71" s="167">
        <v>0</v>
      </c>
      <c r="AC71" s="169">
        <v>0</v>
      </c>
      <c r="AD71" s="167">
        <v>0</v>
      </c>
      <c r="AE71" s="169">
        <v>0</v>
      </c>
      <c r="AF71" s="167">
        <v>0</v>
      </c>
      <c r="AG71" s="169">
        <v>0</v>
      </c>
      <c r="AH71" s="167">
        <v>0</v>
      </c>
      <c r="AI71" s="169">
        <v>0</v>
      </c>
      <c r="AJ71" s="167">
        <v>0</v>
      </c>
      <c r="AK71" s="169">
        <v>0</v>
      </c>
      <c r="AL71" s="167">
        <v>0</v>
      </c>
      <c r="AM71" s="169">
        <v>0</v>
      </c>
      <c r="AN71" s="167">
        <v>0</v>
      </c>
      <c r="AO71" s="169">
        <v>0</v>
      </c>
      <c r="AP71" s="167">
        <v>0</v>
      </c>
      <c r="AQ71" s="169">
        <v>0</v>
      </c>
      <c r="AR71" s="167">
        <v>0</v>
      </c>
      <c r="AS71" s="169">
        <v>0</v>
      </c>
      <c r="AT71" s="167">
        <v>0</v>
      </c>
      <c r="AU71" s="167">
        <v>0</v>
      </c>
      <c r="AV71" s="169">
        <v>0</v>
      </c>
      <c r="AW71" s="167">
        <v>0</v>
      </c>
      <c r="AX71" s="169">
        <v>0</v>
      </c>
      <c r="AY71" s="167">
        <v>0</v>
      </c>
      <c r="AZ71" s="169">
        <v>0</v>
      </c>
      <c r="BA71" s="167">
        <v>0</v>
      </c>
      <c r="BB71" s="169">
        <v>0</v>
      </c>
      <c r="BC71" s="167">
        <v>0</v>
      </c>
      <c r="BD71" s="169">
        <v>0</v>
      </c>
      <c r="BE71" s="167">
        <v>0</v>
      </c>
      <c r="BF71" s="169">
        <v>0</v>
      </c>
      <c r="BG71" s="167">
        <v>0</v>
      </c>
      <c r="BH71" s="169">
        <v>0</v>
      </c>
      <c r="BI71" s="167">
        <v>0</v>
      </c>
      <c r="BJ71" s="169">
        <v>0</v>
      </c>
      <c r="BK71" s="167">
        <v>0</v>
      </c>
      <c r="BL71" s="169">
        <v>0</v>
      </c>
      <c r="BM71" s="167">
        <v>0</v>
      </c>
      <c r="BN71" s="167">
        <v>0</v>
      </c>
      <c r="BO71" s="167">
        <v>0</v>
      </c>
    </row>
    <row r="72" spans="2:67" s="2" customFormat="1" x14ac:dyDescent="0.25">
      <c r="C72" s="24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/>
    </row>
    <row r="73" spans="2:67" s="2" customFormat="1" x14ac:dyDescent="0.25">
      <c r="C73" s="2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/>
    </row>
    <row r="74" spans="2:67" s="2" customFormat="1" x14ac:dyDescent="0.25">
      <c r="C74" s="2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/>
    </row>
    <row r="75" spans="2:67" s="2" customFormat="1" x14ac:dyDescent="0.25">
      <c r="C75" s="2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/>
    </row>
    <row r="76" spans="2:67" s="2" customFormat="1" x14ac:dyDescent="0.25">
      <c r="C76" s="2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/>
    </row>
    <row r="77" spans="2:67" s="2" customFormat="1" x14ac:dyDescent="0.25">
      <c r="C77" s="2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/>
    </row>
    <row r="78" spans="2:67" s="2" customFormat="1" x14ac:dyDescent="0.25">
      <c r="C78" s="2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/>
    </row>
    <row r="79" spans="2:67" s="2" customFormat="1" x14ac:dyDescent="0.25">
      <c r="C79" s="2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/>
    </row>
    <row r="80" spans="2:67" s="2" customFormat="1" x14ac:dyDescent="0.25">
      <c r="C80" s="2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/>
    </row>
    <row r="81" spans="2:66" s="2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</row>
    <row r="82" spans="2:66" s="2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</row>
    <row r="83" spans="2:66" s="2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</row>
    <row r="84" spans="2:66" s="2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</row>
    <row r="85" spans="2:66" s="2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</row>
    <row r="86" spans="2:66" s="2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</row>
    <row r="87" spans="2:66" s="2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</row>
    <row r="88" spans="2:66" s="2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</row>
    <row r="89" spans="2:66" s="2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</row>
    <row r="90" spans="2:66" s="2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</row>
    <row r="91" spans="2:66" s="2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</row>
    <row r="92" spans="2:66" s="2" customFormat="1" x14ac:dyDescent="0.25">
      <c r="C92" s="24"/>
      <c r="BN92"/>
    </row>
    <row r="93" spans="2:66" s="2" customFormat="1" x14ac:dyDescent="0.25">
      <c r="C93" s="24"/>
      <c r="BN93"/>
    </row>
    <row r="94" spans="2:66" s="2" customFormat="1" x14ac:dyDescent="0.25">
      <c r="C94" s="24"/>
      <c r="BN94"/>
    </row>
    <row r="95" spans="2:66" s="2" customFormat="1" x14ac:dyDescent="0.25">
      <c r="C95" s="24"/>
      <c r="BN95"/>
    </row>
    <row r="96" spans="2:66" s="2" customFormat="1" x14ac:dyDescent="0.25">
      <c r="C96" s="24"/>
      <c r="BN96"/>
    </row>
    <row r="97" spans="3:66" s="2" customFormat="1" x14ac:dyDescent="0.25">
      <c r="C97" s="24"/>
      <c r="BN97"/>
    </row>
    <row r="98" spans="3:66" s="2" customFormat="1" x14ac:dyDescent="0.25">
      <c r="C98" s="24"/>
      <c r="BN98"/>
    </row>
    <row r="99" spans="3:66" s="2" customFormat="1" x14ac:dyDescent="0.25">
      <c r="C99" s="24"/>
      <c r="BN99"/>
    </row>
    <row r="100" spans="3:66" s="2" customFormat="1" x14ac:dyDescent="0.25">
      <c r="C100" s="24"/>
      <c r="BN100"/>
    </row>
    <row r="101" spans="3:66" s="2" customFormat="1" x14ac:dyDescent="0.25">
      <c r="C101" s="24"/>
      <c r="BN101"/>
    </row>
    <row r="102" spans="3:66" s="2" customFormat="1" x14ac:dyDescent="0.25">
      <c r="C102" s="24"/>
      <c r="BN102"/>
    </row>
    <row r="103" spans="3:66" s="2" customFormat="1" x14ac:dyDescent="0.25">
      <c r="C103" s="24"/>
      <c r="BN103"/>
    </row>
    <row r="104" spans="3:66" s="2" customFormat="1" x14ac:dyDescent="0.25">
      <c r="C104" s="24"/>
      <c r="BN104"/>
    </row>
    <row r="105" spans="3:66" s="2" customFormat="1" x14ac:dyDescent="0.25">
      <c r="C105" s="24"/>
      <c r="BN105"/>
    </row>
    <row r="106" spans="3:66" s="2" customFormat="1" x14ac:dyDescent="0.25">
      <c r="C106" s="24"/>
      <c r="BN106"/>
    </row>
    <row r="107" spans="3:66" s="2" customFormat="1" x14ac:dyDescent="0.25">
      <c r="C107" s="24"/>
      <c r="BN107"/>
    </row>
    <row r="108" spans="3:66" s="2" customFormat="1" x14ac:dyDescent="0.25">
      <c r="C108" s="24"/>
      <c r="BN108"/>
    </row>
    <row r="109" spans="3:66" s="2" customFormat="1" x14ac:dyDescent="0.25">
      <c r="C109" s="24"/>
      <c r="BN109"/>
    </row>
    <row r="110" spans="3:66" s="2" customFormat="1" x14ac:dyDescent="0.25">
      <c r="C110" s="24"/>
      <c r="BN110"/>
    </row>
    <row r="111" spans="3:66" s="2" customFormat="1" x14ac:dyDescent="0.25">
      <c r="C111" s="24"/>
      <c r="BN111"/>
    </row>
    <row r="112" spans="3:66" s="2" customFormat="1" x14ac:dyDescent="0.25">
      <c r="C112" s="24"/>
      <c r="BN112"/>
    </row>
    <row r="113" spans="3:66" s="2" customFormat="1" x14ac:dyDescent="0.25">
      <c r="C113" s="24"/>
      <c r="BN113"/>
    </row>
    <row r="114" spans="3:66" s="2" customFormat="1" x14ac:dyDescent="0.25">
      <c r="C114" s="24"/>
      <c r="BN114"/>
    </row>
    <row r="115" spans="3:66" s="2" customFormat="1" x14ac:dyDescent="0.25">
      <c r="C115" s="24"/>
      <c r="BN115"/>
    </row>
    <row r="116" spans="3:66" s="2" customFormat="1" x14ac:dyDescent="0.25">
      <c r="C116" s="24"/>
      <c r="BN116"/>
    </row>
    <row r="117" spans="3:66" s="2" customFormat="1" x14ac:dyDescent="0.25">
      <c r="C117" s="24"/>
      <c r="BN117"/>
    </row>
    <row r="118" spans="3:66" s="2" customFormat="1" x14ac:dyDescent="0.25">
      <c r="C118" s="24"/>
      <c r="BN118"/>
    </row>
    <row r="119" spans="3:66" s="2" customFormat="1" x14ac:dyDescent="0.25">
      <c r="C119" s="24"/>
      <c r="BN119"/>
    </row>
    <row r="120" spans="3:66" s="2" customFormat="1" x14ac:dyDescent="0.25">
      <c r="C120" s="24"/>
      <c r="BN120"/>
    </row>
    <row r="121" spans="3:66" s="2" customFormat="1" x14ac:dyDescent="0.25">
      <c r="C121" s="24"/>
      <c r="BN121"/>
    </row>
    <row r="122" spans="3:66" s="2" customFormat="1" x14ac:dyDescent="0.25">
      <c r="C122" s="24"/>
      <c r="BN122"/>
    </row>
    <row r="123" spans="3:66" s="2" customFormat="1" x14ac:dyDescent="0.25">
      <c r="C123" s="24"/>
      <c r="BN123"/>
    </row>
    <row r="124" spans="3:66" s="2" customFormat="1" x14ac:dyDescent="0.25">
      <c r="C124" s="24"/>
      <c r="BN124"/>
    </row>
    <row r="125" spans="3:66" s="2" customFormat="1" x14ac:dyDescent="0.25">
      <c r="C125" s="24"/>
      <c r="BN125"/>
    </row>
    <row r="126" spans="3:66" s="2" customFormat="1" x14ac:dyDescent="0.25">
      <c r="C126" s="24"/>
      <c r="BN126"/>
    </row>
    <row r="127" spans="3:66" s="2" customFormat="1" x14ac:dyDescent="0.25">
      <c r="C127" s="24"/>
      <c r="BN127"/>
    </row>
    <row r="128" spans="3:66" s="2" customFormat="1" x14ac:dyDescent="0.25">
      <c r="C128" s="24"/>
      <c r="BN128"/>
    </row>
    <row r="129" spans="3:66" s="2" customFormat="1" x14ac:dyDescent="0.25">
      <c r="C129" s="24"/>
      <c r="BN129"/>
    </row>
    <row r="130" spans="3:66" s="2" customFormat="1" x14ac:dyDescent="0.25">
      <c r="C130" s="24"/>
      <c r="BN130"/>
    </row>
    <row r="131" spans="3:66" s="2" customFormat="1" x14ac:dyDescent="0.25">
      <c r="C131" s="24"/>
      <c r="BN131"/>
    </row>
    <row r="132" spans="3:66" s="2" customFormat="1" x14ac:dyDescent="0.25">
      <c r="C132" s="24"/>
      <c r="BN132"/>
    </row>
    <row r="133" spans="3:66" s="2" customFormat="1" x14ac:dyDescent="0.25">
      <c r="C133" s="24"/>
      <c r="BN133"/>
    </row>
    <row r="134" spans="3:66" s="2" customFormat="1" x14ac:dyDescent="0.25">
      <c r="C134" s="24"/>
      <c r="BN134"/>
    </row>
    <row r="135" spans="3:66" s="2" customFormat="1" x14ac:dyDescent="0.25">
      <c r="C135" s="24"/>
      <c r="BN135"/>
    </row>
    <row r="136" spans="3:66" s="2" customFormat="1" x14ac:dyDescent="0.25">
      <c r="C136" s="24"/>
      <c r="BN136"/>
    </row>
    <row r="137" spans="3:66" s="2" customFormat="1" x14ac:dyDescent="0.25">
      <c r="C137" s="24"/>
      <c r="BN137"/>
    </row>
    <row r="138" spans="3:66" s="2" customFormat="1" x14ac:dyDescent="0.25">
      <c r="C138" s="24"/>
      <c r="BN138"/>
    </row>
    <row r="139" spans="3:66" s="2" customFormat="1" x14ac:dyDescent="0.25">
      <c r="C139" s="24"/>
      <c r="BN139"/>
    </row>
    <row r="140" spans="3:66" s="2" customFormat="1" x14ac:dyDescent="0.25">
      <c r="C140" s="24"/>
      <c r="BN140"/>
    </row>
    <row r="141" spans="3:66" s="2" customFormat="1" x14ac:dyDescent="0.25">
      <c r="C141" s="24"/>
      <c r="BN141"/>
    </row>
    <row r="142" spans="3:66" s="2" customFormat="1" x14ac:dyDescent="0.25">
      <c r="C142" s="24"/>
      <c r="BN142"/>
    </row>
    <row r="143" spans="3:66" s="2" customFormat="1" x14ac:dyDescent="0.25">
      <c r="C143" s="24"/>
      <c r="BN143"/>
    </row>
    <row r="144" spans="3:66" s="2" customFormat="1" x14ac:dyDescent="0.25">
      <c r="C144" s="24"/>
      <c r="BN144"/>
    </row>
    <row r="145" spans="3:66" s="2" customFormat="1" x14ac:dyDescent="0.25">
      <c r="C145" s="24"/>
      <c r="BN145"/>
    </row>
    <row r="146" spans="3:66" s="2" customFormat="1" x14ac:dyDescent="0.25">
      <c r="C146" s="24"/>
      <c r="BN146"/>
    </row>
    <row r="147" spans="3:66" s="2" customFormat="1" x14ac:dyDescent="0.25">
      <c r="C147" s="24"/>
      <c r="BN147"/>
    </row>
    <row r="148" spans="3:66" s="2" customFormat="1" x14ac:dyDescent="0.25">
      <c r="C148" s="24"/>
      <c r="BN148"/>
    </row>
    <row r="149" spans="3:66" s="2" customFormat="1" x14ac:dyDescent="0.25">
      <c r="C149" s="24"/>
      <c r="BN149"/>
    </row>
    <row r="150" spans="3:66" s="2" customFormat="1" x14ac:dyDescent="0.25">
      <c r="C150" s="24"/>
      <c r="BN150"/>
    </row>
    <row r="151" spans="3:66" s="2" customFormat="1" x14ac:dyDescent="0.25">
      <c r="C151" s="24"/>
      <c r="BN151"/>
    </row>
    <row r="152" spans="3:66" s="2" customFormat="1" x14ac:dyDescent="0.25">
      <c r="C152" s="24"/>
      <c r="BN152"/>
    </row>
    <row r="153" spans="3:66" s="2" customFormat="1" x14ac:dyDescent="0.25">
      <c r="C153" s="24"/>
      <c r="BN153"/>
    </row>
    <row r="154" spans="3:66" s="2" customFormat="1" x14ac:dyDescent="0.25">
      <c r="C154" s="24"/>
      <c r="BN154"/>
    </row>
    <row r="155" spans="3:66" s="2" customFormat="1" x14ac:dyDescent="0.25">
      <c r="C155" s="24"/>
      <c r="BN155"/>
    </row>
    <row r="156" spans="3:66" s="2" customFormat="1" x14ac:dyDescent="0.25">
      <c r="C156" s="24"/>
      <c r="BN156"/>
    </row>
    <row r="157" spans="3:66" s="2" customFormat="1" x14ac:dyDescent="0.25">
      <c r="C157" s="24"/>
      <c r="BN157"/>
    </row>
    <row r="158" spans="3:66" s="2" customFormat="1" x14ac:dyDescent="0.25">
      <c r="C158" s="24"/>
      <c r="BN158"/>
    </row>
    <row r="159" spans="3:66" s="2" customFormat="1" x14ac:dyDescent="0.25">
      <c r="C159" s="24"/>
      <c r="BN159"/>
    </row>
    <row r="160" spans="3:66" s="2" customFormat="1" x14ac:dyDescent="0.25">
      <c r="C160" s="24"/>
      <c r="BN160"/>
    </row>
    <row r="161" spans="3:66" s="2" customFormat="1" x14ac:dyDescent="0.25">
      <c r="C161" s="24"/>
      <c r="BN161"/>
    </row>
    <row r="162" spans="3:66" s="2" customFormat="1" x14ac:dyDescent="0.25">
      <c r="C162" s="24"/>
      <c r="BN162"/>
    </row>
    <row r="163" spans="3:66" s="2" customFormat="1" x14ac:dyDescent="0.25">
      <c r="C163" s="24"/>
      <c r="BN163"/>
    </row>
    <row r="164" spans="3:66" s="2" customFormat="1" x14ac:dyDescent="0.25">
      <c r="C164" s="24"/>
      <c r="BN164"/>
    </row>
    <row r="165" spans="3:66" s="2" customFormat="1" x14ac:dyDescent="0.25">
      <c r="C165" s="24"/>
      <c r="BN165"/>
    </row>
    <row r="166" spans="3:66" s="2" customFormat="1" x14ac:dyDescent="0.25">
      <c r="C166" s="24"/>
      <c r="BN166"/>
    </row>
    <row r="167" spans="3:66" s="2" customFormat="1" x14ac:dyDescent="0.25">
      <c r="C167" s="24"/>
      <c r="BN167"/>
    </row>
    <row r="168" spans="3:66" s="2" customFormat="1" x14ac:dyDescent="0.25">
      <c r="C168" s="24"/>
      <c r="BN168"/>
    </row>
    <row r="169" spans="3:66" s="2" customFormat="1" x14ac:dyDescent="0.25">
      <c r="C169" s="24"/>
      <c r="BN169"/>
    </row>
    <row r="170" spans="3:66" s="2" customFormat="1" x14ac:dyDescent="0.25">
      <c r="C170" s="24"/>
      <c r="BN170"/>
    </row>
    <row r="171" spans="3:66" s="2" customFormat="1" x14ac:dyDescent="0.25">
      <c r="C171" s="24"/>
      <c r="BN171"/>
    </row>
    <row r="172" spans="3:66" s="2" customFormat="1" x14ac:dyDescent="0.25">
      <c r="C172" s="24"/>
      <c r="BN172"/>
    </row>
    <row r="173" spans="3:66" s="2" customFormat="1" x14ac:dyDescent="0.25">
      <c r="C173" s="24"/>
      <c r="BN173"/>
    </row>
    <row r="174" spans="3:66" s="2" customFormat="1" x14ac:dyDescent="0.25">
      <c r="C174" s="24"/>
      <c r="BN174"/>
    </row>
    <row r="175" spans="3:66" s="2" customFormat="1" x14ac:dyDescent="0.25">
      <c r="C175" s="24"/>
      <c r="BN175"/>
    </row>
    <row r="176" spans="3:66" s="2" customFormat="1" x14ac:dyDescent="0.25">
      <c r="C176" s="24"/>
      <c r="BN176"/>
    </row>
    <row r="177" spans="3:66" s="2" customFormat="1" x14ac:dyDescent="0.25">
      <c r="C177" s="24"/>
      <c r="BN177"/>
    </row>
    <row r="178" spans="3:66" s="2" customFormat="1" x14ac:dyDescent="0.25">
      <c r="C178" s="24"/>
      <c r="BN178"/>
    </row>
    <row r="179" spans="3:66" s="2" customFormat="1" x14ac:dyDescent="0.25">
      <c r="C179" s="24"/>
      <c r="BN179"/>
    </row>
    <row r="180" spans="3:66" s="2" customFormat="1" x14ac:dyDescent="0.25">
      <c r="C180" s="24"/>
      <c r="BN180"/>
    </row>
    <row r="181" spans="3:66" s="2" customFormat="1" x14ac:dyDescent="0.25">
      <c r="C181" s="24"/>
      <c r="BN181"/>
    </row>
    <row r="182" spans="3:66" s="2" customFormat="1" x14ac:dyDescent="0.25">
      <c r="C182" s="24"/>
      <c r="BN182"/>
    </row>
    <row r="183" spans="3:66" s="2" customFormat="1" x14ac:dyDescent="0.25">
      <c r="C183" s="24"/>
      <c r="BN183"/>
    </row>
    <row r="184" spans="3:66" s="2" customFormat="1" x14ac:dyDescent="0.25">
      <c r="C184" s="24"/>
      <c r="BN184"/>
    </row>
    <row r="185" spans="3:66" s="2" customFormat="1" x14ac:dyDescent="0.25">
      <c r="C185" s="24"/>
      <c r="BN185"/>
    </row>
    <row r="186" spans="3:66" s="2" customFormat="1" x14ac:dyDescent="0.25">
      <c r="C186" s="24"/>
      <c r="BN186"/>
    </row>
    <row r="187" spans="3:66" s="2" customFormat="1" x14ac:dyDescent="0.25">
      <c r="C187" s="24"/>
      <c r="BN187"/>
    </row>
    <row r="188" spans="3:66" s="2" customFormat="1" x14ac:dyDescent="0.25">
      <c r="C188" s="24"/>
      <c r="BN188"/>
    </row>
    <row r="189" spans="3:66" s="2" customFormat="1" x14ac:dyDescent="0.25">
      <c r="C189" s="24"/>
      <c r="BN189"/>
    </row>
    <row r="190" spans="3:66" s="2" customFormat="1" x14ac:dyDescent="0.25">
      <c r="C190" s="24"/>
      <c r="BN190"/>
    </row>
    <row r="191" spans="3:66" s="2" customFormat="1" x14ac:dyDescent="0.25">
      <c r="C191" s="24"/>
      <c r="BN191"/>
    </row>
    <row r="192" spans="3:66" s="2" customFormat="1" x14ac:dyDescent="0.25">
      <c r="C192" s="24"/>
      <c r="BN192"/>
    </row>
    <row r="193" spans="3:66" s="2" customFormat="1" x14ac:dyDescent="0.25">
      <c r="C193" s="24"/>
      <c r="BN193"/>
    </row>
    <row r="194" spans="3:66" s="2" customFormat="1" x14ac:dyDescent="0.25">
      <c r="C194" s="24"/>
      <c r="BN194"/>
    </row>
    <row r="195" spans="3:66" s="2" customFormat="1" x14ac:dyDescent="0.25">
      <c r="C195" s="24"/>
      <c r="BN195"/>
    </row>
    <row r="196" spans="3:66" s="2" customFormat="1" x14ac:dyDescent="0.25">
      <c r="C196" s="24"/>
      <c r="BN196"/>
    </row>
    <row r="197" spans="3:66" s="2" customFormat="1" x14ac:dyDescent="0.25">
      <c r="C197" s="24"/>
      <c r="BN197"/>
    </row>
    <row r="198" spans="3:66" s="2" customFormat="1" x14ac:dyDescent="0.25">
      <c r="C198" s="24"/>
      <c r="BN198"/>
    </row>
    <row r="199" spans="3:66" s="2" customFormat="1" x14ac:dyDescent="0.25">
      <c r="C199" s="24"/>
      <c r="BN199"/>
    </row>
    <row r="200" spans="3:66" s="2" customFormat="1" x14ac:dyDescent="0.25">
      <c r="C200" s="24"/>
      <c r="BN200"/>
    </row>
    <row r="201" spans="3:66" s="2" customFormat="1" x14ac:dyDescent="0.25">
      <c r="C201" s="24"/>
      <c r="BN201"/>
    </row>
    <row r="202" spans="3:66" s="2" customFormat="1" x14ac:dyDescent="0.25">
      <c r="C202" s="24"/>
      <c r="BN202"/>
    </row>
    <row r="203" spans="3:66" s="2" customFormat="1" x14ac:dyDescent="0.25">
      <c r="C203" s="24"/>
      <c r="BN203"/>
    </row>
    <row r="204" spans="3:66" s="2" customFormat="1" x14ac:dyDescent="0.25">
      <c r="C204" s="24"/>
      <c r="BN204"/>
    </row>
    <row r="205" spans="3:66" s="2" customFormat="1" x14ac:dyDescent="0.25">
      <c r="C205" s="24"/>
      <c r="BN205"/>
    </row>
    <row r="206" spans="3:66" s="2" customFormat="1" x14ac:dyDescent="0.25">
      <c r="C206" s="24"/>
      <c r="BN206"/>
    </row>
    <row r="207" spans="3:66" s="2" customFormat="1" x14ac:dyDescent="0.25">
      <c r="C207" s="24"/>
      <c r="BN207"/>
    </row>
    <row r="208" spans="3:66" s="2" customFormat="1" x14ac:dyDescent="0.25">
      <c r="C208" s="24"/>
      <c r="BN208"/>
    </row>
    <row r="209" spans="3:66" s="2" customFormat="1" x14ac:dyDescent="0.25">
      <c r="C209" s="24"/>
      <c r="BN209"/>
    </row>
    <row r="210" spans="3:66" s="2" customFormat="1" x14ac:dyDescent="0.25">
      <c r="C210" s="24"/>
      <c r="BN210"/>
    </row>
    <row r="211" spans="3:66" s="2" customFormat="1" x14ac:dyDescent="0.25">
      <c r="C211" s="24"/>
      <c r="BN211"/>
    </row>
    <row r="212" spans="3:66" s="2" customFormat="1" x14ac:dyDescent="0.25">
      <c r="C212" s="24"/>
      <c r="BN212"/>
    </row>
    <row r="213" spans="3:66" s="2" customFormat="1" x14ac:dyDescent="0.25">
      <c r="C213" s="24"/>
      <c r="BN213"/>
    </row>
    <row r="214" spans="3:66" s="2" customFormat="1" x14ac:dyDescent="0.25">
      <c r="C214" s="24"/>
      <c r="BN214"/>
    </row>
    <row r="215" spans="3:66" s="2" customFormat="1" x14ac:dyDescent="0.25">
      <c r="C215" s="24"/>
      <c r="BN215"/>
    </row>
    <row r="216" spans="3:66" s="2" customFormat="1" x14ac:dyDescent="0.25">
      <c r="C216" s="24"/>
      <c r="BN216"/>
    </row>
    <row r="217" spans="3:66" s="2" customFormat="1" x14ac:dyDescent="0.25">
      <c r="C217" s="24"/>
      <c r="BN217"/>
    </row>
    <row r="218" spans="3:66" s="2" customFormat="1" x14ac:dyDescent="0.25">
      <c r="C218" s="24"/>
      <c r="BN218"/>
    </row>
    <row r="219" spans="3:66" s="2" customFormat="1" x14ac:dyDescent="0.25">
      <c r="C219" s="24"/>
      <c r="BN219"/>
    </row>
    <row r="220" spans="3:66" s="2" customFormat="1" x14ac:dyDescent="0.25">
      <c r="C220" s="24"/>
      <c r="BN220"/>
    </row>
    <row r="221" spans="3:66" s="2" customFormat="1" x14ac:dyDescent="0.25">
      <c r="C221" s="24"/>
      <c r="BN221"/>
    </row>
    <row r="222" spans="3:66" s="2" customFormat="1" x14ac:dyDescent="0.25">
      <c r="C222" s="24"/>
      <c r="BN222"/>
    </row>
    <row r="223" spans="3:66" s="2" customFormat="1" x14ac:dyDescent="0.25">
      <c r="C223" s="24"/>
      <c r="BN223"/>
    </row>
    <row r="224" spans="3:66" s="2" customFormat="1" x14ac:dyDescent="0.25">
      <c r="C224" s="24"/>
      <c r="BN224"/>
    </row>
    <row r="225" spans="3:66" s="2" customFormat="1" x14ac:dyDescent="0.25">
      <c r="C225" s="24"/>
      <c r="BN225"/>
    </row>
    <row r="226" spans="3:66" s="2" customFormat="1" x14ac:dyDescent="0.25">
      <c r="C226" s="24"/>
      <c r="BN226"/>
    </row>
    <row r="227" spans="3:66" s="2" customFormat="1" x14ac:dyDescent="0.25">
      <c r="C227" s="24"/>
      <c r="BN227"/>
    </row>
    <row r="228" spans="3:66" s="2" customFormat="1" x14ac:dyDescent="0.25">
      <c r="C228" s="24"/>
      <c r="BN228"/>
    </row>
    <row r="229" spans="3:66" s="2" customFormat="1" x14ac:dyDescent="0.25">
      <c r="C229" s="24"/>
      <c r="BN229"/>
    </row>
    <row r="230" spans="3:66" s="2" customFormat="1" x14ac:dyDescent="0.25">
      <c r="C230" s="24"/>
      <c r="BN230"/>
    </row>
    <row r="231" spans="3:66" s="2" customFormat="1" x14ac:dyDescent="0.25">
      <c r="C231" s="24"/>
      <c r="BN231"/>
    </row>
    <row r="232" spans="3:66" s="2" customFormat="1" x14ac:dyDescent="0.25">
      <c r="C232" s="24"/>
      <c r="BN232"/>
    </row>
    <row r="233" spans="3:66" s="2" customFormat="1" x14ac:dyDescent="0.25">
      <c r="C233" s="24"/>
      <c r="BN233"/>
    </row>
    <row r="234" spans="3:66" s="2" customFormat="1" x14ac:dyDescent="0.25">
      <c r="C234" s="24"/>
    </row>
    <row r="235" spans="3:66" s="2" customFormat="1" x14ac:dyDescent="0.25">
      <c r="C235" s="24"/>
    </row>
    <row r="236" spans="3:66" s="2" customFormat="1" x14ac:dyDescent="0.25">
      <c r="C236" s="24"/>
    </row>
    <row r="237" spans="3:66" s="2" customFormat="1" x14ac:dyDescent="0.25">
      <c r="C237" s="24"/>
    </row>
    <row r="238" spans="3:66" s="2" customFormat="1" x14ac:dyDescent="0.25">
      <c r="C238" s="24"/>
    </row>
    <row r="239" spans="3:66" s="2" customFormat="1" x14ac:dyDescent="0.25">
      <c r="C239" s="24"/>
    </row>
    <row r="240" spans="3:66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  <row r="270" spans="3:3" s="2" customFormat="1" x14ac:dyDescent="0.25">
      <c r="C270" s="24"/>
    </row>
    <row r="271" spans="3:3" s="2" customFormat="1" x14ac:dyDescent="0.25">
      <c r="C271" s="24"/>
    </row>
    <row r="272" spans="3:3" s="2" customFormat="1" x14ac:dyDescent="0.25">
      <c r="C272" s="24"/>
    </row>
    <row r="273" spans="3:3" s="2" customFormat="1" x14ac:dyDescent="0.25">
      <c r="C273" s="24"/>
    </row>
    <row r="274" spans="3:3" s="2" customFormat="1" x14ac:dyDescent="0.25">
      <c r="C274" s="24"/>
    </row>
    <row r="275" spans="3:3" s="2" customFormat="1" x14ac:dyDescent="0.25">
      <c r="C275" s="24"/>
    </row>
    <row r="276" spans="3:3" s="2" customFormat="1" x14ac:dyDescent="0.25">
      <c r="C276" s="24"/>
    </row>
    <row r="277" spans="3:3" s="2" customFormat="1" x14ac:dyDescent="0.25">
      <c r="C277" s="24"/>
    </row>
    <row r="278" spans="3:3" s="2" customFormat="1" x14ac:dyDescent="0.25">
      <c r="C278" s="24"/>
    </row>
    <row r="279" spans="3:3" s="2" customFormat="1" x14ac:dyDescent="0.25">
      <c r="C279" s="24"/>
    </row>
    <row r="280" spans="3:3" s="2" customFormat="1" x14ac:dyDescent="0.25">
      <c r="C280" s="24"/>
    </row>
    <row r="281" spans="3:3" s="2" customFormat="1" x14ac:dyDescent="0.25">
      <c r="C281" s="24"/>
    </row>
    <row r="282" spans="3:3" s="2" customFormat="1" x14ac:dyDescent="0.25">
      <c r="C282" s="24"/>
    </row>
    <row r="283" spans="3:3" s="2" customFormat="1" x14ac:dyDescent="0.25">
      <c r="C283" s="24"/>
    </row>
    <row r="284" spans="3:3" s="2" customFormat="1" x14ac:dyDescent="0.25">
      <c r="C284" s="24"/>
    </row>
    <row r="285" spans="3:3" s="2" customFormat="1" x14ac:dyDescent="0.25">
      <c r="C285" s="24"/>
    </row>
    <row r="286" spans="3:3" s="2" customFormat="1" x14ac:dyDescent="0.25">
      <c r="C286" s="24"/>
    </row>
    <row r="287" spans="3:3" s="2" customFormat="1" x14ac:dyDescent="0.25">
      <c r="C287" s="24"/>
    </row>
    <row r="288" spans="3:3" s="2" customFormat="1" x14ac:dyDescent="0.25">
      <c r="C288" s="24"/>
    </row>
    <row r="289" spans="3:3" s="2" customFormat="1" x14ac:dyDescent="0.25">
      <c r="C289" s="24"/>
    </row>
    <row r="290" spans="3:3" s="2" customFormat="1" x14ac:dyDescent="0.25">
      <c r="C290" s="24"/>
    </row>
    <row r="291" spans="3:3" s="2" customFormat="1" x14ac:dyDescent="0.25">
      <c r="C291" s="24"/>
    </row>
    <row r="292" spans="3:3" s="2" customFormat="1" x14ac:dyDescent="0.25">
      <c r="C292" s="24"/>
    </row>
    <row r="293" spans="3:3" s="2" customFormat="1" x14ac:dyDescent="0.25">
      <c r="C293" s="24"/>
    </row>
    <row r="294" spans="3:3" s="2" customFormat="1" x14ac:dyDescent="0.25">
      <c r="C294" s="24"/>
    </row>
    <row r="295" spans="3:3" s="2" customFormat="1" x14ac:dyDescent="0.25">
      <c r="C295" s="24"/>
    </row>
    <row r="296" spans="3:3" s="2" customFormat="1" x14ac:dyDescent="0.25">
      <c r="C296" s="24"/>
    </row>
    <row r="297" spans="3:3" s="2" customFormat="1" x14ac:dyDescent="0.25">
      <c r="C297" s="24"/>
    </row>
    <row r="298" spans="3:3" s="2" customFormat="1" x14ac:dyDescent="0.25">
      <c r="C298" s="24"/>
    </row>
    <row r="299" spans="3:3" s="2" customFormat="1" x14ac:dyDescent="0.25">
      <c r="C299" s="24"/>
    </row>
    <row r="300" spans="3:3" s="2" customFormat="1" x14ac:dyDescent="0.25">
      <c r="C300" s="24"/>
    </row>
    <row r="301" spans="3:3" s="2" customFormat="1" x14ac:dyDescent="0.25">
      <c r="C301" s="24"/>
    </row>
    <row r="302" spans="3:3" s="2" customFormat="1" x14ac:dyDescent="0.25">
      <c r="C302" s="24"/>
    </row>
    <row r="303" spans="3:3" s="2" customFormat="1" x14ac:dyDescent="0.25">
      <c r="C303" s="24"/>
    </row>
    <row r="304" spans="3:3" s="2" customFormat="1" x14ac:dyDescent="0.25">
      <c r="C304" s="24"/>
    </row>
    <row r="305" spans="3:3" s="2" customFormat="1" x14ac:dyDescent="0.25">
      <c r="C305" s="24"/>
    </row>
    <row r="306" spans="3:3" s="2" customFormat="1" x14ac:dyDescent="0.25">
      <c r="C306" s="24"/>
    </row>
    <row r="307" spans="3:3" s="2" customFormat="1" x14ac:dyDescent="0.25">
      <c r="C307" s="24"/>
    </row>
    <row r="308" spans="3:3" s="2" customFormat="1" x14ac:dyDescent="0.25">
      <c r="C308" s="24"/>
    </row>
    <row r="309" spans="3:3" s="2" customFormat="1" x14ac:dyDescent="0.25">
      <c r="C309" s="24"/>
    </row>
    <row r="310" spans="3:3" s="2" customFormat="1" x14ac:dyDescent="0.25">
      <c r="C310" s="24"/>
    </row>
    <row r="311" spans="3:3" s="2" customFormat="1" x14ac:dyDescent="0.25">
      <c r="C311" s="24"/>
    </row>
    <row r="312" spans="3:3" s="2" customFormat="1" x14ac:dyDescent="0.25">
      <c r="C312" s="24"/>
    </row>
    <row r="313" spans="3:3" s="2" customFormat="1" x14ac:dyDescent="0.25">
      <c r="C313" s="24"/>
    </row>
    <row r="314" spans="3:3" s="2" customFormat="1" x14ac:dyDescent="0.25">
      <c r="C314" s="24"/>
    </row>
    <row r="315" spans="3:3" s="2" customFormat="1" x14ac:dyDescent="0.25">
      <c r="C315" s="24"/>
    </row>
    <row r="316" spans="3:3" s="2" customFormat="1" x14ac:dyDescent="0.25">
      <c r="C316" s="24"/>
    </row>
    <row r="317" spans="3:3" s="2" customFormat="1" x14ac:dyDescent="0.25">
      <c r="C317" s="24"/>
    </row>
    <row r="318" spans="3:3" s="2" customFormat="1" x14ac:dyDescent="0.25">
      <c r="C318" s="24"/>
    </row>
    <row r="319" spans="3:3" s="2" customFormat="1" x14ac:dyDescent="0.25">
      <c r="C319" s="24"/>
    </row>
    <row r="320" spans="3:3" s="2" customFormat="1" x14ac:dyDescent="0.25">
      <c r="C320" s="24"/>
    </row>
    <row r="321" spans="3:66" s="2" customFormat="1" x14ac:dyDescent="0.25">
      <c r="C321" s="24"/>
    </row>
    <row r="322" spans="3:66" s="2" customFormat="1" x14ac:dyDescent="0.25">
      <c r="C322" s="24"/>
    </row>
    <row r="323" spans="3:66" s="2" customFormat="1" x14ac:dyDescent="0.25">
      <c r="C323" s="24"/>
    </row>
    <row r="324" spans="3:66" s="2" customFormat="1" x14ac:dyDescent="0.25">
      <c r="C324" s="24"/>
    </row>
    <row r="325" spans="3:66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3:66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3:66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3:66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3:66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3:66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3:66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3:66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3:66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3:66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3:66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3:66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5:66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5:66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5:66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5:66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5:66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5:66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5:66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5:66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5:66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5:66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</sheetData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6"/>
  <sheetViews>
    <sheetView showGridLines="0" workbookViewId="0"/>
  </sheetViews>
  <sheetFormatPr baseColWidth="10" defaultRowHeight="13.2" x14ac:dyDescent="0.25"/>
  <cols>
    <col min="1" max="1" width="4.88671875" style="116" customWidth="1"/>
    <col min="2" max="2" width="54.6640625" style="116" customWidth="1"/>
    <col min="3" max="3" width="4" style="115" customWidth="1"/>
    <col min="4" max="4" width="16.109375" style="115" customWidth="1"/>
    <col min="5" max="5" width="3.109375" style="116" customWidth="1"/>
    <col min="6" max="6" width="54.6640625" style="116" customWidth="1"/>
    <col min="7" max="7" width="4" style="116" customWidth="1"/>
    <col min="8" max="8" width="16.109375" style="116" customWidth="1"/>
    <col min="9" max="256" width="11.44140625" style="116"/>
    <col min="257" max="257" width="4.88671875" style="116" customWidth="1"/>
    <col min="258" max="258" width="54.6640625" style="116" customWidth="1"/>
    <col min="259" max="259" width="4" style="116" customWidth="1"/>
    <col min="260" max="260" width="16.109375" style="116" customWidth="1"/>
    <col min="261" max="261" width="3.109375" style="116" customWidth="1"/>
    <col min="262" max="262" width="54.6640625" style="116" customWidth="1"/>
    <col min="263" max="263" width="4" style="116" customWidth="1"/>
    <col min="264" max="264" width="16.109375" style="116" customWidth="1"/>
    <col min="265" max="512" width="11.44140625" style="116"/>
    <col min="513" max="513" width="4.88671875" style="116" customWidth="1"/>
    <col min="514" max="514" width="54.6640625" style="116" customWidth="1"/>
    <col min="515" max="515" width="4" style="116" customWidth="1"/>
    <col min="516" max="516" width="16.109375" style="116" customWidth="1"/>
    <col min="517" max="517" width="3.109375" style="116" customWidth="1"/>
    <col min="518" max="518" width="54.6640625" style="116" customWidth="1"/>
    <col min="519" max="519" width="4" style="116" customWidth="1"/>
    <col min="520" max="520" width="16.109375" style="116" customWidth="1"/>
    <col min="521" max="768" width="11.44140625" style="116"/>
    <col min="769" max="769" width="4.88671875" style="116" customWidth="1"/>
    <col min="770" max="770" width="54.6640625" style="116" customWidth="1"/>
    <col min="771" max="771" width="4" style="116" customWidth="1"/>
    <col min="772" max="772" width="16.109375" style="116" customWidth="1"/>
    <col min="773" max="773" width="3.109375" style="116" customWidth="1"/>
    <col min="774" max="774" width="54.6640625" style="116" customWidth="1"/>
    <col min="775" max="775" width="4" style="116" customWidth="1"/>
    <col min="776" max="776" width="16.109375" style="116" customWidth="1"/>
    <col min="777" max="1024" width="11.44140625" style="116"/>
    <col min="1025" max="1025" width="4.88671875" style="116" customWidth="1"/>
    <col min="1026" max="1026" width="54.6640625" style="116" customWidth="1"/>
    <col min="1027" max="1027" width="4" style="116" customWidth="1"/>
    <col min="1028" max="1028" width="16.109375" style="116" customWidth="1"/>
    <col min="1029" max="1029" width="3.109375" style="116" customWidth="1"/>
    <col min="1030" max="1030" width="54.6640625" style="116" customWidth="1"/>
    <col min="1031" max="1031" width="4" style="116" customWidth="1"/>
    <col min="1032" max="1032" width="16.109375" style="116" customWidth="1"/>
    <col min="1033" max="1280" width="11.44140625" style="116"/>
    <col min="1281" max="1281" width="4.88671875" style="116" customWidth="1"/>
    <col min="1282" max="1282" width="54.6640625" style="116" customWidth="1"/>
    <col min="1283" max="1283" width="4" style="116" customWidth="1"/>
    <col min="1284" max="1284" width="16.109375" style="116" customWidth="1"/>
    <col min="1285" max="1285" width="3.109375" style="116" customWidth="1"/>
    <col min="1286" max="1286" width="54.6640625" style="116" customWidth="1"/>
    <col min="1287" max="1287" width="4" style="116" customWidth="1"/>
    <col min="1288" max="1288" width="16.109375" style="116" customWidth="1"/>
    <col min="1289" max="1536" width="11.44140625" style="116"/>
    <col min="1537" max="1537" width="4.88671875" style="116" customWidth="1"/>
    <col min="1538" max="1538" width="54.6640625" style="116" customWidth="1"/>
    <col min="1539" max="1539" width="4" style="116" customWidth="1"/>
    <col min="1540" max="1540" width="16.109375" style="116" customWidth="1"/>
    <col min="1541" max="1541" width="3.109375" style="116" customWidth="1"/>
    <col min="1542" max="1542" width="54.6640625" style="116" customWidth="1"/>
    <col min="1543" max="1543" width="4" style="116" customWidth="1"/>
    <col min="1544" max="1544" width="16.109375" style="116" customWidth="1"/>
    <col min="1545" max="1792" width="11.44140625" style="116"/>
    <col min="1793" max="1793" width="4.88671875" style="116" customWidth="1"/>
    <col min="1794" max="1794" width="54.6640625" style="116" customWidth="1"/>
    <col min="1795" max="1795" width="4" style="116" customWidth="1"/>
    <col min="1796" max="1796" width="16.109375" style="116" customWidth="1"/>
    <col min="1797" max="1797" width="3.109375" style="116" customWidth="1"/>
    <col min="1798" max="1798" width="54.6640625" style="116" customWidth="1"/>
    <col min="1799" max="1799" width="4" style="116" customWidth="1"/>
    <col min="1800" max="1800" width="16.109375" style="116" customWidth="1"/>
    <col min="1801" max="2048" width="11.44140625" style="116"/>
    <col min="2049" max="2049" width="4.88671875" style="116" customWidth="1"/>
    <col min="2050" max="2050" width="54.6640625" style="116" customWidth="1"/>
    <col min="2051" max="2051" width="4" style="116" customWidth="1"/>
    <col min="2052" max="2052" width="16.109375" style="116" customWidth="1"/>
    <col min="2053" max="2053" width="3.109375" style="116" customWidth="1"/>
    <col min="2054" max="2054" width="54.6640625" style="116" customWidth="1"/>
    <col min="2055" max="2055" width="4" style="116" customWidth="1"/>
    <col min="2056" max="2056" width="16.109375" style="116" customWidth="1"/>
    <col min="2057" max="2304" width="11.44140625" style="116"/>
    <col min="2305" max="2305" width="4.88671875" style="116" customWidth="1"/>
    <col min="2306" max="2306" width="54.6640625" style="116" customWidth="1"/>
    <col min="2307" max="2307" width="4" style="116" customWidth="1"/>
    <col min="2308" max="2308" width="16.109375" style="116" customWidth="1"/>
    <col min="2309" max="2309" width="3.109375" style="116" customWidth="1"/>
    <col min="2310" max="2310" width="54.6640625" style="116" customWidth="1"/>
    <col min="2311" max="2311" width="4" style="116" customWidth="1"/>
    <col min="2312" max="2312" width="16.109375" style="116" customWidth="1"/>
    <col min="2313" max="2560" width="11.44140625" style="116"/>
    <col min="2561" max="2561" width="4.88671875" style="116" customWidth="1"/>
    <col min="2562" max="2562" width="54.6640625" style="116" customWidth="1"/>
    <col min="2563" max="2563" width="4" style="116" customWidth="1"/>
    <col min="2564" max="2564" width="16.109375" style="116" customWidth="1"/>
    <col min="2565" max="2565" width="3.109375" style="116" customWidth="1"/>
    <col min="2566" max="2566" width="54.6640625" style="116" customWidth="1"/>
    <col min="2567" max="2567" width="4" style="116" customWidth="1"/>
    <col min="2568" max="2568" width="16.109375" style="116" customWidth="1"/>
    <col min="2569" max="2816" width="11.44140625" style="116"/>
    <col min="2817" max="2817" width="4.88671875" style="116" customWidth="1"/>
    <col min="2818" max="2818" width="54.6640625" style="116" customWidth="1"/>
    <col min="2819" max="2819" width="4" style="116" customWidth="1"/>
    <col min="2820" max="2820" width="16.109375" style="116" customWidth="1"/>
    <col min="2821" max="2821" width="3.109375" style="116" customWidth="1"/>
    <col min="2822" max="2822" width="54.6640625" style="116" customWidth="1"/>
    <col min="2823" max="2823" width="4" style="116" customWidth="1"/>
    <col min="2824" max="2824" width="16.109375" style="116" customWidth="1"/>
    <col min="2825" max="3072" width="11.44140625" style="116"/>
    <col min="3073" max="3073" width="4.88671875" style="116" customWidth="1"/>
    <col min="3074" max="3074" width="54.6640625" style="116" customWidth="1"/>
    <col min="3075" max="3075" width="4" style="116" customWidth="1"/>
    <col min="3076" max="3076" width="16.109375" style="116" customWidth="1"/>
    <col min="3077" max="3077" width="3.109375" style="116" customWidth="1"/>
    <col min="3078" max="3078" width="54.6640625" style="116" customWidth="1"/>
    <col min="3079" max="3079" width="4" style="116" customWidth="1"/>
    <col min="3080" max="3080" width="16.109375" style="116" customWidth="1"/>
    <col min="3081" max="3328" width="11.44140625" style="116"/>
    <col min="3329" max="3329" width="4.88671875" style="116" customWidth="1"/>
    <col min="3330" max="3330" width="54.6640625" style="116" customWidth="1"/>
    <col min="3331" max="3331" width="4" style="116" customWidth="1"/>
    <col min="3332" max="3332" width="16.109375" style="116" customWidth="1"/>
    <col min="3333" max="3333" width="3.109375" style="116" customWidth="1"/>
    <col min="3334" max="3334" width="54.6640625" style="116" customWidth="1"/>
    <col min="3335" max="3335" width="4" style="116" customWidth="1"/>
    <col min="3336" max="3336" width="16.109375" style="116" customWidth="1"/>
    <col min="3337" max="3584" width="11.44140625" style="116"/>
    <col min="3585" max="3585" width="4.88671875" style="116" customWidth="1"/>
    <col min="3586" max="3586" width="54.6640625" style="116" customWidth="1"/>
    <col min="3587" max="3587" width="4" style="116" customWidth="1"/>
    <col min="3588" max="3588" width="16.109375" style="116" customWidth="1"/>
    <col min="3589" max="3589" width="3.109375" style="116" customWidth="1"/>
    <col min="3590" max="3590" width="54.6640625" style="116" customWidth="1"/>
    <col min="3591" max="3591" width="4" style="116" customWidth="1"/>
    <col min="3592" max="3592" width="16.109375" style="116" customWidth="1"/>
    <col min="3593" max="3840" width="11.44140625" style="116"/>
    <col min="3841" max="3841" width="4.88671875" style="116" customWidth="1"/>
    <col min="3842" max="3842" width="54.6640625" style="116" customWidth="1"/>
    <col min="3843" max="3843" width="4" style="116" customWidth="1"/>
    <col min="3844" max="3844" width="16.109375" style="116" customWidth="1"/>
    <col min="3845" max="3845" width="3.109375" style="116" customWidth="1"/>
    <col min="3846" max="3846" width="54.6640625" style="116" customWidth="1"/>
    <col min="3847" max="3847" width="4" style="116" customWidth="1"/>
    <col min="3848" max="3848" width="16.109375" style="116" customWidth="1"/>
    <col min="3849" max="4096" width="11.44140625" style="116"/>
    <col min="4097" max="4097" width="4.88671875" style="116" customWidth="1"/>
    <col min="4098" max="4098" width="54.6640625" style="116" customWidth="1"/>
    <col min="4099" max="4099" width="4" style="116" customWidth="1"/>
    <col min="4100" max="4100" width="16.109375" style="116" customWidth="1"/>
    <col min="4101" max="4101" width="3.109375" style="116" customWidth="1"/>
    <col min="4102" max="4102" width="54.6640625" style="116" customWidth="1"/>
    <col min="4103" max="4103" width="4" style="116" customWidth="1"/>
    <col min="4104" max="4104" width="16.109375" style="116" customWidth="1"/>
    <col min="4105" max="4352" width="11.44140625" style="116"/>
    <col min="4353" max="4353" width="4.88671875" style="116" customWidth="1"/>
    <col min="4354" max="4354" width="54.6640625" style="116" customWidth="1"/>
    <col min="4355" max="4355" width="4" style="116" customWidth="1"/>
    <col min="4356" max="4356" width="16.109375" style="116" customWidth="1"/>
    <col min="4357" max="4357" width="3.109375" style="116" customWidth="1"/>
    <col min="4358" max="4358" width="54.6640625" style="116" customWidth="1"/>
    <col min="4359" max="4359" width="4" style="116" customWidth="1"/>
    <col min="4360" max="4360" width="16.109375" style="116" customWidth="1"/>
    <col min="4361" max="4608" width="11.44140625" style="116"/>
    <col min="4609" max="4609" width="4.88671875" style="116" customWidth="1"/>
    <col min="4610" max="4610" width="54.6640625" style="116" customWidth="1"/>
    <col min="4611" max="4611" width="4" style="116" customWidth="1"/>
    <col min="4612" max="4612" width="16.109375" style="116" customWidth="1"/>
    <col min="4613" max="4613" width="3.109375" style="116" customWidth="1"/>
    <col min="4614" max="4614" width="54.6640625" style="116" customWidth="1"/>
    <col min="4615" max="4615" width="4" style="116" customWidth="1"/>
    <col min="4616" max="4616" width="16.109375" style="116" customWidth="1"/>
    <col min="4617" max="4864" width="11.44140625" style="116"/>
    <col min="4865" max="4865" width="4.88671875" style="116" customWidth="1"/>
    <col min="4866" max="4866" width="54.6640625" style="116" customWidth="1"/>
    <col min="4867" max="4867" width="4" style="116" customWidth="1"/>
    <col min="4868" max="4868" width="16.109375" style="116" customWidth="1"/>
    <col min="4869" max="4869" width="3.109375" style="116" customWidth="1"/>
    <col min="4870" max="4870" width="54.6640625" style="116" customWidth="1"/>
    <col min="4871" max="4871" width="4" style="116" customWidth="1"/>
    <col min="4872" max="4872" width="16.109375" style="116" customWidth="1"/>
    <col min="4873" max="5120" width="11.44140625" style="116"/>
    <col min="5121" max="5121" width="4.88671875" style="116" customWidth="1"/>
    <col min="5122" max="5122" width="54.6640625" style="116" customWidth="1"/>
    <col min="5123" max="5123" width="4" style="116" customWidth="1"/>
    <col min="5124" max="5124" width="16.109375" style="116" customWidth="1"/>
    <col min="5125" max="5125" width="3.109375" style="116" customWidth="1"/>
    <col min="5126" max="5126" width="54.6640625" style="116" customWidth="1"/>
    <col min="5127" max="5127" width="4" style="116" customWidth="1"/>
    <col min="5128" max="5128" width="16.109375" style="116" customWidth="1"/>
    <col min="5129" max="5376" width="11.44140625" style="116"/>
    <col min="5377" max="5377" width="4.88671875" style="116" customWidth="1"/>
    <col min="5378" max="5378" width="54.6640625" style="116" customWidth="1"/>
    <col min="5379" max="5379" width="4" style="116" customWidth="1"/>
    <col min="5380" max="5380" width="16.109375" style="116" customWidth="1"/>
    <col min="5381" max="5381" width="3.109375" style="116" customWidth="1"/>
    <col min="5382" max="5382" width="54.6640625" style="116" customWidth="1"/>
    <col min="5383" max="5383" width="4" style="116" customWidth="1"/>
    <col min="5384" max="5384" width="16.109375" style="116" customWidth="1"/>
    <col min="5385" max="5632" width="11.44140625" style="116"/>
    <col min="5633" max="5633" width="4.88671875" style="116" customWidth="1"/>
    <col min="5634" max="5634" width="54.6640625" style="116" customWidth="1"/>
    <col min="5635" max="5635" width="4" style="116" customWidth="1"/>
    <col min="5636" max="5636" width="16.109375" style="116" customWidth="1"/>
    <col min="5637" max="5637" width="3.109375" style="116" customWidth="1"/>
    <col min="5638" max="5638" width="54.6640625" style="116" customWidth="1"/>
    <col min="5639" max="5639" width="4" style="116" customWidth="1"/>
    <col min="5640" max="5640" width="16.109375" style="116" customWidth="1"/>
    <col min="5641" max="5888" width="11.44140625" style="116"/>
    <col min="5889" max="5889" width="4.88671875" style="116" customWidth="1"/>
    <col min="5890" max="5890" width="54.6640625" style="116" customWidth="1"/>
    <col min="5891" max="5891" width="4" style="116" customWidth="1"/>
    <col min="5892" max="5892" width="16.109375" style="116" customWidth="1"/>
    <col min="5893" max="5893" width="3.109375" style="116" customWidth="1"/>
    <col min="5894" max="5894" width="54.6640625" style="116" customWidth="1"/>
    <col min="5895" max="5895" width="4" style="116" customWidth="1"/>
    <col min="5896" max="5896" width="16.109375" style="116" customWidth="1"/>
    <col min="5897" max="6144" width="11.44140625" style="116"/>
    <col min="6145" max="6145" width="4.88671875" style="116" customWidth="1"/>
    <col min="6146" max="6146" width="54.6640625" style="116" customWidth="1"/>
    <col min="6147" max="6147" width="4" style="116" customWidth="1"/>
    <col min="6148" max="6148" width="16.109375" style="116" customWidth="1"/>
    <col min="6149" max="6149" width="3.109375" style="116" customWidth="1"/>
    <col min="6150" max="6150" width="54.6640625" style="116" customWidth="1"/>
    <col min="6151" max="6151" width="4" style="116" customWidth="1"/>
    <col min="6152" max="6152" width="16.109375" style="116" customWidth="1"/>
    <col min="6153" max="6400" width="11.44140625" style="116"/>
    <col min="6401" max="6401" width="4.88671875" style="116" customWidth="1"/>
    <col min="6402" max="6402" width="54.6640625" style="116" customWidth="1"/>
    <col min="6403" max="6403" width="4" style="116" customWidth="1"/>
    <col min="6404" max="6404" width="16.109375" style="116" customWidth="1"/>
    <col min="6405" max="6405" width="3.109375" style="116" customWidth="1"/>
    <col min="6406" max="6406" width="54.6640625" style="116" customWidth="1"/>
    <col min="6407" max="6407" width="4" style="116" customWidth="1"/>
    <col min="6408" max="6408" width="16.109375" style="116" customWidth="1"/>
    <col min="6409" max="6656" width="11.44140625" style="116"/>
    <col min="6657" max="6657" width="4.88671875" style="116" customWidth="1"/>
    <col min="6658" max="6658" width="54.6640625" style="116" customWidth="1"/>
    <col min="6659" max="6659" width="4" style="116" customWidth="1"/>
    <col min="6660" max="6660" width="16.109375" style="116" customWidth="1"/>
    <col min="6661" max="6661" width="3.109375" style="116" customWidth="1"/>
    <col min="6662" max="6662" width="54.6640625" style="116" customWidth="1"/>
    <col min="6663" max="6663" width="4" style="116" customWidth="1"/>
    <col min="6664" max="6664" width="16.109375" style="116" customWidth="1"/>
    <col min="6665" max="6912" width="11.44140625" style="116"/>
    <col min="6913" max="6913" width="4.88671875" style="116" customWidth="1"/>
    <col min="6914" max="6914" width="54.6640625" style="116" customWidth="1"/>
    <col min="6915" max="6915" width="4" style="116" customWidth="1"/>
    <col min="6916" max="6916" width="16.109375" style="116" customWidth="1"/>
    <col min="6917" max="6917" width="3.109375" style="116" customWidth="1"/>
    <col min="6918" max="6918" width="54.6640625" style="116" customWidth="1"/>
    <col min="6919" max="6919" width="4" style="116" customWidth="1"/>
    <col min="6920" max="6920" width="16.109375" style="116" customWidth="1"/>
    <col min="6921" max="7168" width="11.44140625" style="116"/>
    <col min="7169" max="7169" width="4.88671875" style="116" customWidth="1"/>
    <col min="7170" max="7170" width="54.6640625" style="116" customWidth="1"/>
    <col min="7171" max="7171" width="4" style="116" customWidth="1"/>
    <col min="7172" max="7172" width="16.109375" style="116" customWidth="1"/>
    <col min="7173" max="7173" width="3.109375" style="116" customWidth="1"/>
    <col min="7174" max="7174" width="54.6640625" style="116" customWidth="1"/>
    <col min="7175" max="7175" width="4" style="116" customWidth="1"/>
    <col min="7176" max="7176" width="16.109375" style="116" customWidth="1"/>
    <col min="7177" max="7424" width="11.44140625" style="116"/>
    <col min="7425" max="7425" width="4.88671875" style="116" customWidth="1"/>
    <col min="7426" max="7426" width="54.6640625" style="116" customWidth="1"/>
    <col min="7427" max="7427" width="4" style="116" customWidth="1"/>
    <col min="7428" max="7428" width="16.109375" style="116" customWidth="1"/>
    <col min="7429" max="7429" width="3.109375" style="116" customWidth="1"/>
    <col min="7430" max="7430" width="54.6640625" style="116" customWidth="1"/>
    <col min="7431" max="7431" width="4" style="116" customWidth="1"/>
    <col min="7432" max="7432" width="16.109375" style="116" customWidth="1"/>
    <col min="7433" max="7680" width="11.44140625" style="116"/>
    <col min="7681" max="7681" width="4.88671875" style="116" customWidth="1"/>
    <col min="7682" max="7682" width="54.6640625" style="116" customWidth="1"/>
    <col min="7683" max="7683" width="4" style="116" customWidth="1"/>
    <col min="7684" max="7684" width="16.109375" style="116" customWidth="1"/>
    <col min="7685" max="7685" width="3.109375" style="116" customWidth="1"/>
    <col min="7686" max="7686" width="54.6640625" style="116" customWidth="1"/>
    <col min="7687" max="7687" width="4" style="116" customWidth="1"/>
    <col min="7688" max="7688" width="16.109375" style="116" customWidth="1"/>
    <col min="7689" max="7936" width="11.44140625" style="116"/>
    <col min="7937" max="7937" width="4.88671875" style="116" customWidth="1"/>
    <col min="7938" max="7938" width="54.6640625" style="116" customWidth="1"/>
    <col min="7939" max="7939" width="4" style="116" customWidth="1"/>
    <col min="7940" max="7940" width="16.109375" style="116" customWidth="1"/>
    <col min="7941" max="7941" width="3.109375" style="116" customWidth="1"/>
    <col min="7942" max="7942" width="54.6640625" style="116" customWidth="1"/>
    <col min="7943" max="7943" width="4" style="116" customWidth="1"/>
    <col min="7944" max="7944" width="16.109375" style="116" customWidth="1"/>
    <col min="7945" max="8192" width="11.44140625" style="116"/>
    <col min="8193" max="8193" width="4.88671875" style="116" customWidth="1"/>
    <col min="8194" max="8194" width="54.6640625" style="116" customWidth="1"/>
    <col min="8195" max="8195" width="4" style="116" customWidth="1"/>
    <col min="8196" max="8196" width="16.109375" style="116" customWidth="1"/>
    <col min="8197" max="8197" width="3.109375" style="116" customWidth="1"/>
    <col min="8198" max="8198" width="54.6640625" style="116" customWidth="1"/>
    <col min="8199" max="8199" width="4" style="116" customWidth="1"/>
    <col min="8200" max="8200" width="16.109375" style="116" customWidth="1"/>
    <col min="8201" max="8448" width="11.44140625" style="116"/>
    <col min="8449" max="8449" width="4.88671875" style="116" customWidth="1"/>
    <col min="8450" max="8450" width="54.6640625" style="116" customWidth="1"/>
    <col min="8451" max="8451" width="4" style="116" customWidth="1"/>
    <col min="8452" max="8452" width="16.109375" style="116" customWidth="1"/>
    <col min="8453" max="8453" width="3.109375" style="116" customWidth="1"/>
    <col min="8454" max="8454" width="54.6640625" style="116" customWidth="1"/>
    <col min="8455" max="8455" width="4" style="116" customWidth="1"/>
    <col min="8456" max="8456" width="16.109375" style="116" customWidth="1"/>
    <col min="8457" max="8704" width="11.44140625" style="116"/>
    <col min="8705" max="8705" width="4.88671875" style="116" customWidth="1"/>
    <col min="8706" max="8706" width="54.6640625" style="116" customWidth="1"/>
    <col min="8707" max="8707" width="4" style="116" customWidth="1"/>
    <col min="8708" max="8708" width="16.109375" style="116" customWidth="1"/>
    <col min="8709" max="8709" width="3.109375" style="116" customWidth="1"/>
    <col min="8710" max="8710" width="54.6640625" style="116" customWidth="1"/>
    <col min="8711" max="8711" width="4" style="116" customWidth="1"/>
    <col min="8712" max="8712" width="16.109375" style="116" customWidth="1"/>
    <col min="8713" max="8960" width="11.44140625" style="116"/>
    <col min="8961" max="8961" width="4.88671875" style="116" customWidth="1"/>
    <col min="8962" max="8962" width="54.6640625" style="116" customWidth="1"/>
    <col min="8963" max="8963" width="4" style="116" customWidth="1"/>
    <col min="8964" max="8964" width="16.109375" style="116" customWidth="1"/>
    <col min="8965" max="8965" width="3.109375" style="116" customWidth="1"/>
    <col min="8966" max="8966" width="54.6640625" style="116" customWidth="1"/>
    <col min="8967" max="8967" width="4" style="116" customWidth="1"/>
    <col min="8968" max="8968" width="16.109375" style="116" customWidth="1"/>
    <col min="8969" max="9216" width="11.44140625" style="116"/>
    <col min="9217" max="9217" width="4.88671875" style="116" customWidth="1"/>
    <col min="9218" max="9218" width="54.6640625" style="116" customWidth="1"/>
    <col min="9219" max="9219" width="4" style="116" customWidth="1"/>
    <col min="9220" max="9220" width="16.109375" style="116" customWidth="1"/>
    <col min="9221" max="9221" width="3.109375" style="116" customWidth="1"/>
    <col min="9222" max="9222" width="54.6640625" style="116" customWidth="1"/>
    <col min="9223" max="9223" width="4" style="116" customWidth="1"/>
    <col min="9224" max="9224" width="16.109375" style="116" customWidth="1"/>
    <col min="9225" max="9472" width="11.44140625" style="116"/>
    <col min="9473" max="9473" width="4.88671875" style="116" customWidth="1"/>
    <col min="9474" max="9474" width="54.6640625" style="116" customWidth="1"/>
    <col min="9475" max="9475" width="4" style="116" customWidth="1"/>
    <col min="9476" max="9476" width="16.109375" style="116" customWidth="1"/>
    <col min="9477" max="9477" width="3.109375" style="116" customWidth="1"/>
    <col min="9478" max="9478" width="54.6640625" style="116" customWidth="1"/>
    <col min="9479" max="9479" width="4" style="116" customWidth="1"/>
    <col min="9480" max="9480" width="16.109375" style="116" customWidth="1"/>
    <col min="9481" max="9728" width="11.44140625" style="116"/>
    <col min="9729" max="9729" width="4.88671875" style="116" customWidth="1"/>
    <col min="9730" max="9730" width="54.6640625" style="116" customWidth="1"/>
    <col min="9731" max="9731" width="4" style="116" customWidth="1"/>
    <col min="9732" max="9732" width="16.109375" style="116" customWidth="1"/>
    <col min="9733" max="9733" width="3.109375" style="116" customWidth="1"/>
    <col min="9734" max="9734" width="54.6640625" style="116" customWidth="1"/>
    <col min="9735" max="9735" width="4" style="116" customWidth="1"/>
    <col min="9736" max="9736" width="16.109375" style="116" customWidth="1"/>
    <col min="9737" max="9984" width="11.44140625" style="116"/>
    <col min="9985" max="9985" width="4.88671875" style="116" customWidth="1"/>
    <col min="9986" max="9986" width="54.6640625" style="116" customWidth="1"/>
    <col min="9987" max="9987" width="4" style="116" customWidth="1"/>
    <col min="9988" max="9988" width="16.109375" style="116" customWidth="1"/>
    <col min="9989" max="9989" width="3.109375" style="116" customWidth="1"/>
    <col min="9990" max="9990" width="54.6640625" style="116" customWidth="1"/>
    <col min="9991" max="9991" width="4" style="116" customWidth="1"/>
    <col min="9992" max="9992" width="16.109375" style="116" customWidth="1"/>
    <col min="9993" max="10240" width="11.44140625" style="116"/>
    <col min="10241" max="10241" width="4.88671875" style="116" customWidth="1"/>
    <col min="10242" max="10242" width="54.6640625" style="116" customWidth="1"/>
    <col min="10243" max="10243" width="4" style="116" customWidth="1"/>
    <col min="10244" max="10244" width="16.109375" style="116" customWidth="1"/>
    <col min="10245" max="10245" width="3.109375" style="116" customWidth="1"/>
    <col min="10246" max="10246" width="54.6640625" style="116" customWidth="1"/>
    <col min="10247" max="10247" width="4" style="116" customWidth="1"/>
    <col min="10248" max="10248" width="16.109375" style="116" customWidth="1"/>
    <col min="10249" max="10496" width="11.44140625" style="116"/>
    <col min="10497" max="10497" width="4.88671875" style="116" customWidth="1"/>
    <col min="10498" max="10498" width="54.6640625" style="116" customWidth="1"/>
    <col min="10499" max="10499" width="4" style="116" customWidth="1"/>
    <col min="10500" max="10500" width="16.109375" style="116" customWidth="1"/>
    <col min="10501" max="10501" width="3.109375" style="116" customWidth="1"/>
    <col min="10502" max="10502" width="54.6640625" style="116" customWidth="1"/>
    <col min="10503" max="10503" width="4" style="116" customWidth="1"/>
    <col min="10504" max="10504" width="16.109375" style="116" customWidth="1"/>
    <col min="10505" max="10752" width="11.44140625" style="116"/>
    <col min="10753" max="10753" width="4.88671875" style="116" customWidth="1"/>
    <col min="10754" max="10754" width="54.6640625" style="116" customWidth="1"/>
    <col min="10755" max="10755" width="4" style="116" customWidth="1"/>
    <col min="10756" max="10756" width="16.109375" style="116" customWidth="1"/>
    <col min="10757" max="10757" width="3.109375" style="116" customWidth="1"/>
    <col min="10758" max="10758" width="54.6640625" style="116" customWidth="1"/>
    <col min="10759" max="10759" width="4" style="116" customWidth="1"/>
    <col min="10760" max="10760" width="16.109375" style="116" customWidth="1"/>
    <col min="10761" max="11008" width="11.44140625" style="116"/>
    <col min="11009" max="11009" width="4.88671875" style="116" customWidth="1"/>
    <col min="11010" max="11010" width="54.6640625" style="116" customWidth="1"/>
    <col min="11011" max="11011" width="4" style="116" customWidth="1"/>
    <col min="11012" max="11012" width="16.109375" style="116" customWidth="1"/>
    <col min="11013" max="11013" width="3.109375" style="116" customWidth="1"/>
    <col min="11014" max="11014" width="54.6640625" style="116" customWidth="1"/>
    <col min="11015" max="11015" width="4" style="116" customWidth="1"/>
    <col min="11016" max="11016" width="16.109375" style="116" customWidth="1"/>
    <col min="11017" max="11264" width="11.44140625" style="116"/>
    <col min="11265" max="11265" width="4.88671875" style="116" customWidth="1"/>
    <col min="11266" max="11266" width="54.6640625" style="116" customWidth="1"/>
    <col min="11267" max="11267" width="4" style="116" customWidth="1"/>
    <col min="11268" max="11268" width="16.109375" style="116" customWidth="1"/>
    <col min="11269" max="11269" width="3.109375" style="116" customWidth="1"/>
    <col min="11270" max="11270" width="54.6640625" style="116" customWidth="1"/>
    <col min="11271" max="11271" width="4" style="116" customWidth="1"/>
    <col min="11272" max="11272" width="16.109375" style="116" customWidth="1"/>
    <col min="11273" max="11520" width="11.44140625" style="116"/>
    <col min="11521" max="11521" width="4.88671875" style="116" customWidth="1"/>
    <col min="11522" max="11522" width="54.6640625" style="116" customWidth="1"/>
    <col min="11523" max="11523" width="4" style="116" customWidth="1"/>
    <col min="11524" max="11524" width="16.109375" style="116" customWidth="1"/>
    <col min="11525" max="11525" width="3.109375" style="116" customWidth="1"/>
    <col min="11526" max="11526" width="54.6640625" style="116" customWidth="1"/>
    <col min="11527" max="11527" width="4" style="116" customWidth="1"/>
    <col min="11528" max="11528" width="16.109375" style="116" customWidth="1"/>
    <col min="11529" max="11776" width="11.44140625" style="116"/>
    <col min="11777" max="11777" width="4.88671875" style="116" customWidth="1"/>
    <col min="11778" max="11778" width="54.6640625" style="116" customWidth="1"/>
    <col min="11779" max="11779" width="4" style="116" customWidth="1"/>
    <col min="11780" max="11780" width="16.109375" style="116" customWidth="1"/>
    <col min="11781" max="11781" width="3.109375" style="116" customWidth="1"/>
    <col min="11782" max="11782" width="54.6640625" style="116" customWidth="1"/>
    <col min="11783" max="11783" width="4" style="116" customWidth="1"/>
    <col min="11784" max="11784" width="16.109375" style="116" customWidth="1"/>
    <col min="11785" max="12032" width="11.44140625" style="116"/>
    <col min="12033" max="12033" width="4.88671875" style="116" customWidth="1"/>
    <col min="12034" max="12034" width="54.6640625" style="116" customWidth="1"/>
    <col min="12035" max="12035" width="4" style="116" customWidth="1"/>
    <col min="12036" max="12036" width="16.109375" style="116" customWidth="1"/>
    <col min="12037" max="12037" width="3.109375" style="116" customWidth="1"/>
    <col min="12038" max="12038" width="54.6640625" style="116" customWidth="1"/>
    <col min="12039" max="12039" width="4" style="116" customWidth="1"/>
    <col min="12040" max="12040" width="16.109375" style="116" customWidth="1"/>
    <col min="12041" max="12288" width="11.44140625" style="116"/>
    <col min="12289" max="12289" width="4.88671875" style="116" customWidth="1"/>
    <col min="12290" max="12290" width="54.6640625" style="116" customWidth="1"/>
    <col min="12291" max="12291" width="4" style="116" customWidth="1"/>
    <col min="12292" max="12292" width="16.109375" style="116" customWidth="1"/>
    <col min="12293" max="12293" width="3.109375" style="116" customWidth="1"/>
    <col min="12294" max="12294" width="54.6640625" style="116" customWidth="1"/>
    <col min="12295" max="12295" width="4" style="116" customWidth="1"/>
    <col min="12296" max="12296" width="16.109375" style="116" customWidth="1"/>
    <col min="12297" max="12544" width="11.44140625" style="116"/>
    <col min="12545" max="12545" width="4.88671875" style="116" customWidth="1"/>
    <col min="12546" max="12546" width="54.6640625" style="116" customWidth="1"/>
    <col min="12547" max="12547" width="4" style="116" customWidth="1"/>
    <col min="12548" max="12548" width="16.109375" style="116" customWidth="1"/>
    <col min="12549" max="12549" width="3.109375" style="116" customWidth="1"/>
    <col min="12550" max="12550" width="54.6640625" style="116" customWidth="1"/>
    <col min="12551" max="12551" width="4" style="116" customWidth="1"/>
    <col min="12552" max="12552" width="16.109375" style="116" customWidth="1"/>
    <col min="12553" max="12800" width="11.44140625" style="116"/>
    <col min="12801" max="12801" width="4.88671875" style="116" customWidth="1"/>
    <col min="12802" max="12802" width="54.6640625" style="116" customWidth="1"/>
    <col min="12803" max="12803" width="4" style="116" customWidth="1"/>
    <col min="12804" max="12804" width="16.109375" style="116" customWidth="1"/>
    <col min="12805" max="12805" width="3.109375" style="116" customWidth="1"/>
    <col min="12806" max="12806" width="54.6640625" style="116" customWidth="1"/>
    <col min="12807" max="12807" width="4" style="116" customWidth="1"/>
    <col min="12808" max="12808" width="16.109375" style="116" customWidth="1"/>
    <col min="12809" max="13056" width="11.44140625" style="116"/>
    <col min="13057" max="13057" width="4.88671875" style="116" customWidth="1"/>
    <col min="13058" max="13058" width="54.6640625" style="116" customWidth="1"/>
    <col min="13059" max="13059" width="4" style="116" customWidth="1"/>
    <col min="13060" max="13060" width="16.109375" style="116" customWidth="1"/>
    <col min="13061" max="13061" width="3.109375" style="116" customWidth="1"/>
    <col min="13062" max="13062" width="54.6640625" style="116" customWidth="1"/>
    <col min="13063" max="13063" width="4" style="116" customWidth="1"/>
    <col min="13064" max="13064" width="16.109375" style="116" customWidth="1"/>
    <col min="13065" max="13312" width="11.44140625" style="116"/>
    <col min="13313" max="13313" width="4.88671875" style="116" customWidth="1"/>
    <col min="13314" max="13314" width="54.6640625" style="116" customWidth="1"/>
    <col min="13315" max="13315" width="4" style="116" customWidth="1"/>
    <col min="13316" max="13316" width="16.109375" style="116" customWidth="1"/>
    <col min="13317" max="13317" width="3.109375" style="116" customWidth="1"/>
    <col min="13318" max="13318" width="54.6640625" style="116" customWidth="1"/>
    <col min="13319" max="13319" width="4" style="116" customWidth="1"/>
    <col min="13320" max="13320" width="16.109375" style="116" customWidth="1"/>
    <col min="13321" max="13568" width="11.44140625" style="116"/>
    <col min="13569" max="13569" width="4.88671875" style="116" customWidth="1"/>
    <col min="13570" max="13570" width="54.6640625" style="116" customWidth="1"/>
    <col min="13571" max="13571" width="4" style="116" customWidth="1"/>
    <col min="13572" max="13572" width="16.109375" style="116" customWidth="1"/>
    <col min="13573" max="13573" width="3.109375" style="116" customWidth="1"/>
    <col min="13574" max="13574" width="54.6640625" style="116" customWidth="1"/>
    <col min="13575" max="13575" width="4" style="116" customWidth="1"/>
    <col min="13576" max="13576" width="16.109375" style="116" customWidth="1"/>
    <col min="13577" max="13824" width="11.44140625" style="116"/>
    <col min="13825" max="13825" width="4.88671875" style="116" customWidth="1"/>
    <col min="13826" max="13826" width="54.6640625" style="116" customWidth="1"/>
    <col min="13827" max="13827" width="4" style="116" customWidth="1"/>
    <col min="13828" max="13828" width="16.109375" style="116" customWidth="1"/>
    <col min="13829" max="13829" width="3.109375" style="116" customWidth="1"/>
    <col min="13830" max="13830" width="54.6640625" style="116" customWidth="1"/>
    <col min="13831" max="13831" width="4" style="116" customWidth="1"/>
    <col min="13832" max="13832" width="16.109375" style="116" customWidth="1"/>
    <col min="13833" max="14080" width="11.44140625" style="116"/>
    <col min="14081" max="14081" width="4.88671875" style="116" customWidth="1"/>
    <col min="14082" max="14082" width="54.6640625" style="116" customWidth="1"/>
    <col min="14083" max="14083" width="4" style="116" customWidth="1"/>
    <col min="14084" max="14084" width="16.109375" style="116" customWidth="1"/>
    <col min="14085" max="14085" width="3.109375" style="116" customWidth="1"/>
    <col min="14086" max="14086" width="54.6640625" style="116" customWidth="1"/>
    <col min="14087" max="14087" width="4" style="116" customWidth="1"/>
    <col min="14088" max="14088" width="16.109375" style="116" customWidth="1"/>
    <col min="14089" max="14336" width="11.44140625" style="116"/>
    <col min="14337" max="14337" width="4.88671875" style="116" customWidth="1"/>
    <col min="14338" max="14338" width="54.6640625" style="116" customWidth="1"/>
    <col min="14339" max="14339" width="4" style="116" customWidth="1"/>
    <col min="14340" max="14340" width="16.109375" style="116" customWidth="1"/>
    <col min="14341" max="14341" width="3.109375" style="116" customWidth="1"/>
    <col min="14342" max="14342" width="54.6640625" style="116" customWidth="1"/>
    <col min="14343" max="14343" width="4" style="116" customWidth="1"/>
    <col min="14344" max="14344" width="16.109375" style="116" customWidth="1"/>
    <col min="14345" max="14592" width="11.44140625" style="116"/>
    <col min="14593" max="14593" width="4.88671875" style="116" customWidth="1"/>
    <col min="14594" max="14594" width="54.6640625" style="116" customWidth="1"/>
    <col min="14595" max="14595" width="4" style="116" customWidth="1"/>
    <col min="14596" max="14596" width="16.109375" style="116" customWidth="1"/>
    <col min="14597" max="14597" width="3.109375" style="116" customWidth="1"/>
    <col min="14598" max="14598" width="54.6640625" style="116" customWidth="1"/>
    <col min="14599" max="14599" width="4" style="116" customWidth="1"/>
    <col min="14600" max="14600" width="16.109375" style="116" customWidth="1"/>
    <col min="14601" max="14848" width="11.44140625" style="116"/>
    <col min="14849" max="14849" width="4.88671875" style="116" customWidth="1"/>
    <col min="14850" max="14850" width="54.6640625" style="116" customWidth="1"/>
    <col min="14851" max="14851" width="4" style="116" customWidth="1"/>
    <col min="14852" max="14852" width="16.109375" style="116" customWidth="1"/>
    <col min="14853" max="14853" width="3.109375" style="116" customWidth="1"/>
    <col min="14854" max="14854" width="54.6640625" style="116" customWidth="1"/>
    <col min="14855" max="14855" width="4" style="116" customWidth="1"/>
    <col min="14856" max="14856" width="16.109375" style="116" customWidth="1"/>
    <col min="14857" max="15104" width="11.44140625" style="116"/>
    <col min="15105" max="15105" width="4.88671875" style="116" customWidth="1"/>
    <col min="15106" max="15106" width="54.6640625" style="116" customWidth="1"/>
    <col min="15107" max="15107" width="4" style="116" customWidth="1"/>
    <col min="15108" max="15108" width="16.109375" style="116" customWidth="1"/>
    <col min="15109" max="15109" width="3.109375" style="116" customWidth="1"/>
    <col min="15110" max="15110" width="54.6640625" style="116" customWidth="1"/>
    <col min="15111" max="15111" width="4" style="116" customWidth="1"/>
    <col min="15112" max="15112" width="16.109375" style="116" customWidth="1"/>
    <col min="15113" max="15360" width="11.44140625" style="116"/>
    <col min="15361" max="15361" width="4.88671875" style="116" customWidth="1"/>
    <col min="15362" max="15362" width="54.6640625" style="116" customWidth="1"/>
    <col min="15363" max="15363" width="4" style="116" customWidth="1"/>
    <col min="15364" max="15364" width="16.109375" style="116" customWidth="1"/>
    <col min="15365" max="15365" width="3.109375" style="116" customWidth="1"/>
    <col min="15366" max="15366" width="54.6640625" style="116" customWidth="1"/>
    <col min="15367" max="15367" width="4" style="116" customWidth="1"/>
    <col min="15368" max="15368" width="16.109375" style="116" customWidth="1"/>
    <col min="15369" max="15616" width="11.44140625" style="116"/>
    <col min="15617" max="15617" width="4.88671875" style="116" customWidth="1"/>
    <col min="15618" max="15618" width="54.6640625" style="116" customWidth="1"/>
    <col min="15619" max="15619" width="4" style="116" customWidth="1"/>
    <col min="15620" max="15620" width="16.109375" style="116" customWidth="1"/>
    <col min="15621" max="15621" width="3.109375" style="116" customWidth="1"/>
    <col min="15622" max="15622" width="54.6640625" style="116" customWidth="1"/>
    <col min="15623" max="15623" width="4" style="116" customWidth="1"/>
    <col min="15624" max="15624" width="16.109375" style="116" customWidth="1"/>
    <col min="15625" max="15872" width="11.44140625" style="116"/>
    <col min="15873" max="15873" width="4.88671875" style="116" customWidth="1"/>
    <col min="15874" max="15874" width="54.6640625" style="116" customWidth="1"/>
    <col min="15875" max="15875" width="4" style="116" customWidth="1"/>
    <col min="15876" max="15876" width="16.109375" style="116" customWidth="1"/>
    <col min="15877" max="15877" width="3.109375" style="116" customWidth="1"/>
    <col min="15878" max="15878" width="54.6640625" style="116" customWidth="1"/>
    <col min="15879" max="15879" width="4" style="116" customWidth="1"/>
    <col min="15880" max="15880" width="16.109375" style="116" customWidth="1"/>
    <col min="15881" max="16128" width="11.44140625" style="116"/>
    <col min="16129" max="16129" width="4.88671875" style="116" customWidth="1"/>
    <col min="16130" max="16130" width="54.6640625" style="116" customWidth="1"/>
    <col min="16131" max="16131" width="4" style="116" customWidth="1"/>
    <col min="16132" max="16132" width="16.109375" style="116" customWidth="1"/>
    <col min="16133" max="16133" width="3.109375" style="116" customWidth="1"/>
    <col min="16134" max="16134" width="54.6640625" style="116" customWidth="1"/>
    <col min="16135" max="16135" width="4" style="116" customWidth="1"/>
    <col min="16136" max="16136" width="16.109375" style="116" customWidth="1"/>
    <col min="16137" max="16384" width="11.44140625" style="116"/>
  </cols>
  <sheetData>
    <row r="2" spans="2:8" ht="18.600000000000001" x14ac:dyDescent="0.35">
      <c r="B2" s="114" t="s">
        <v>209</v>
      </c>
    </row>
    <row r="3" spans="2:8" x14ac:dyDescent="0.25">
      <c r="B3" s="116" t="s">
        <v>208</v>
      </c>
    </row>
    <row r="4" spans="2:8" s="118" customFormat="1" ht="24" customHeight="1" x14ac:dyDescent="0.25">
      <c r="B4" s="117" t="s">
        <v>207</v>
      </c>
      <c r="C4" s="117"/>
      <c r="D4" s="117"/>
      <c r="E4" s="117"/>
      <c r="F4" s="117"/>
      <c r="G4" s="117"/>
      <c r="H4" s="117"/>
    </row>
    <row r="5" spans="2:8" ht="8.25" customHeight="1" thickBot="1" x14ac:dyDescent="0.3"/>
    <row r="6" spans="2:8" s="122" customFormat="1" ht="24" customHeight="1" thickBot="1" x14ac:dyDescent="0.3">
      <c r="B6" s="119" t="s">
        <v>116</v>
      </c>
      <c r="C6" s="120"/>
      <c r="D6" s="121" t="s">
        <v>117</v>
      </c>
      <c r="F6" s="119" t="s">
        <v>25</v>
      </c>
      <c r="G6" s="120"/>
      <c r="H6" s="121" t="s">
        <v>118</v>
      </c>
    </row>
    <row r="7" spans="2:8" s="127" customFormat="1" ht="20.399999999999999" x14ac:dyDescent="0.25">
      <c r="B7" s="123" t="s">
        <v>119</v>
      </c>
      <c r="C7" s="124">
        <v>1</v>
      </c>
      <c r="D7" s="125" t="s">
        <v>33</v>
      </c>
      <c r="E7" s="126"/>
      <c r="F7" s="123" t="s">
        <v>120</v>
      </c>
      <c r="G7" s="124">
        <v>1</v>
      </c>
      <c r="H7" s="125" t="s">
        <v>33</v>
      </c>
    </row>
    <row r="8" spans="2:8" s="127" customFormat="1" ht="20.399999999999999" x14ac:dyDescent="0.25">
      <c r="B8" s="128" t="s">
        <v>55</v>
      </c>
      <c r="C8" s="129">
        <f>+C7+1</f>
        <v>2</v>
      </c>
      <c r="D8" s="130" t="s">
        <v>34</v>
      </c>
      <c r="E8" s="126"/>
      <c r="F8" s="128" t="s">
        <v>121</v>
      </c>
      <c r="G8" s="129">
        <f>+G7+1</f>
        <v>2</v>
      </c>
      <c r="H8" s="130" t="s">
        <v>34</v>
      </c>
    </row>
    <row r="9" spans="2:8" s="127" customFormat="1" ht="20.399999999999999" x14ac:dyDescent="0.25">
      <c r="B9" s="128" t="s">
        <v>56</v>
      </c>
      <c r="C9" s="129">
        <f t="shared" ref="C9:C70" si="0">+C8+1</f>
        <v>3</v>
      </c>
      <c r="D9" s="130" t="s">
        <v>122</v>
      </c>
      <c r="E9" s="126"/>
      <c r="F9" s="128" t="s">
        <v>123</v>
      </c>
      <c r="G9" s="129">
        <f t="shared" ref="G9:G50" si="1">+G8+1</f>
        <v>3</v>
      </c>
      <c r="H9" s="130" t="s">
        <v>122</v>
      </c>
    </row>
    <row r="10" spans="2:8" s="127" customFormat="1" x14ac:dyDescent="0.25">
      <c r="B10" s="128" t="s">
        <v>44</v>
      </c>
      <c r="C10" s="129">
        <f t="shared" si="0"/>
        <v>4</v>
      </c>
      <c r="D10" s="129" t="s">
        <v>124</v>
      </c>
      <c r="E10" s="126"/>
      <c r="F10" s="128" t="s">
        <v>44</v>
      </c>
      <c r="G10" s="129">
        <f t="shared" si="1"/>
        <v>4</v>
      </c>
      <c r="H10" s="129" t="s">
        <v>124</v>
      </c>
    </row>
    <row r="11" spans="2:8" s="127" customFormat="1" x14ac:dyDescent="0.25">
      <c r="B11" s="128" t="s">
        <v>57</v>
      </c>
      <c r="C11" s="129">
        <f t="shared" si="0"/>
        <v>5</v>
      </c>
      <c r="D11" s="131" t="s">
        <v>125</v>
      </c>
      <c r="E11" s="126"/>
      <c r="F11" s="128" t="s">
        <v>126</v>
      </c>
      <c r="G11" s="129">
        <f t="shared" si="1"/>
        <v>5</v>
      </c>
      <c r="H11" s="131" t="s">
        <v>125</v>
      </c>
    </row>
    <row r="12" spans="2:8" s="127" customFormat="1" ht="20.399999999999999" x14ac:dyDescent="0.25">
      <c r="B12" s="128" t="s">
        <v>58</v>
      </c>
      <c r="C12" s="129">
        <f t="shared" si="0"/>
        <v>6</v>
      </c>
      <c r="D12" s="129" t="s">
        <v>127</v>
      </c>
      <c r="E12" s="126"/>
      <c r="F12" s="128" t="s">
        <v>128</v>
      </c>
      <c r="G12" s="129">
        <f t="shared" si="1"/>
        <v>6</v>
      </c>
      <c r="H12" s="129" t="s">
        <v>127</v>
      </c>
    </row>
    <row r="13" spans="2:8" s="127" customFormat="1" ht="20.399999999999999" x14ac:dyDescent="0.25">
      <c r="B13" s="128" t="s">
        <v>59</v>
      </c>
      <c r="C13" s="129">
        <f t="shared" si="0"/>
        <v>7</v>
      </c>
      <c r="D13" s="129">
        <v>16</v>
      </c>
      <c r="E13" s="126"/>
      <c r="F13" s="128" t="s">
        <v>129</v>
      </c>
      <c r="G13" s="129">
        <f t="shared" si="1"/>
        <v>7</v>
      </c>
      <c r="H13" s="129">
        <v>16</v>
      </c>
    </row>
    <row r="14" spans="2:8" s="127" customFormat="1" x14ac:dyDescent="0.25">
      <c r="B14" s="128" t="s">
        <v>60</v>
      </c>
      <c r="C14" s="129">
        <f t="shared" si="0"/>
        <v>8</v>
      </c>
      <c r="D14" s="129">
        <v>17</v>
      </c>
      <c r="E14" s="126"/>
      <c r="F14" s="128" t="s">
        <v>130</v>
      </c>
      <c r="G14" s="129">
        <f t="shared" si="1"/>
        <v>8</v>
      </c>
      <c r="H14" s="129">
        <v>17</v>
      </c>
    </row>
    <row r="15" spans="2:8" s="127" customFormat="1" x14ac:dyDescent="0.25">
      <c r="B15" s="128" t="s">
        <v>61</v>
      </c>
      <c r="C15" s="129">
        <f t="shared" si="0"/>
        <v>9</v>
      </c>
      <c r="D15" s="129">
        <v>18</v>
      </c>
      <c r="E15" s="126"/>
      <c r="F15" s="128" t="s">
        <v>131</v>
      </c>
      <c r="G15" s="129">
        <f t="shared" si="1"/>
        <v>9</v>
      </c>
      <c r="H15" s="129">
        <v>18</v>
      </c>
    </row>
    <row r="16" spans="2:8" s="127" customFormat="1" x14ac:dyDescent="0.25">
      <c r="B16" s="128" t="s">
        <v>62</v>
      </c>
      <c r="C16" s="129">
        <f t="shared" si="0"/>
        <v>10</v>
      </c>
      <c r="D16" s="129">
        <v>19</v>
      </c>
      <c r="E16" s="126"/>
      <c r="F16" s="128" t="s">
        <v>132</v>
      </c>
      <c r="G16" s="129">
        <f t="shared" si="1"/>
        <v>10</v>
      </c>
      <c r="H16" s="129">
        <v>19</v>
      </c>
    </row>
    <row r="17" spans="2:8" s="127" customFormat="1" x14ac:dyDescent="0.25">
      <c r="B17" s="128" t="s">
        <v>63</v>
      </c>
      <c r="C17" s="129">
        <f t="shared" si="0"/>
        <v>11</v>
      </c>
      <c r="D17" s="129">
        <v>20</v>
      </c>
      <c r="E17" s="126"/>
      <c r="F17" s="128" t="s">
        <v>133</v>
      </c>
      <c r="G17" s="129">
        <f t="shared" si="1"/>
        <v>11</v>
      </c>
      <c r="H17" s="129">
        <v>20</v>
      </c>
    </row>
    <row r="18" spans="2:8" s="127" customFormat="1" ht="20.399999999999999" x14ac:dyDescent="0.25">
      <c r="B18" s="128" t="s">
        <v>64</v>
      </c>
      <c r="C18" s="129">
        <f t="shared" si="0"/>
        <v>12</v>
      </c>
      <c r="D18" s="129">
        <v>21</v>
      </c>
      <c r="E18" s="126"/>
      <c r="F18" s="128" t="s">
        <v>134</v>
      </c>
      <c r="G18" s="129">
        <f t="shared" si="1"/>
        <v>12</v>
      </c>
      <c r="H18" s="129">
        <v>21</v>
      </c>
    </row>
    <row r="19" spans="2:8" s="127" customFormat="1" x14ac:dyDescent="0.25">
      <c r="B19" s="128" t="s">
        <v>65</v>
      </c>
      <c r="C19" s="129">
        <f t="shared" si="0"/>
        <v>13</v>
      </c>
      <c r="D19" s="129">
        <v>22</v>
      </c>
      <c r="E19" s="126"/>
      <c r="F19" s="128" t="s">
        <v>135</v>
      </c>
      <c r="G19" s="129">
        <f t="shared" si="1"/>
        <v>13</v>
      </c>
      <c r="H19" s="129">
        <v>22</v>
      </c>
    </row>
    <row r="20" spans="2:8" s="127" customFormat="1" x14ac:dyDescent="0.25">
      <c r="B20" s="128" t="s">
        <v>66</v>
      </c>
      <c r="C20" s="129">
        <f t="shared" si="0"/>
        <v>14</v>
      </c>
      <c r="D20" s="129">
        <v>23</v>
      </c>
      <c r="E20" s="126"/>
      <c r="F20" s="128" t="s">
        <v>136</v>
      </c>
      <c r="G20" s="129">
        <f t="shared" si="1"/>
        <v>14</v>
      </c>
      <c r="H20" s="129">
        <v>23</v>
      </c>
    </row>
    <row r="21" spans="2:8" s="127" customFormat="1" x14ac:dyDescent="0.25">
      <c r="B21" s="128" t="s">
        <v>67</v>
      </c>
      <c r="C21" s="129">
        <f t="shared" si="0"/>
        <v>15</v>
      </c>
      <c r="D21" s="129">
        <v>24</v>
      </c>
      <c r="E21" s="126"/>
      <c r="F21" s="128" t="s">
        <v>137</v>
      </c>
      <c r="G21" s="129">
        <f t="shared" si="1"/>
        <v>15</v>
      </c>
      <c r="H21" s="129">
        <v>24</v>
      </c>
    </row>
    <row r="22" spans="2:8" s="127" customFormat="1" x14ac:dyDescent="0.25">
      <c r="B22" s="128" t="s">
        <v>68</v>
      </c>
      <c r="C22" s="129">
        <f t="shared" si="0"/>
        <v>16</v>
      </c>
      <c r="D22" s="129">
        <v>25</v>
      </c>
      <c r="E22" s="126"/>
      <c r="F22" s="128" t="s">
        <v>138</v>
      </c>
      <c r="G22" s="129">
        <f t="shared" si="1"/>
        <v>16</v>
      </c>
      <c r="H22" s="129">
        <v>25</v>
      </c>
    </row>
    <row r="23" spans="2:8" s="127" customFormat="1" x14ac:dyDescent="0.25">
      <c r="B23" s="128" t="s">
        <v>69</v>
      </c>
      <c r="C23" s="129">
        <f t="shared" si="0"/>
        <v>17</v>
      </c>
      <c r="D23" s="129">
        <v>26</v>
      </c>
      <c r="E23" s="126"/>
      <c r="F23" s="128" t="s">
        <v>139</v>
      </c>
      <c r="G23" s="129">
        <f t="shared" si="1"/>
        <v>17</v>
      </c>
      <c r="H23" s="129">
        <v>26</v>
      </c>
    </row>
    <row r="24" spans="2:8" s="127" customFormat="1" x14ac:dyDescent="0.25">
      <c r="B24" s="128" t="s">
        <v>70</v>
      </c>
      <c r="C24" s="129">
        <f t="shared" si="0"/>
        <v>18</v>
      </c>
      <c r="D24" s="129">
        <v>27</v>
      </c>
      <c r="E24" s="126"/>
      <c r="F24" s="128" t="s">
        <v>140</v>
      </c>
      <c r="G24" s="129">
        <f t="shared" si="1"/>
        <v>18</v>
      </c>
      <c r="H24" s="129">
        <v>27</v>
      </c>
    </row>
    <row r="25" spans="2:8" s="127" customFormat="1" x14ac:dyDescent="0.25">
      <c r="B25" s="128" t="s">
        <v>71</v>
      </c>
      <c r="C25" s="129">
        <f t="shared" si="0"/>
        <v>19</v>
      </c>
      <c r="D25" s="129">
        <v>28</v>
      </c>
      <c r="E25" s="126"/>
      <c r="F25" s="128" t="s">
        <v>141</v>
      </c>
      <c r="G25" s="129">
        <f t="shared" si="1"/>
        <v>19</v>
      </c>
      <c r="H25" s="129">
        <v>28</v>
      </c>
    </row>
    <row r="26" spans="2:8" s="127" customFormat="1" x14ac:dyDescent="0.25">
      <c r="B26" s="128" t="s">
        <v>72</v>
      </c>
      <c r="C26" s="129">
        <f t="shared" si="0"/>
        <v>20</v>
      </c>
      <c r="D26" s="129">
        <v>29</v>
      </c>
      <c r="E26" s="126"/>
      <c r="F26" s="128" t="s">
        <v>142</v>
      </c>
      <c r="G26" s="129">
        <f t="shared" si="1"/>
        <v>20</v>
      </c>
      <c r="H26" s="129">
        <v>29</v>
      </c>
    </row>
    <row r="27" spans="2:8" s="127" customFormat="1" x14ac:dyDescent="0.25">
      <c r="B27" s="128" t="s">
        <v>73</v>
      </c>
      <c r="C27" s="129">
        <f t="shared" si="0"/>
        <v>21</v>
      </c>
      <c r="D27" s="129">
        <v>30</v>
      </c>
      <c r="E27" s="126"/>
      <c r="F27" s="128" t="s">
        <v>143</v>
      </c>
      <c r="G27" s="129">
        <f t="shared" si="1"/>
        <v>21</v>
      </c>
      <c r="H27" s="129">
        <v>30</v>
      </c>
    </row>
    <row r="28" spans="2:8" s="127" customFormat="1" x14ac:dyDescent="0.25">
      <c r="B28" s="128" t="s">
        <v>144</v>
      </c>
      <c r="C28" s="129">
        <f t="shared" si="0"/>
        <v>22</v>
      </c>
      <c r="D28" s="129" t="s">
        <v>145</v>
      </c>
      <c r="E28" s="126"/>
      <c r="F28" s="128" t="s">
        <v>146</v>
      </c>
      <c r="G28" s="129">
        <f t="shared" si="1"/>
        <v>22</v>
      </c>
      <c r="H28" s="129" t="s">
        <v>145</v>
      </c>
    </row>
    <row r="29" spans="2:8" s="127" customFormat="1" x14ac:dyDescent="0.25">
      <c r="B29" s="128" t="s">
        <v>75</v>
      </c>
      <c r="C29" s="129">
        <f t="shared" si="0"/>
        <v>23</v>
      </c>
      <c r="D29" s="129">
        <v>33</v>
      </c>
      <c r="E29" s="126"/>
      <c r="F29" s="128" t="s">
        <v>147</v>
      </c>
      <c r="G29" s="129">
        <f t="shared" si="1"/>
        <v>23</v>
      </c>
      <c r="H29" s="129">
        <v>33</v>
      </c>
    </row>
    <row r="30" spans="2:8" s="127" customFormat="1" x14ac:dyDescent="0.25">
      <c r="B30" s="128" t="s">
        <v>76</v>
      </c>
      <c r="C30" s="129">
        <f t="shared" si="0"/>
        <v>24</v>
      </c>
      <c r="D30" s="129">
        <v>35</v>
      </c>
      <c r="E30" s="126"/>
      <c r="F30" s="128" t="s">
        <v>148</v>
      </c>
      <c r="G30" s="129">
        <f t="shared" si="1"/>
        <v>24</v>
      </c>
      <c r="H30" s="129">
        <v>35</v>
      </c>
    </row>
    <row r="31" spans="2:8" s="127" customFormat="1" x14ac:dyDescent="0.25">
      <c r="B31" s="128" t="s">
        <v>77</v>
      </c>
      <c r="C31" s="129">
        <f t="shared" si="0"/>
        <v>25</v>
      </c>
      <c r="D31" s="129">
        <v>36</v>
      </c>
      <c r="E31" s="126"/>
      <c r="F31" s="128" t="s">
        <v>149</v>
      </c>
      <c r="G31" s="129">
        <f t="shared" si="1"/>
        <v>25</v>
      </c>
      <c r="H31" s="129">
        <v>36</v>
      </c>
    </row>
    <row r="32" spans="2:8" s="127" customFormat="1" ht="40.799999999999997" x14ac:dyDescent="0.25">
      <c r="B32" s="128" t="s">
        <v>150</v>
      </c>
      <c r="C32" s="129">
        <f t="shared" si="0"/>
        <v>26</v>
      </c>
      <c r="D32" s="129" t="s">
        <v>151</v>
      </c>
      <c r="E32" s="126"/>
      <c r="F32" s="128" t="s">
        <v>152</v>
      </c>
      <c r="G32" s="129">
        <f t="shared" si="1"/>
        <v>26</v>
      </c>
      <c r="H32" s="129" t="s">
        <v>151</v>
      </c>
    </row>
    <row r="33" spans="2:8" s="127" customFormat="1" x14ac:dyDescent="0.25">
      <c r="B33" s="128" t="s">
        <v>79</v>
      </c>
      <c r="C33" s="129">
        <f t="shared" si="0"/>
        <v>27</v>
      </c>
      <c r="D33" s="129" t="s">
        <v>153</v>
      </c>
      <c r="E33" s="126"/>
      <c r="F33" s="128" t="s">
        <v>154</v>
      </c>
      <c r="G33" s="129">
        <f t="shared" si="1"/>
        <v>27</v>
      </c>
      <c r="H33" s="129" t="s">
        <v>153</v>
      </c>
    </row>
    <row r="34" spans="2:8" s="127" customFormat="1" ht="20.399999999999999" x14ac:dyDescent="0.25">
      <c r="B34" s="128" t="s">
        <v>80</v>
      </c>
      <c r="C34" s="129">
        <f t="shared" si="0"/>
        <v>28</v>
      </c>
      <c r="D34" s="129">
        <v>45</v>
      </c>
      <c r="E34" s="126"/>
      <c r="F34" s="128" t="s">
        <v>155</v>
      </c>
      <c r="G34" s="129">
        <f t="shared" si="1"/>
        <v>28</v>
      </c>
      <c r="H34" s="129">
        <v>45</v>
      </c>
    </row>
    <row r="35" spans="2:8" s="127" customFormat="1" ht="20.399999999999999" x14ac:dyDescent="0.25">
      <c r="B35" s="128" t="s">
        <v>81</v>
      </c>
      <c r="C35" s="129">
        <f t="shared" si="0"/>
        <v>29</v>
      </c>
      <c r="D35" s="129">
        <v>46</v>
      </c>
      <c r="E35" s="126"/>
      <c r="F35" s="128" t="s">
        <v>156</v>
      </c>
      <c r="G35" s="129">
        <f t="shared" si="1"/>
        <v>29</v>
      </c>
      <c r="H35" s="129">
        <v>46</v>
      </c>
    </row>
    <row r="36" spans="2:8" s="127" customFormat="1" ht="20.399999999999999" x14ac:dyDescent="0.25">
      <c r="B36" s="128" t="s">
        <v>82</v>
      </c>
      <c r="C36" s="129">
        <f t="shared" si="0"/>
        <v>30</v>
      </c>
      <c r="D36" s="129">
        <v>47</v>
      </c>
      <c r="E36" s="126"/>
      <c r="F36" s="128" t="s">
        <v>157</v>
      </c>
      <c r="G36" s="129">
        <f t="shared" si="1"/>
        <v>30</v>
      </c>
      <c r="H36" s="129">
        <v>47</v>
      </c>
    </row>
    <row r="37" spans="2:8" s="127" customFormat="1" x14ac:dyDescent="0.25">
      <c r="B37" s="128" t="s">
        <v>83</v>
      </c>
      <c r="C37" s="129">
        <f t="shared" si="0"/>
        <v>31</v>
      </c>
      <c r="D37" s="129">
        <v>49</v>
      </c>
      <c r="E37" s="126"/>
      <c r="F37" s="128" t="s">
        <v>158</v>
      </c>
      <c r="G37" s="129">
        <f t="shared" si="1"/>
        <v>31</v>
      </c>
      <c r="H37" s="129">
        <v>49</v>
      </c>
    </row>
    <row r="38" spans="2:8" s="127" customFormat="1" x14ac:dyDescent="0.25">
      <c r="B38" s="128" t="s">
        <v>84</v>
      </c>
      <c r="C38" s="129">
        <f t="shared" si="0"/>
        <v>32</v>
      </c>
      <c r="D38" s="129">
        <v>50</v>
      </c>
      <c r="E38" s="126"/>
      <c r="F38" s="128" t="s">
        <v>159</v>
      </c>
      <c r="G38" s="129">
        <f t="shared" si="1"/>
        <v>32</v>
      </c>
      <c r="H38" s="129">
        <v>50</v>
      </c>
    </row>
    <row r="39" spans="2:8" s="127" customFormat="1" x14ac:dyDescent="0.25">
      <c r="B39" s="128" t="s">
        <v>85</v>
      </c>
      <c r="C39" s="129">
        <f t="shared" si="0"/>
        <v>33</v>
      </c>
      <c r="D39" s="129">
        <v>51</v>
      </c>
      <c r="E39" s="126"/>
      <c r="F39" s="128" t="s">
        <v>160</v>
      </c>
      <c r="G39" s="129">
        <f t="shared" si="1"/>
        <v>33</v>
      </c>
      <c r="H39" s="129">
        <v>51</v>
      </c>
    </row>
    <row r="40" spans="2:8" s="127" customFormat="1" x14ac:dyDescent="0.25">
      <c r="B40" s="128" t="s">
        <v>86</v>
      </c>
      <c r="C40" s="129">
        <f t="shared" si="0"/>
        <v>34</v>
      </c>
      <c r="D40" s="129">
        <v>52</v>
      </c>
      <c r="E40" s="126"/>
      <c r="F40" s="128" t="s">
        <v>161</v>
      </c>
      <c r="G40" s="129">
        <f t="shared" si="1"/>
        <v>34</v>
      </c>
      <c r="H40" s="129">
        <v>52</v>
      </c>
    </row>
    <row r="41" spans="2:8" s="127" customFormat="1" x14ac:dyDescent="0.25">
      <c r="B41" s="128" t="s">
        <v>87</v>
      </c>
      <c r="C41" s="129">
        <f t="shared" si="0"/>
        <v>35</v>
      </c>
      <c r="D41" s="129">
        <v>53</v>
      </c>
      <c r="E41" s="126"/>
      <c r="F41" s="128" t="s">
        <v>162</v>
      </c>
      <c r="G41" s="129">
        <f t="shared" si="1"/>
        <v>35</v>
      </c>
      <c r="H41" s="129">
        <v>53</v>
      </c>
    </row>
    <row r="42" spans="2:8" s="127" customFormat="1" x14ac:dyDescent="0.25">
      <c r="B42" s="128" t="s">
        <v>88</v>
      </c>
      <c r="C42" s="129">
        <f t="shared" si="0"/>
        <v>36</v>
      </c>
      <c r="D42" s="129" t="s">
        <v>163</v>
      </c>
      <c r="E42" s="126"/>
      <c r="F42" s="128" t="s">
        <v>164</v>
      </c>
      <c r="G42" s="129">
        <f t="shared" si="1"/>
        <v>36</v>
      </c>
      <c r="H42" s="129" t="s">
        <v>163</v>
      </c>
    </row>
    <row r="43" spans="2:8" s="127" customFormat="1" x14ac:dyDescent="0.25">
      <c r="B43" s="128" t="s">
        <v>89</v>
      </c>
      <c r="C43" s="129">
        <f t="shared" si="0"/>
        <v>37</v>
      </c>
      <c r="D43" s="129">
        <v>58</v>
      </c>
      <c r="E43" s="126"/>
      <c r="F43" s="128" t="s">
        <v>165</v>
      </c>
      <c r="G43" s="129">
        <f t="shared" si="1"/>
        <v>37</v>
      </c>
      <c r="H43" s="129">
        <v>58</v>
      </c>
    </row>
    <row r="44" spans="2:8" s="127" customFormat="1" ht="37.5" customHeight="1" x14ac:dyDescent="0.25">
      <c r="B44" s="128" t="s">
        <v>90</v>
      </c>
      <c r="C44" s="129">
        <f t="shared" si="0"/>
        <v>38</v>
      </c>
      <c r="D44" s="129" t="s">
        <v>166</v>
      </c>
      <c r="E44" s="126"/>
      <c r="F44" s="128" t="s">
        <v>167</v>
      </c>
      <c r="G44" s="129">
        <f t="shared" si="1"/>
        <v>38</v>
      </c>
      <c r="H44" s="129" t="s">
        <v>166</v>
      </c>
    </row>
    <row r="45" spans="2:8" s="127" customFormat="1" x14ac:dyDescent="0.25">
      <c r="B45" s="128" t="s">
        <v>91</v>
      </c>
      <c r="C45" s="129">
        <f t="shared" si="0"/>
        <v>39</v>
      </c>
      <c r="D45" s="129">
        <v>61</v>
      </c>
      <c r="E45" s="126"/>
      <c r="F45" s="128" t="s">
        <v>168</v>
      </c>
      <c r="G45" s="129">
        <f t="shared" si="1"/>
        <v>39</v>
      </c>
      <c r="H45" s="129">
        <v>61</v>
      </c>
    </row>
    <row r="46" spans="2:8" s="127" customFormat="1" ht="20.399999999999999" x14ac:dyDescent="0.25">
      <c r="B46" s="128" t="s">
        <v>92</v>
      </c>
      <c r="C46" s="129">
        <f t="shared" si="0"/>
        <v>40</v>
      </c>
      <c r="D46" s="129" t="s">
        <v>169</v>
      </c>
      <c r="E46" s="126"/>
      <c r="F46" s="128" t="s">
        <v>170</v>
      </c>
      <c r="G46" s="129">
        <f t="shared" si="1"/>
        <v>40</v>
      </c>
      <c r="H46" s="129" t="s">
        <v>169</v>
      </c>
    </row>
    <row r="47" spans="2:8" s="127" customFormat="1" x14ac:dyDescent="0.25">
      <c r="B47" s="128" t="s">
        <v>45</v>
      </c>
      <c r="C47" s="129">
        <f t="shared" si="0"/>
        <v>41</v>
      </c>
      <c r="D47" s="129">
        <v>64</v>
      </c>
      <c r="E47" s="126"/>
      <c r="F47" s="128" t="s">
        <v>45</v>
      </c>
      <c r="G47" s="129">
        <f t="shared" si="1"/>
        <v>41</v>
      </c>
      <c r="H47" s="129">
        <v>64</v>
      </c>
    </row>
    <row r="48" spans="2:8" s="127" customFormat="1" ht="20.399999999999999" x14ac:dyDescent="0.25">
      <c r="B48" s="132" t="s">
        <v>93</v>
      </c>
      <c r="C48" s="129">
        <f t="shared" si="0"/>
        <v>42</v>
      </c>
      <c r="D48" s="129">
        <v>65</v>
      </c>
      <c r="E48" s="126"/>
      <c r="F48" s="128" t="s">
        <v>171</v>
      </c>
      <c r="G48" s="129">
        <f t="shared" si="1"/>
        <v>42</v>
      </c>
      <c r="H48" s="129">
        <v>65</v>
      </c>
    </row>
    <row r="49" spans="2:8" s="127" customFormat="1" ht="20.399999999999999" x14ac:dyDescent="0.25">
      <c r="B49" s="128" t="s">
        <v>94</v>
      </c>
      <c r="C49" s="129">
        <f t="shared" si="0"/>
        <v>43</v>
      </c>
      <c r="D49" s="129">
        <v>66</v>
      </c>
      <c r="E49" s="126"/>
      <c r="F49" s="128" t="s">
        <v>172</v>
      </c>
      <c r="G49" s="129">
        <f t="shared" si="1"/>
        <v>43</v>
      </c>
      <c r="H49" s="129">
        <v>66</v>
      </c>
    </row>
    <row r="50" spans="2:8" s="127" customFormat="1" x14ac:dyDescent="0.25">
      <c r="B50" s="128" t="s">
        <v>95</v>
      </c>
      <c r="C50" s="129">
        <f t="shared" si="0"/>
        <v>44</v>
      </c>
      <c r="D50" s="129">
        <v>68</v>
      </c>
      <c r="E50" s="126"/>
      <c r="F50" s="128" t="s">
        <v>173</v>
      </c>
      <c r="G50" s="129">
        <f t="shared" si="1"/>
        <v>44</v>
      </c>
      <c r="H50" s="129">
        <v>68</v>
      </c>
    </row>
    <row r="51" spans="2:8" s="127" customFormat="1" ht="20.399999999999999" x14ac:dyDescent="0.25">
      <c r="B51" s="132" t="s">
        <v>96</v>
      </c>
      <c r="C51" s="129" t="s">
        <v>52</v>
      </c>
      <c r="D51" s="129"/>
      <c r="E51" s="126"/>
      <c r="F51" s="128" t="s">
        <v>174</v>
      </c>
      <c r="G51" s="129" t="s">
        <v>52</v>
      </c>
      <c r="H51" s="129"/>
    </row>
    <row r="52" spans="2:8" s="127" customFormat="1" ht="20.399999999999999" x14ac:dyDescent="0.25">
      <c r="B52" s="128" t="s">
        <v>97</v>
      </c>
      <c r="C52" s="129">
        <v>45</v>
      </c>
      <c r="D52" s="129" t="s">
        <v>175</v>
      </c>
      <c r="E52" s="126"/>
      <c r="F52" s="128" t="s">
        <v>176</v>
      </c>
      <c r="G52" s="129">
        <v>45</v>
      </c>
      <c r="H52" s="129" t="s">
        <v>175</v>
      </c>
    </row>
    <row r="53" spans="2:8" s="127" customFormat="1" ht="20.399999999999999" x14ac:dyDescent="0.25">
      <c r="B53" s="128" t="s">
        <v>98</v>
      </c>
      <c r="C53" s="129">
        <f t="shared" si="0"/>
        <v>46</v>
      </c>
      <c r="D53" s="129">
        <v>71</v>
      </c>
      <c r="E53" s="126"/>
      <c r="F53" s="128" t="s">
        <v>177</v>
      </c>
      <c r="G53" s="129">
        <f t="shared" ref="G53:G70" si="2">+G52+1</f>
        <v>46</v>
      </c>
      <c r="H53" s="129">
        <v>71</v>
      </c>
    </row>
    <row r="54" spans="2:8" s="127" customFormat="1" ht="12.75" customHeight="1" x14ac:dyDescent="0.25">
      <c r="B54" s="128" t="s">
        <v>99</v>
      </c>
      <c r="C54" s="129">
        <f t="shared" si="0"/>
        <v>47</v>
      </c>
      <c r="D54" s="129">
        <v>72</v>
      </c>
      <c r="E54" s="126"/>
      <c r="F54" s="128" t="s">
        <v>178</v>
      </c>
      <c r="G54" s="129">
        <f t="shared" si="2"/>
        <v>47</v>
      </c>
      <c r="H54" s="129">
        <v>72</v>
      </c>
    </row>
    <row r="55" spans="2:8" s="127" customFormat="1" x14ac:dyDescent="0.25">
      <c r="B55" s="128" t="s">
        <v>100</v>
      </c>
      <c r="C55" s="129">
        <f t="shared" si="0"/>
        <v>48</v>
      </c>
      <c r="D55" s="129">
        <v>73</v>
      </c>
      <c r="E55" s="126"/>
      <c r="F55" s="128" t="s">
        <v>179</v>
      </c>
      <c r="G55" s="129">
        <f t="shared" si="2"/>
        <v>48</v>
      </c>
      <c r="H55" s="129">
        <v>73</v>
      </c>
    </row>
    <row r="56" spans="2:8" s="127" customFormat="1" ht="22.5" customHeight="1" x14ac:dyDescent="0.25">
      <c r="B56" s="128" t="s">
        <v>101</v>
      </c>
      <c r="C56" s="129">
        <f t="shared" si="0"/>
        <v>49</v>
      </c>
      <c r="D56" s="129" t="s">
        <v>180</v>
      </c>
      <c r="E56" s="126"/>
      <c r="F56" s="128" t="s">
        <v>181</v>
      </c>
      <c r="G56" s="129">
        <f t="shared" si="2"/>
        <v>49</v>
      </c>
      <c r="H56" s="129" t="s">
        <v>180</v>
      </c>
    </row>
    <row r="57" spans="2:8" s="127" customFormat="1" x14ac:dyDescent="0.25">
      <c r="B57" s="128" t="s">
        <v>102</v>
      </c>
      <c r="C57" s="129">
        <f t="shared" si="0"/>
        <v>50</v>
      </c>
      <c r="D57" s="129">
        <v>77</v>
      </c>
      <c r="E57" s="126"/>
      <c r="F57" s="128" t="s">
        <v>182</v>
      </c>
      <c r="G57" s="129">
        <f t="shared" si="2"/>
        <v>50</v>
      </c>
      <c r="H57" s="129">
        <v>77</v>
      </c>
    </row>
    <row r="58" spans="2:8" s="127" customFormat="1" x14ac:dyDescent="0.25">
      <c r="B58" s="128" t="s">
        <v>103</v>
      </c>
      <c r="C58" s="129">
        <f t="shared" si="0"/>
        <v>51</v>
      </c>
      <c r="D58" s="129">
        <v>78</v>
      </c>
      <c r="E58" s="126"/>
      <c r="F58" s="128" t="s">
        <v>183</v>
      </c>
      <c r="G58" s="129">
        <f t="shared" si="2"/>
        <v>51</v>
      </c>
      <c r="H58" s="129">
        <v>78</v>
      </c>
    </row>
    <row r="59" spans="2:8" s="127" customFormat="1" ht="20.399999999999999" x14ac:dyDescent="0.25">
      <c r="B59" s="128" t="s">
        <v>104</v>
      </c>
      <c r="C59" s="129">
        <f t="shared" si="0"/>
        <v>52</v>
      </c>
      <c r="D59" s="129">
        <v>79</v>
      </c>
      <c r="E59" s="126"/>
      <c r="F59" s="128" t="s">
        <v>184</v>
      </c>
      <c r="G59" s="129">
        <f t="shared" si="2"/>
        <v>52</v>
      </c>
      <c r="H59" s="129">
        <v>79</v>
      </c>
    </row>
    <row r="60" spans="2:8" s="127" customFormat="1" ht="30.6" x14ac:dyDescent="0.25">
      <c r="B60" s="128" t="s">
        <v>105</v>
      </c>
      <c r="C60" s="129">
        <f t="shared" si="0"/>
        <v>53</v>
      </c>
      <c r="D60" s="129" t="s">
        <v>185</v>
      </c>
      <c r="E60" s="126"/>
      <c r="F60" s="128" t="s">
        <v>186</v>
      </c>
      <c r="G60" s="129">
        <f t="shared" si="2"/>
        <v>53</v>
      </c>
      <c r="H60" s="129" t="s">
        <v>185</v>
      </c>
    </row>
    <row r="61" spans="2:8" s="127" customFormat="1" ht="20.399999999999999" x14ac:dyDescent="0.25">
      <c r="B61" s="128" t="s">
        <v>106</v>
      </c>
      <c r="C61" s="129">
        <f t="shared" si="0"/>
        <v>54</v>
      </c>
      <c r="D61" s="129">
        <v>84</v>
      </c>
      <c r="E61" s="126"/>
      <c r="F61" s="128" t="s">
        <v>187</v>
      </c>
      <c r="G61" s="129">
        <f t="shared" si="2"/>
        <v>54</v>
      </c>
      <c r="H61" s="129">
        <v>84</v>
      </c>
    </row>
    <row r="62" spans="2:8" s="127" customFormat="1" ht="13.5" customHeight="1" x14ac:dyDescent="0.25">
      <c r="B62" s="128" t="s">
        <v>107</v>
      </c>
      <c r="C62" s="129">
        <f t="shared" si="0"/>
        <v>55</v>
      </c>
      <c r="D62" s="129">
        <v>85</v>
      </c>
      <c r="E62" s="126"/>
      <c r="F62" s="128" t="s">
        <v>188</v>
      </c>
      <c r="G62" s="129">
        <f t="shared" si="2"/>
        <v>55</v>
      </c>
      <c r="H62" s="129">
        <v>85</v>
      </c>
    </row>
    <row r="63" spans="2:8" s="127" customFormat="1" x14ac:dyDescent="0.25">
      <c r="B63" s="128" t="s">
        <v>108</v>
      </c>
      <c r="C63" s="129">
        <f t="shared" si="0"/>
        <v>56</v>
      </c>
      <c r="D63" s="129">
        <v>86</v>
      </c>
      <c r="E63" s="126"/>
      <c r="F63" s="128" t="s">
        <v>189</v>
      </c>
      <c r="G63" s="129">
        <f t="shared" si="2"/>
        <v>56</v>
      </c>
      <c r="H63" s="129">
        <v>86</v>
      </c>
    </row>
    <row r="64" spans="2:8" s="127" customFormat="1" ht="20.399999999999999" x14ac:dyDescent="0.25">
      <c r="B64" s="128" t="s">
        <v>109</v>
      </c>
      <c r="C64" s="129">
        <f t="shared" si="0"/>
        <v>57</v>
      </c>
      <c r="D64" s="129" t="s">
        <v>190</v>
      </c>
      <c r="E64" s="126"/>
      <c r="F64" s="128" t="s">
        <v>191</v>
      </c>
      <c r="G64" s="129">
        <f t="shared" si="2"/>
        <v>57</v>
      </c>
      <c r="H64" s="129" t="s">
        <v>190</v>
      </c>
    </row>
    <row r="65" spans="2:8" s="127" customFormat="1" ht="30.6" x14ac:dyDescent="0.25">
      <c r="B65" s="128" t="s">
        <v>110</v>
      </c>
      <c r="C65" s="129">
        <f t="shared" si="0"/>
        <v>58</v>
      </c>
      <c r="D65" s="129" t="s">
        <v>192</v>
      </c>
      <c r="E65" s="126"/>
      <c r="F65" s="128" t="s">
        <v>193</v>
      </c>
      <c r="G65" s="129">
        <f t="shared" si="2"/>
        <v>58</v>
      </c>
      <c r="H65" s="129" t="s">
        <v>192</v>
      </c>
    </row>
    <row r="66" spans="2:8" s="127" customFormat="1" x14ac:dyDescent="0.25">
      <c r="B66" s="128" t="s">
        <v>111</v>
      </c>
      <c r="C66" s="129">
        <f t="shared" si="0"/>
        <v>59</v>
      </c>
      <c r="D66" s="129">
        <v>93</v>
      </c>
      <c r="E66" s="126"/>
      <c r="F66" s="128" t="s">
        <v>194</v>
      </c>
      <c r="G66" s="129">
        <f t="shared" si="2"/>
        <v>59</v>
      </c>
      <c r="H66" s="129">
        <v>93</v>
      </c>
    </row>
    <row r="67" spans="2:8" s="127" customFormat="1" x14ac:dyDescent="0.25">
      <c r="B67" s="128" t="s">
        <v>112</v>
      </c>
      <c r="C67" s="129">
        <f t="shared" si="0"/>
        <v>60</v>
      </c>
      <c r="D67" s="129">
        <v>94</v>
      </c>
      <c r="E67" s="126"/>
      <c r="F67" s="128" t="s">
        <v>195</v>
      </c>
      <c r="G67" s="129">
        <f t="shared" si="2"/>
        <v>60</v>
      </c>
      <c r="H67" s="129">
        <v>94</v>
      </c>
    </row>
    <row r="68" spans="2:8" s="127" customFormat="1" ht="20.399999999999999" x14ac:dyDescent="0.25">
      <c r="B68" s="128" t="s">
        <v>113</v>
      </c>
      <c r="C68" s="129">
        <f t="shared" si="0"/>
        <v>61</v>
      </c>
      <c r="D68" s="129">
        <v>95</v>
      </c>
      <c r="E68" s="126"/>
      <c r="F68" s="128" t="s">
        <v>196</v>
      </c>
      <c r="G68" s="129">
        <f t="shared" si="2"/>
        <v>61</v>
      </c>
      <c r="H68" s="129">
        <v>95</v>
      </c>
    </row>
    <row r="69" spans="2:8" s="127" customFormat="1" x14ac:dyDescent="0.25">
      <c r="B69" s="128" t="s">
        <v>46</v>
      </c>
      <c r="C69" s="129">
        <f t="shared" si="0"/>
        <v>62</v>
      </c>
      <c r="D69" s="129">
        <v>96</v>
      </c>
      <c r="E69" s="126"/>
      <c r="F69" s="128" t="s">
        <v>46</v>
      </c>
      <c r="G69" s="129">
        <f t="shared" si="2"/>
        <v>62</v>
      </c>
      <c r="H69" s="129">
        <v>96</v>
      </c>
    </row>
    <row r="70" spans="2:8" s="127" customFormat="1" ht="34.5" customHeight="1" x14ac:dyDescent="0.25">
      <c r="B70" s="128" t="s">
        <v>114</v>
      </c>
      <c r="C70" s="133">
        <f t="shared" si="0"/>
        <v>63</v>
      </c>
      <c r="D70" s="133" t="s">
        <v>197</v>
      </c>
      <c r="E70" s="126"/>
      <c r="F70" s="134" t="s">
        <v>198</v>
      </c>
      <c r="G70" s="133">
        <f t="shared" si="2"/>
        <v>63</v>
      </c>
      <c r="H70" s="133" t="s">
        <v>197</v>
      </c>
    </row>
    <row r="71" spans="2:8" s="127" customFormat="1" x14ac:dyDescent="0.25">
      <c r="B71" s="135" t="s">
        <v>115</v>
      </c>
      <c r="C71" s="136">
        <v>64</v>
      </c>
      <c r="D71" s="136">
        <v>99</v>
      </c>
      <c r="E71" s="126"/>
      <c r="F71" s="135" t="s">
        <v>199</v>
      </c>
      <c r="G71" s="136">
        <v>64</v>
      </c>
      <c r="H71" s="136">
        <v>99</v>
      </c>
    </row>
    <row r="72" spans="2:8" s="127" customFormat="1" x14ac:dyDescent="0.25">
      <c r="B72" s="137"/>
      <c r="C72" s="138"/>
      <c r="D72" s="138"/>
      <c r="E72" s="126"/>
      <c r="F72" s="137"/>
      <c r="G72" s="138"/>
      <c r="H72" s="138"/>
    </row>
    <row r="73" spans="2:8" s="127" customFormat="1" x14ac:dyDescent="0.25">
      <c r="B73" s="143" t="s">
        <v>200</v>
      </c>
      <c r="C73" s="138"/>
      <c r="D73" s="138"/>
      <c r="E73" s="126"/>
      <c r="F73" s="137"/>
      <c r="G73" s="138"/>
      <c r="H73" s="138"/>
    </row>
    <row r="74" spans="2:8" s="127" customFormat="1" x14ac:dyDescent="0.25">
      <c r="B74" s="143" t="s">
        <v>201</v>
      </c>
      <c r="C74" s="138"/>
      <c r="D74" s="138"/>
      <c r="E74" s="126"/>
      <c r="F74" s="137"/>
      <c r="G74" s="138"/>
      <c r="H74" s="138"/>
    </row>
    <row r="75" spans="2:8" s="127" customFormat="1" x14ac:dyDescent="0.25">
      <c r="B75" s="137"/>
      <c r="C75" s="138"/>
      <c r="D75" s="138"/>
      <c r="E75" s="126"/>
      <c r="F75" s="137"/>
      <c r="G75" s="138"/>
      <c r="H75" s="138"/>
    </row>
    <row r="76" spans="2:8" s="127" customFormat="1" x14ac:dyDescent="0.25">
      <c r="B76" s="139"/>
      <c r="C76" s="138"/>
      <c r="D76" s="138"/>
      <c r="E76" s="126"/>
      <c r="F76" s="137"/>
      <c r="G76" s="138"/>
      <c r="H76" s="138"/>
    </row>
    <row r="77" spans="2:8" s="127" customFormat="1" x14ac:dyDescent="0.25">
      <c r="B77" s="137"/>
      <c r="C77" s="138"/>
      <c r="D77" s="138"/>
      <c r="E77" s="126"/>
      <c r="F77" s="137"/>
      <c r="G77" s="138"/>
      <c r="H77" s="138"/>
    </row>
    <row r="78" spans="2:8" s="127" customFormat="1" x14ac:dyDescent="0.25">
      <c r="B78" s="137"/>
      <c r="C78" s="138"/>
      <c r="D78" s="138"/>
      <c r="E78" s="126"/>
      <c r="F78" s="137"/>
      <c r="G78" s="138"/>
      <c r="H78" s="138"/>
    </row>
    <row r="79" spans="2:8" s="127" customFormat="1" x14ac:dyDescent="0.25">
      <c r="B79" s="137"/>
      <c r="C79" s="138"/>
      <c r="D79" s="138"/>
      <c r="E79" s="126"/>
      <c r="F79" s="137"/>
      <c r="G79" s="138"/>
      <c r="H79" s="138"/>
    </row>
    <row r="80" spans="2:8" s="127" customFormat="1" x14ac:dyDescent="0.25">
      <c r="B80" s="137"/>
      <c r="C80" s="138"/>
      <c r="D80" s="138"/>
      <c r="E80" s="126"/>
      <c r="F80" s="137"/>
      <c r="G80" s="138"/>
      <c r="H80" s="138"/>
    </row>
    <row r="81" spans="2:8" s="127" customFormat="1" x14ac:dyDescent="0.25">
      <c r="B81" s="137"/>
      <c r="C81" s="138"/>
      <c r="D81" s="138"/>
      <c r="E81" s="126"/>
      <c r="F81" s="137"/>
      <c r="G81" s="138"/>
      <c r="H81" s="138"/>
    </row>
    <row r="82" spans="2:8" s="127" customFormat="1" x14ac:dyDescent="0.25">
      <c r="B82" s="137"/>
      <c r="C82" s="138"/>
      <c r="D82" s="138"/>
      <c r="E82" s="126"/>
      <c r="F82" s="126"/>
      <c r="H82" s="140"/>
    </row>
    <row r="83" spans="2:8" s="127" customFormat="1" x14ac:dyDescent="0.25">
      <c r="B83" s="137"/>
      <c r="C83" s="138"/>
      <c r="D83" s="138"/>
      <c r="E83" s="126"/>
      <c r="F83" s="126"/>
    </row>
    <row r="84" spans="2:8" s="127" customFormat="1" x14ac:dyDescent="0.25">
      <c r="B84" s="137"/>
      <c r="C84" s="138"/>
      <c r="D84" s="138"/>
      <c r="E84" s="126"/>
      <c r="F84" s="126"/>
    </row>
    <row r="85" spans="2:8" s="127" customFormat="1" x14ac:dyDescent="0.25">
      <c r="B85" s="137"/>
      <c r="C85" s="138"/>
      <c r="D85" s="138"/>
      <c r="E85" s="126"/>
      <c r="F85" s="126"/>
    </row>
    <row r="86" spans="2:8" s="127" customFormat="1" x14ac:dyDescent="0.25">
      <c r="B86" s="137"/>
      <c r="C86" s="138"/>
      <c r="D86" s="138"/>
      <c r="E86" s="126"/>
      <c r="F86" s="126"/>
    </row>
    <row r="87" spans="2:8" s="127" customFormat="1" x14ac:dyDescent="0.25">
      <c r="B87" s="137"/>
      <c r="C87" s="138"/>
      <c r="D87" s="138"/>
      <c r="E87" s="126"/>
      <c r="F87" s="126"/>
    </row>
    <row r="88" spans="2:8" s="127" customFormat="1" x14ac:dyDescent="0.25">
      <c r="B88" s="137"/>
      <c r="C88" s="138"/>
      <c r="D88" s="138"/>
      <c r="E88" s="126"/>
      <c r="F88" s="126"/>
    </row>
    <row r="89" spans="2:8" s="127" customFormat="1" x14ac:dyDescent="0.25">
      <c r="B89" s="137"/>
      <c r="C89" s="138"/>
      <c r="D89" s="138"/>
      <c r="E89" s="126"/>
      <c r="F89" s="126"/>
    </row>
    <row r="90" spans="2:8" s="127" customFormat="1" x14ac:dyDescent="0.25">
      <c r="B90" s="141"/>
      <c r="C90" s="138"/>
      <c r="D90" s="138"/>
      <c r="E90" s="126"/>
      <c r="F90" s="126"/>
    </row>
    <row r="91" spans="2:8" s="127" customFormat="1" x14ac:dyDescent="0.25">
      <c r="B91" s="137"/>
      <c r="C91" s="138"/>
      <c r="D91" s="138"/>
      <c r="E91" s="126"/>
      <c r="F91" s="126"/>
    </row>
    <row r="92" spans="2:8" s="127" customFormat="1" x14ac:dyDescent="0.25">
      <c r="B92" s="137"/>
      <c r="C92" s="138"/>
      <c r="D92" s="138"/>
      <c r="E92" s="126"/>
      <c r="F92" s="126"/>
    </row>
    <row r="93" spans="2:8" s="127" customFormat="1" x14ac:dyDescent="0.25">
      <c r="B93" s="137"/>
      <c r="C93" s="138"/>
      <c r="D93" s="138"/>
      <c r="E93" s="126"/>
      <c r="F93" s="126"/>
    </row>
    <row r="94" spans="2:8" s="127" customFormat="1" x14ac:dyDescent="0.25">
      <c r="B94" s="137"/>
      <c r="C94" s="138"/>
      <c r="D94" s="138"/>
      <c r="E94" s="126"/>
      <c r="F94" s="126"/>
    </row>
    <row r="95" spans="2:8" s="127" customFormat="1" x14ac:dyDescent="0.25">
      <c r="B95" s="137"/>
      <c r="C95" s="138"/>
      <c r="D95" s="138"/>
      <c r="E95" s="126"/>
      <c r="F95" s="126"/>
    </row>
    <row r="96" spans="2:8" s="127" customFormat="1" x14ac:dyDescent="0.25">
      <c r="B96" s="137"/>
      <c r="C96" s="138"/>
      <c r="D96" s="138"/>
      <c r="E96" s="126"/>
      <c r="F96" s="126"/>
    </row>
    <row r="97" spans="2:6" s="127" customFormat="1" x14ac:dyDescent="0.25">
      <c r="B97" s="137"/>
      <c r="C97" s="138"/>
      <c r="D97" s="138"/>
      <c r="E97" s="126"/>
      <c r="F97" s="126"/>
    </row>
    <row r="98" spans="2:6" s="127" customFormat="1" x14ac:dyDescent="0.25">
      <c r="B98" s="137"/>
      <c r="C98" s="138"/>
      <c r="D98" s="138"/>
      <c r="E98" s="126"/>
      <c r="F98" s="126"/>
    </row>
    <row r="99" spans="2:6" s="127" customFormat="1" x14ac:dyDescent="0.25">
      <c r="B99" s="137"/>
      <c r="C99" s="138"/>
      <c r="D99" s="138"/>
      <c r="E99" s="126"/>
      <c r="F99" s="126"/>
    </row>
    <row r="100" spans="2:6" s="127" customFormat="1" x14ac:dyDescent="0.25">
      <c r="B100" s="137"/>
      <c r="C100" s="138"/>
      <c r="D100" s="138"/>
      <c r="E100" s="126"/>
      <c r="F100" s="126"/>
    </row>
    <row r="101" spans="2:6" s="127" customFormat="1" x14ac:dyDescent="0.25">
      <c r="B101" s="137"/>
      <c r="C101" s="138"/>
      <c r="D101" s="138"/>
      <c r="E101" s="126"/>
      <c r="F101" s="126"/>
    </row>
    <row r="102" spans="2:6" s="127" customFormat="1" x14ac:dyDescent="0.25">
      <c r="B102" s="137"/>
      <c r="C102" s="138"/>
      <c r="D102" s="138"/>
      <c r="E102" s="126"/>
      <c r="F102" s="126"/>
    </row>
    <row r="103" spans="2:6" s="127" customFormat="1" x14ac:dyDescent="0.25">
      <c r="B103" s="137"/>
      <c r="C103" s="138"/>
      <c r="D103" s="138"/>
      <c r="E103" s="126"/>
      <c r="F103" s="126"/>
    </row>
    <row r="104" spans="2:6" s="127" customFormat="1" x14ac:dyDescent="0.25">
      <c r="B104" s="137"/>
      <c r="C104" s="138"/>
      <c r="D104" s="138"/>
      <c r="E104" s="126"/>
      <c r="F104" s="126"/>
    </row>
    <row r="105" spans="2:6" s="127" customFormat="1" x14ac:dyDescent="0.25">
      <c r="B105" s="137"/>
      <c r="C105" s="138"/>
      <c r="D105" s="138"/>
      <c r="E105" s="126"/>
      <c r="F105" s="126"/>
    </row>
    <row r="106" spans="2:6" s="127" customFormat="1" x14ac:dyDescent="0.25">
      <c r="B106" s="137"/>
      <c r="C106" s="138"/>
      <c r="D106" s="138"/>
      <c r="E106" s="126"/>
      <c r="F106" s="126"/>
    </row>
    <row r="107" spans="2:6" s="127" customFormat="1" x14ac:dyDescent="0.25">
      <c r="B107" s="137"/>
      <c r="C107" s="138"/>
      <c r="D107" s="138"/>
      <c r="E107" s="126"/>
      <c r="F107" s="126"/>
    </row>
    <row r="108" spans="2:6" s="127" customFormat="1" x14ac:dyDescent="0.25">
      <c r="B108" s="137"/>
      <c r="C108" s="138"/>
      <c r="D108" s="138"/>
      <c r="E108" s="126"/>
      <c r="F108" s="126"/>
    </row>
    <row r="109" spans="2:6" s="127" customFormat="1" x14ac:dyDescent="0.25">
      <c r="B109" s="137"/>
      <c r="C109" s="138"/>
      <c r="D109" s="138"/>
      <c r="E109" s="126"/>
      <c r="F109" s="126"/>
    </row>
    <row r="110" spans="2:6" s="127" customFormat="1" x14ac:dyDescent="0.25">
      <c r="B110" s="137"/>
      <c r="C110" s="138"/>
      <c r="D110" s="138"/>
      <c r="E110" s="126"/>
      <c r="F110" s="126"/>
    </row>
    <row r="111" spans="2:6" s="127" customFormat="1" x14ac:dyDescent="0.25">
      <c r="B111" s="137"/>
      <c r="C111" s="138"/>
      <c r="D111" s="138"/>
      <c r="E111" s="126"/>
      <c r="F111" s="126"/>
    </row>
    <row r="112" spans="2:6" s="127" customFormat="1" x14ac:dyDescent="0.25">
      <c r="B112" s="137"/>
      <c r="C112" s="138"/>
      <c r="D112" s="138"/>
      <c r="E112" s="126"/>
      <c r="F112" s="126"/>
    </row>
    <row r="113" spans="2:6" s="127" customFormat="1" x14ac:dyDescent="0.25">
      <c r="B113" s="137"/>
      <c r="C113" s="138"/>
      <c r="D113" s="138"/>
      <c r="E113" s="126"/>
      <c r="F113" s="126"/>
    </row>
    <row r="114" spans="2:6" s="127" customFormat="1" x14ac:dyDescent="0.25">
      <c r="B114" s="137"/>
      <c r="C114" s="138"/>
      <c r="D114" s="138"/>
      <c r="E114" s="126"/>
      <c r="F114" s="126"/>
    </row>
    <row r="115" spans="2:6" s="127" customFormat="1" x14ac:dyDescent="0.25">
      <c r="B115" s="137"/>
      <c r="C115" s="138"/>
      <c r="D115" s="138"/>
      <c r="E115" s="126"/>
      <c r="F115" s="126"/>
    </row>
    <row r="116" spans="2:6" s="127" customFormat="1" ht="3" customHeight="1" x14ac:dyDescent="0.25">
      <c r="B116" s="137"/>
      <c r="C116" s="138"/>
      <c r="D116" s="138"/>
      <c r="E116" s="126"/>
      <c r="F116" s="126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Lista Tablas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'Lista Tablas'!Área_de_impresión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'Tabla 1'!Títulos_a_imprimir</vt:lpstr>
      <vt:lpstr>'Tabla 2'!Títulos_a_imprimir</vt:lpstr>
      <vt:lpstr>'Tabla 3'!Títulos_a_imprimir</vt:lpstr>
      <vt:lpstr>'Tabla 4'!Títulos_a_imprimir</vt:lpstr>
      <vt:lpstr>'Tabla 5'!Títulos_a_imprimir</vt:lpstr>
      <vt:lpstr>'Tabla 6'!Títulos_a_imprimir</vt:lpstr>
      <vt:lpstr>'Tabla 7'!Títulos_a_imprimir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Luis Corella</cp:lastModifiedBy>
  <cp:lastPrinted>2000-06-16T08:01:43Z</cp:lastPrinted>
  <dcterms:created xsi:type="dcterms:W3CDTF">2000-06-12T10:53:14Z</dcterms:created>
  <dcterms:modified xsi:type="dcterms:W3CDTF">2018-12-13T13:32:13Z</dcterms:modified>
</cp:coreProperties>
</file>