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2019\Difusión\Material enviado a difusión\"/>
    </mc:Choice>
  </mc:AlternateContent>
  <bookViews>
    <workbookView showSheetTabs="0" xWindow="-15" yWindow="0" windowWidth="15480" windowHeight="5040"/>
  </bookViews>
  <sheets>
    <sheet name="Tabla1" sheetId="1" r:id="rId1"/>
  </sheets>
  <calcPr calcId="152511"/>
</workbook>
</file>

<file path=xl/calcChain.xml><?xml version="1.0" encoding="utf-8"?>
<calcChain xmlns="http://schemas.openxmlformats.org/spreadsheetml/2006/main">
  <c r="Q25" i="1" l="1"/>
  <c r="P25" i="1" s="1"/>
  <c r="Q24" i="1"/>
  <c r="P24" i="1" s="1"/>
  <c r="O24" i="1" s="1"/>
  <c r="N24" i="1" s="1"/>
  <c r="M24" i="1" s="1"/>
  <c r="L24" i="1" s="1"/>
  <c r="K24" i="1" s="1"/>
  <c r="J24" i="1" s="1"/>
  <c r="I24" i="1" s="1"/>
  <c r="H24" i="1" s="1"/>
  <c r="G24" i="1" s="1"/>
  <c r="F24" i="1" s="1"/>
  <c r="E24" i="1" s="1"/>
  <c r="D24" i="1" s="1"/>
  <c r="C24" i="1" s="1"/>
  <c r="Q23" i="1"/>
  <c r="P23" i="1" s="1"/>
  <c r="S24" i="1"/>
  <c r="T24" i="1" s="1"/>
  <c r="S23" i="1"/>
  <c r="T23" i="1" s="1"/>
  <c r="U23" i="1" s="1"/>
  <c r="V23" i="1" s="1"/>
  <c r="W23" i="1" s="1"/>
  <c r="Z23" i="1" s="1"/>
  <c r="S25" i="1"/>
  <c r="T25" i="1" s="1"/>
  <c r="U25" i="1" s="1"/>
  <c r="V25" i="1" s="1"/>
  <c r="W25" i="1" s="1"/>
  <c r="Z25" i="1" s="1"/>
  <c r="X23" i="1" l="1"/>
  <c r="AA23" i="1" s="1"/>
  <c r="Y23" i="1"/>
  <c r="X25" i="1"/>
  <c r="AA25" i="1" s="1"/>
  <c r="Y25" i="1"/>
  <c r="U24" i="1"/>
  <c r="V24" i="1" s="1"/>
  <c r="W24" i="1" s="1"/>
  <c r="Z24" i="1" s="1"/>
  <c r="X24" i="1" l="1"/>
  <c r="AA24" i="1" s="1"/>
  <c r="Y24" i="1"/>
  <c r="O25" i="1" l="1"/>
  <c r="N25" i="1" s="1"/>
  <c r="M25" i="1" s="1"/>
  <c r="L25" i="1" s="1"/>
  <c r="K25" i="1" s="1"/>
  <c r="J25" i="1" s="1"/>
  <c r="I25" i="1" s="1"/>
  <c r="H25" i="1" s="1"/>
  <c r="G25" i="1" s="1"/>
  <c r="O23" i="1" l="1"/>
  <c r="N23" i="1" s="1"/>
  <c r="M23" i="1" s="1"/>
  <c r="L23" i="1" s="1"/>
  <c r="K23" i="1" s="1"/>
  <c r="J23" i="1" s="1"/>
  <c r="I23" i="1" s="1"/>
  <c r="H23" i="1" s="1"/>
  <c r="F25" i="1"/>
  <c r="E25" i="1" s="1"/>
  <c r="D25" i="1" s="1"/>
  <c r="C25" i="1" s="1"/>
  <c r="G23" i="1" l="1"/>
  <c r="F23" i="1" s="1"/>
  <c r="E23" i="1" s="1"/>
  <c r="D23" i="1" s="1"/>
  <c r="C23" i="1" s="1"/>
</calcChain>
</file>

<file path=xl/sharedStrings.xml><?xml version="1.0" encoding="utf-8"?>
<sst xmlns="http://schemas.openxmlformats.org/spreadsheetml/2006/main" count="52" uniqueCount="44">
  <si>
    <t>Precios corrientes</t>
  </si>
  <si>
    <t>Por componentes</t>
  </si>
  <si>
    <t>GASTO EN CONSUMO FINAL (P.3)</t>
  </si>
  <si>
    <t>Por subsectores</t>
  </si>
  <si>
    <t>1. Administración central (S.1311)</t>
  </si>
  <si>
    <t>2. Comunidades autónomas (S.1312)</t>
  </si>
  <si>
    <t>3. Corporaciones locales (S.1313)</t>
  </si>
  <si>
    <t>4. Administraciones de seguridad social (S.1314)</t>
  </si>
  <si>
    <t>Unidad: millones de euros</t>
  </si>
  <si>
    <t>Variaciones de volumen: tasas interanuales</t>
  </si>
  <si>
    <t>Gasto en consumo final de las Administraciones públicas por componentes y subsectores</t>
  </si>
  <si>
    <t>1. Bienes y servicios producidos por las Administraciones públicas</t>
  </si>
  <si>
    <t>2. Adquisiciones sin transformación para transferencias sociales en especie</t>
  </si>
  <si>
    <t>(A) Estimación avance</t>
  </si>
  <si>
    <t xml:space="preserve">2001  / 2000 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</si>
  <si>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</si>
  <si>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</si>
  <si>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</si>
  <si>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</si>
  <si>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</si>
  <si>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</si>
  <si>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</si>
  <si>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 / 2008 </t>
  </si>
  <si>
    <t>Índices de volumen encadenados, referencia año 2010 = 100</t>
  </si>
  <si>
    <t xml:space="preserve">2000  / 1999 </t>
  </si>
  <si>
    <t xml:space="preserve">1996  /  1995 </t>
  </si>
  <si>
    <t xml:space="preserve">1997  /  1996 </t>
  </si>
  <si>
    <t xml:space="preserve">1998  /  1997 </t>
  </si>
  <si>
    <t xml:space="preserve">1999  /  1998 </t>
  </si>
  <si>
    <t>2010  / 2009</t>
  </si>
  <si>
    <t xml:space="preserve">2011  / 2010 </t>
  </si>
  <si>
    <t xml:space="preserve">2012 / 2011 </t>
  </si>
  <si>
    <t>2013 / 2012</t>
  </si>
  <si>
    <t>(P) Estimación provisional</t>
  </si>
  <si>
    <t>2014 / 2013</t>
  </si>
  <si>
    <t>2015 / 2014</t>
  </si>
  <si>
    <t>2016 / 2015</t>
  </si>
  <si>
    <t>Contabilidad Nacional Anual de España. Revisión Estadística 2019.</t>
  </si>
  <si>
    <t>2018 (P)</t>
  </si>
  <si>
    <t>2019 (A)</t>
  </si>
  <si>
    <t>2017 / 2016</t>
  </si>
  <si>
    <t>2018 (P) / 2017</t>
  </si>
  <si>
    <t>2019 (A) / 2018 (P)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</si>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</sst>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4F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4" borderId="0" xfId="1" applyFont="1" applyFill="1" applyAlignment="1">
      <alignment horizontal="left"/>
    </xf>
    <xf numFmtId="0" fontId="1" fillId="0" borderId="0" xfId="0" applyFont="1" applyFill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1" fillId="2" borderId="0" xfId="0" applyFont="1" applyFill="1" applyBorder="1"/>
    <xf numFmtId="0" fontId="5" fillId="3" borderId="0" xfId="0" applyFont="1" applyFill="1" applyBorder="1" applyAlignment="1">
      <alignment vertical="center"/>
    </xf>
    <xf numFmtId="0" fontId="6" fillId="0" borderId="0" xfId="0" applyFont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5" fillId="0" borderId="0" xfId="0" applyFont="1" applyFill="1" applyBorder="1" applyAlignment="1"/>
    <xf numFmtId="0" fontId="10" fillId="0" borderId="0" xfId="0" applyFont="1"/>
    <xf numFmtId="0" fontId="10" fillId="0" borderId="0" xfId="0" applyFont="1" applyBorder="1"/>
    <xf numFmtId="0" fontId="5" fillId="0" borderId="0" xfId="0" applyFont="1" applyBorder="1"/>
    <xf numFmtId="4" fontId="11" fillId="0" borderId="0" xfId="0" applyNumberFormat="1" applyFont="1" applyFill="1"/>
    <xf numFmtId="0" fontId="2" fillId="0" borderId="0" xfId="0" applyFont="1" applyFill="1"/>
    <xf numFmtId="4" fontId="13" fillId="0" borderId="0" xfId="0" applyNumberFormat="1" applyFont="1" applyFill="1"/>
    <xf numFmtId="0" fontId="13" fillId="0" borderId="0" xfId="0" applyFont="1" applyFill="1" applyBorder="1" applyAlignment="1"/>
    <xf numFmtId="165" fontId="2" fillId="0" borderId="0" xfId="0" applyNumberFormat="1" applyFont="1" applyFill="1"/>
    <xf numFmtId="165" fontId="1" fillId="0" borderId="0" xfId="0" applyNumberFormat="1" applyFont="1" applyFill="1"/>
    <xf numFmtId="4" fontId="2" fillId="0" borderId="0" xfId="0" applyNumberFormat="1" applyFont="1" applyFill="1"/>
    <xf numFmtId="4" fontId="1" fillId="0" borderId="0" xfId="0" applyNumberFormat="1" applyFont="1" applyFill="1"/>
    <xf numFmtId="164" fontId="12" fillId="0" borderId="0" xfId="0" applyNumberFormat="1" applyFont="1" applyFill="1"/>
    <xf numFmtId="164" fontId="15" fillId="0" borderId="0" xfId="0" applyNumberFormat="1" applyFont="1" applyFill="1"/>
    <xf numFmtId="164" fontId="10" fillId="0" borderId="0" xfId="0" applyNumberFormat="1" applyFont="1" applyFill="1"/>
    <xf numFmtId="0" fontId="2" fillId="0" borderId="0" xfId="0" applyFont="1"/>
    <xf numFmtId="0" fontId="8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8" fillId="5" borderId="0" xfId="0" applyFont="1" applyFill="1" applyBorder="1"/>
    <xf numFmtId="3" fontId="14" fillId="5" borderId="0" xfId="0" applyNumberFormat="1" applyFont="1" applyFill="1" applyBorder="1" applyAlignment="1">
      <alignment horizontal="left"/>
    </xf>
    <xf numFmtId="3" fontId="5" fillId="5" borderId="0" xfId="0" applyNumberFormat="1" applyFont="1" applyFill="1" applyBorder="1" applyAlignment="1">
      <alignment horizontal="left"/>
    </xf>
    <xf numFmtId="0" fontId="5" fillId="6" borderId="2" xfId="0" applyFont="1" applyFill="1" applyBorder="1" applyAlignment="1"/>
    <xf numFmtId="0" fontId="5" fillId="5" borderId="2" xfId="0" applyFont="1" applyFill="1" applyBorder="1"/>
    <xf numFmtId="0" fontId="5" fillId="3" borderId="2" xfId="0" applyFont="1" applyFill="1" applyBorder="1" applyAlignment="1">
      <alignment vertical="center"/>
    </xf>
    <xf numFmtId="164" fontId="14" fillId="3" borderId="2" xfId="0" quotePrefix="1" applyNumberFormat="1" applyFont="1" applyFill="1" applyBorder="1" applyAlignment="1" applyProtection="1">
      <alignment horizontal="left" vertical="center" wrapText="1"/>
    </xf>
    <xf numFmtId="164" fontId="5" fillId="3" borderId="2" xfId="0" quotePrefix="1" applyNumberFormat="1" applyFont="1" applyFill="1" applyBorder="1" applyAlignment="1" applyProtection="1">
      <alignment horizontal="left" vertical="center" wrapText="1"/>
    </xf>
    <xf numFmtId="0" fontId="5" fillId="3" borderId="2" xfId="0" quotePrefix="1" applyNumberFormat="1" applyFont="1" applyFill="1" applyBorder="1" applyAlignment="1">
      <alignment horizontal="left" vertical="center"/>
    </xf>
    <xf numFmtId="0" fontId="5" fillId="3" borderId="2" xfId="0" quotePrefix="1" applyFont="1" applyFill="1" applyBorder="1" applyAlignment="1">
      <alignment horizontal="left" vertical="center"/>
    </xf>
    <xf numFmtId="3" fontId="14" fillId="7" borderId="2" xfId="0" applyNumberFormat="1" applyFont="1" applyFill="1" applyBorder="1" applyAlignment="1">
      <alignment horizontal="right" vertical="center"/>
    </xf>
    <xf numFmtId="3" fontId="5" fillId="7" borderId="2" xfId="0" applyNumberFormat="1" applyFont="1" applyFill="1" applyBorder="1" applyAlignment="1">
      <alignment horizontal="right" vertical="center"/>
    </xf>
    <xf numFmtId="0" fontId="5" fillId="0" borderId="0" xfId="0" applyFont="1"/>
    <xf numFmtId="3" fontId="14" fillId="5" borderId="2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right"/>
    </xf>
    <xf numFmtId="0" fontId="5" fillId="5" borderId="0" xfId="0" applyFont="1" applyFill="1" applyBorder="1"/>
    <xf numFmtId="3" fontId="1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4" fontId="14" fillId="7" borderId="2" xfId="0" applyNumberFormat="1" applyFont="1" applyFill="1" applyBorder="1" applyAlignment="1">
      <alignment horizontal="right" vertical="center"/>
    </xf>
    <xf numFmtId="164" fontId="5" fillId="7" borderId="2" xfId="0" applyNumberFormat="1" applyFont="1" applyFill="1" applyBorder="1" applyAlignment="1">
      <alignment horizontal="right" vertical="center"/>
    </xf>
    <xf numFmtId="164" fontId="14" fillId="5" borderId="2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5" borderId="0" xfId="0" applyFont="1" applyFill="1"/>
    <xf numFmtId="0" fontId="5" fillId="0" borderId="0" xfId="0" applyFont="1" applyBorder="1" applyAlignment="1">
      <alignment horizontal="left" vertical="top"/>
    </xf>
  </cellXfs>
  <cellStyles count="2">
    <cellStyle name="Normal" xfId="0" builtinId="0"/>
    <cellStyle name="Normal_Lista Tablas_1" xfId="1"/>
  </cellStyles>
  <dxfs count="50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DDDDD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A134"/>
  <sheetViews>
    <sheetView showGridLines="0" showRowColHeaders="0" tabSelected="1" zoomScaleNormal="100" workbookViewId="0">
      <pane xSplit="2" ySplit="10" topLeftCell="O11" activePane="bottomRight" state="frozen"/>
      <selection pane="topRight" activeCell="C1" sqref="C1"/>
      <selection pane="bottomLeft" activeCell="A11" sqref="A11"/>
      <selection pane="bottomRight"/>
    </sheetView>
  </sheetViews>
  <sheetFormatPr baseColWidth="10" defaultColWidth="0" defaultRowHeight="12.75" zeroHeight="1" x14ac:dyDescent="0.2"/>
  <cols>
    <col min="1" max="1" width="2.5703125" style="2" customWidth="1"/>
    <col min="2" max="2" width="68.28515625" style="1" customWidth="1"/>
    <col min="3" max="7" width="7.7109375" style="2" customWidth="1"/>
    <col min="8" max="26" width="7.85546875" style="2" customWidth="1"/>
    <col min="27" max="27" width="8.7109375" style="2" customWidth="1"/>
    <col min="28" max="16360" width="0" style="2" hidden="1"/>
    <col min="16361" max="16361" width="0" style="2" hidden="1" customWidth="1"/>
    <col min="16362" max="16384" width="0" style="2" hidden="1"/>
  </cols>
  <sheetData>
    <row r="1" spans="1:27" x14ac:dyDescent="0.2"/>
    <row r="2" spans="1:27" ht="23.25" x14ac:dyDescent="0.35">
      <c r="B2" s="3" t="s">
        <v>37</v>
      </c>
      <c r="C2" s="4"/>
      <c r="D2" s="4"/>
      <c r="E2" s="4"/>
      <c r="F2" s="4"/>
      <c r="G2" s="4"/>
    </row>
    <row r="3" spans="1:27" ht="18" customHeight="1" x14ac:dyDescent="0.2">
      <c r="B3" s="4"/>
      <c r="C3" s="4"/>
      <c r="D3" s="4"/>
      <c r="E3" s="4"/>
      <c r="F3" s="4"/>
      <c r="G3" s="4"/>
    </row>
    <row r="4" spans="1:27" ht="39.75" customHeight="1" x14ac:dyDescent="0.2">
      <c r="B4" s="5" t="s">
        <v>10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4.5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x14ac:dyDescent="0.2"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1" customFormat="1" ht="15.95" customHeight="1" x14ac:dyDescent="0.2">
      <c r="B7" s="10"/>
      <c r="C7" s="44">
        <v>1995</v>
      </c>
      <c r="D7" s="44">
        <v>1996</v>
      </c>
      <c r="E7" s="44">
        <v>1997</v>
      </c>
      <c r="F7" s="44">
        <v>1998</v>
      </c>
      <c r="G7" s="44">
        <v>1999</v>
      </c>
      <c r="H7" s="44">
        <v>2000</v>
      </c>
      <c r="I7" s="44">
        <v>2001</v>
      </c>
      <c r="J7" s="45">
        <v>2002</v>
      </c>
      <c r="K7" s="45">
        <v>2003</v>
      </c>
      <c r="L7" s="44">
        <v>2004</v>
      </c>
      <c r="M7" s="44">
        <v>2005</v>
      </c>
      <c r="N7" s="44">
        <v>2006</v>
      </c>
      <c r="O7" s="44">
        <v>2007</v>
      </c>
      <c r="P7" s="45">
        <v>2008</v>
      </c>
      <c r="Q7" s="45">
        <v>2009</v>
      </c>
      <c r="R7" s="45">
        <v>2010</v>
      </c>
      <c r="S7" s="45">
        <v>2011</v>
      </c>
      <c r="T7" s="45">
        <v>2012</v>
      </c>
      <c r="U7" s="44">
        <v>2013</v>
      </c>
      <c r="V7" s="45">
        <v>2014</v>
      </c>
      <c r="W7" s="45">
        <v>2015</v>
      </c>
      <c r="X7" s="45">
        <v>2016</v>
      </c>
      <c r="Y7" s="45">
        <v>2017</v>
      </c>
      <c r="Z7" s="45" t="s">
        <v>38</v>
      </c>
      <c r="AA7" s="45" t="s">
        <v>39</v>
      </c>
    </row>
    <row r="8" spans="1:27" s="13" customFormat="1" ht="7.5" customHeight="1" x14ac:dyDescent="0.2">
      <c r="B8" s="12"/>
      <c r="C8" s="14"/>
      <c r="D8" s="14"/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12" customFormat="1" ht="15.75" customHeight="1" x14ac:dyDescent="0.25">
      <c r="A9" s="13"/>
      <c r="B9" s="33" t="s">
        <v>0</v>
      </c>
      <c r="C9" s="34"/>
      <c r="D9" s="34"/>
      <c r="E9" s="34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s="12" customFormat="1" ht="15.75" customHeight="1" x14ac:dyDescent="0.2">
      <c r="A10" s="13"/>
      <c r="B10" s="16" t="s">
        <v>1</v>
      </c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48" customFormat="1" ht="12.95" customHeight="1" x14ac:dyDescent="0.2">
      <c r="A11" s="18"/>
      <c r="B11" s="39" t="s">
        <v>11</v>
      </c>
      <c r="C11" s="46">
        <v>71616</v>
      </c>
      <c r="D11" s="46">
        <v>75398</v>
      </c>
      <c r="E11" s="46">
        <v>77940</v>
      </c>
      <c r="F11" s="46">
        <v>81601</v>
      </c>
      <c r="G11" s="47">
        <v>86534</v>
      </c>
      <c r="H11" s="47">
        <v>93394</v>
      </c>
      <c r="I11" s="47">
        <v>99947</v>
      </c>
      <c r="J11" s="47">
        <v>106680</v>
      </c>
      <c r="K11" s="47">
        <v>115936</v>
      </c>
      <c r="L11" s="47">
        <v>126421</v>
      </c>
      <c r="M11" s="47">
        <v>137346</v>
      </c>
      <c r="N11" s="47">
        <v>148099</v>
      </c>
      <c r="O11" s="47">
        <v>164391</v>
      </c>
      <c r="P11" s="47">
        <v>179963</v>
      </c>
      <c r="Q11" s="47">
        <v>189009</v>
      </c>
      <c r="R11" s="47">
        <v>189762</v>
      </c>
      <c r="S11" s="47">
        <v>189359</v>
      </c>
      <c r="T11" s="47">
        <v>177262</v>
      </c>
      <c r="U11" s="47">
        <v>174509</v>
      </c>
      <c r="V11" s="47">
        <v>174899</v>
      </c>
      <c r="W11" s="47">
        <v>181591</v>
      </c>
      <c r="X11" s="47">
        <v>183005</v>
      </c>
      <c r="Y11" s="47">
        <v>186258</v>
      </c>
      <c r="Z11" s="47">
        <v>193365</v>
      </c>
      <c r="AA11" s="47">
        <v>202128</v>
      </c>
    </row>
    <row r="12" spans="1:27" s="48" customFormat="1" ht="12.95" customHeight="1" x14ac:dyDescent="0.2">
      <c r="A12" s="18"/>
      <c r="B12" s="39" t="s">
        <v>12</v>
      </c>
      <c r="C12" s="46">
        <v>9511</v>
      </c>
      <c r="D12" s="46">
        <v>10150</v>
      </c>
      <c r="E12" s="46">
        <v>10370</v>
      </c>
      <c r="F12" s="46">
        <v>12127</v>
      </c>
      <c r="G12" s="47">
        <v>13491</v>
      </c>
      <c r="H12" s="47">
        <v>14783</v>
      </c>
      <c r="I12" s="47">
        <v>16030</v>
      </c>
      <c r="J12" s="47">
        <v>17928</v>
      </c>
      <c r="K12" s="47">
        <v>18657</v>
      </c>
      <c r="L12" s="47">
        <v>21135</v>
      </c>
      <c r="M12" s="47">
        <v>23380</v>
      </c>
      <c r="N12" s="47">
        <v>26168</v>
      </c>
      <c r="O12" s="47">
        <v>26040</v>
      </c>
      <c r="P12" s="47">
        <v>28887</v>
      </c>
      <c r="Q12" s="47">
        <v>31696</v>
      </c>
      <c r="R12" s="47">
        <v>31569</v>
      </c>
      <c r="S12" s="47">
        <v>30539</v>
      </c>
      <c r="T12" s="47">
        <v>28720</v>
      </c>
      <c r="U12" s="47">
        <v>28343</v>
      </c>
      <c r="V12" s="47">
        <v>27779</v>
      </c>
      <c r="W12" s="47">
        <v>28319</v>
      </c>
      <c r="X12" s="47">
        <v>29273</v>
      </c>
      <c r="Y12" s="47">
        <v>30074</v>
      </c>
      <c r="Z12" s="47">
        <v>31324</v>
      </c>
      <c r="AA12" s="47">
        <v>32809</v>
      </c>
    </row>
    <row r="13" spans="1:27" s="51" customFormat="1" ht="14.25" x14ac:dyDescent="0.2">
      <c r="A13" s="19"/>
      <c r="B13" s="40" t="s">
        <v>2</v>
      </c>
      <c r="C13" s="49">
        <v>81127</v>
      </c>
      <c r="D13" s="49">
        <v>85548</v>
      </c>
      <c r="E13" s="49">
        <v>88310</v>
      </c>
      <c r="F13" s="49">
        <v>93728</v>
      </c>
      <c r="G13" s="50">
        <v>100025</v>
      </c>
      <c r="H13" s="50">
        <v>108177</v>
      </c>
      <c r="I13" s="50">
        <v>115977</v>
      </c>
      <c r="J13" s="50">
        <v>124608</v>
      </c>
      <c r="K13" s="50">
        <v>134593</v>
      </c>
      <c r="L13" s="50">
        <v>147556</v>
      </c>
      <c r="M13" s="50">
        <v>160726</v>
      </c>
      <c r="N13" s="50">
        <v>174267</v>
      </c>
      <c r="O13" s="50">
        <v>190431</v>
      </c>
      <c r="P13" s="50">
        <v>208850</v>
      </c>
      <c r="Q13" s="50">
        <v>220705</v>
      </c>
      <c r="R13" s="50">
        <v>221331</v>
      </c>
      <c r="S13" s="50">
        <v>219898</v>
      </c>
      <c r="T13" s="50">
        <v>205982</v>
      </c>
      <c r="U13" s="50">
        <v>202852</v>
      </c>
      <c r="V13" s="50">
        <v>202678</v>
      </c>
      <c r="W13" s="50">
        <v>209910</v>
      </c>
      <c r="X13" s="50">
        <v>212278</v>
      </c>
      <c r="Y13" s="50">
        <v>216332</v>
      </c>
      <c r="Z13" s="50">
        <v>224689</v>
      </c>
      <c r="AA13" s="50">
        <v>234937</v>
      </c>
    </row>
    <row r="14" spans="1:27" s="48" customFormat="1" ht="12.95" customHeight="1" x14ac:dyDescent="0.2">
      <c r="A14" s="18"/>
      <c r="B14" s="20"/>
      <c r="C14" s="52"/>
      <c r="D14" s="52"/>
      <c r="E14" s="52"/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s="48" customFormat="1" ht="12.95" customHeight="1" x14ac:dyDescent="0.2">
      <c r="A15" s="18"/>
      <c r="B15" s="16" t="s">
        <v>3</v>
      </c>
      <c r="C15" s="52"/>
      <c r="D15" s="52"/>
      <c r="E15" s="52"/>
      <c r="F15" s="5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s="48" customFormat="1" ht="12.95" customHeight="1" x14ac:dyDescent="0.2">
      <c r="A16" s="18"/>
      <c r="B16" s="39" t="s">
        <v>4</v>
      </c>
      <c r="C16" s="46">
        <v>25868</v>
      </c>
      <c r="D16" s="46">
        <v>25677</v>
      </c>
      <c r="E16" s="46">
        <v>25934</v>
      </c>
      <c r="F16" s="46">
        <v>26826</v>
      </c>
      <c r="G16" s="47">
        <v>25894</v>
      </c>
      <c r="H16" s="47">
        <v>23889</v>
      </c>
      <c r="I16" s="47">
        <v>24619</v>
      </c>
      <c r="J16" s="47">
        <v>25599</v>
      </c>
      <c r="K16" s="47">
        <v>27059</v>
      </c>
      <c r="L16" s="47">
        <v>28504</v>
      </c>
      <c r="M16" s="47">
        <v>29886</v>
      </c>
      <c r="N16" s="47">
        <v>31982</v>
      </c>
      <c r="O16" s="47">
        <v>34619</v>
      </c>
      <c r="P16" s="47">
        <v>37295</v>
      </c>
      <c r="Q16" s="47">
        <v>39297</v>
      </c>
      <c r="R16" s="47">
        <v>39691</v>
      </c>
      <c r="S16" s="47">
        <v>39467</v>
      </c>
      <c r="T16" s="47">
        <v>37598</v>
      </c>
      <c r="U16" s="47">
        <v>37456</v>
      </c>
      <c r="V16" s="47">
        <v>37130</v>
      </c>
      <c r="W16" s="47">
        <v>38310</v>
      </c>
      <c r="X16" s="47">
        <v>38447</v>
      </c>
      <c r="Y16" s="47">
        <v>37947</v>
      </c>
      <c r="Z16" s="47">
        <v>39308</v>
      </c>
      <c r="AA16" s="47">
        <v>40864</v>
      </c>
    </row>
    <row r="17" spans="1:27" s="48" customFormat="1" ht="12.95" customHeight="1" x14ac:dyDescent="0.2">
      <c r="A17" s="18"/>
      <c r="B17" s="39" t="s">
        <v>5</v>
      </c>
      <c r="C17" s="46">
        <v>32035</v>
      </c>
      <c r="D17" s="46">
        <v>34937</v>
      </c>
      <c r="E17" s="46">
        <v>36357</v>
      </c>
      <c r="F17" s="46">
        <v>39198</v>
      </c>
      <c r="G17" s="47">
        <v>44598</v>
      </c>
      <c r="H17" s="47">
        <v>52121</v>
      </c>
      <c r="I17" s="47">
        <v>56466</v>
      </c>
      <c r="J17" s="47">
        <v>69430</v>
      </c>
      <c r="K17" s="47">
        <v>78483</v>
      </c>
      <c r="L17" s="47">
        <v>87469</v>
      </c>
      <c r="M17" s="47">
        <v>96105</v>
      </c>
      <c r="N17" s="47">
        <v>104088</v>
      </c>
      <c r="O17" s="47">
        <v>113919</v>
      </c>
      <c r="P17" s="47">
        <v>125562</v>
      </c>
      <c r="Q17" s="47">
        <v>134738</v>
      </c>
      <c r="R17" s="47">
        <v>133637</v>
      </c>
      <c r="S17" s="47">
        <v>132816</v>
      </c>
      <c r="T17" s="47">
        <v>124021</v>
      </c>
      <c r="U17" s="47">
        <v>121252</v>
      </c>
      <c r="V17" s="47">
        <v>121180</v>
      </c>
      <c r="W17" s="47">
        <v>125918</v>
      </c>
      <c r="X17" s="47">
        <v>127645</v>
      </c>
      <c r="Y17" s="47">
        <v>130796</v>
      </c>
      <c r="Z17" s="47">
        <v>136043</v>
      </c>
      <c r="AA17" s="47">
        <v>142159</v>
      </c>
    </row>
    <row r="18" spans="1:27" s="48" customFormat="1" ht="12.95" customHeight="1" x14ac:dyDescent="0.2">
      <c r="A18" s="18"/>
      <c r="B18" s="39" t="s">
        <v>6</v>
      </c>
      <c r="C18" s="46">
        <v>13467</v>
      </c>
      <c r="D18" s="46">
        <v>14739</v>
      </c>
      <c r="E18" s="46">
        <v>15500</v>
      </c>
      <c r="F18" s="46">
        <v>16874</v>
      </c>
      <c r="G18" s="47">
        <v>17982</v>
      </c>
      <c r="H18" s="47">
        <v>19796</v>
      </c>
      <c r="I18" s="47">
        <v>21442</v>
      </c>
      <c r="J18" s="47">
        <v>22852</v>
      </c>
      <c r="K18" s="47">
        <v>25211</v>
      </c>
      <c r="L18" s="47">
        <v>27518</v>
      </c>
      <c r="M18" s="47">
        <v>30464</v>
      </c>
      <c r="N18" s="47">
        <v>33645</v>
      </c>
      <c r="O18" s="47">
        <v>37083</v>
      </c>
      <c r="P18" s="47">
        <v>40828</v>
      </c>
      <c r="Q18" s="47">
        <v>41543</v>
      </c>
      <c r="R18" s="47">
        <v>42927</v>
      </c>
      <c r="S18" s="47">
        <v>42759</v>
      </c>
      <c r="T18" s="47">
        <v>39732</v>
      </c>
      <c r="U18" s="47">
        <v>39432</v>
      </c>
      <c r="V18" s="47">
        <v>39826</v>
      </c>
      <c r="W18" s="47">
        <v>41218</v>
      </c>
      <c r="X18" s="47">
        <v>41727</v>
      </c>
      <c r="Y18" s="47">
        <v>43161</v>
      </c>
      <c r="Z18" s="47">
        <v>44843</v>
      </c>
      <c r="AA18" s="47">
        <v>47314</v>
      </c>
    </row>
    <row r="19" spans="1:27" s="20" customFormat="1" ht="12.75" customHeight="1" x14ac:dyDescent="0.2">
      <c r="A19" s="19"/>
      <c r="B19" s="39" t="s">
        <v>7</v>
      </c>
      <c r="C19" s="46">
        <v>9757</v>
      </c>
      <c r="D19" s="46">
        <v>10195</v>
      </c>
      <c r="E19" s="46">
        <v>10519</v>
      </c>
      <c r="F19" s="46">
        <v>10830</v>
      </c>
      <c r="G19" s="47">
        <v>11551</v>
      </c>
      <c r="H19" s="47">
        <v>12371</v>
      </c>
      <c r="I19" s="47">
        <v>13450</v>
      </c>
      <c r="J19" s="47">
        <v>6727</v>
      </c>
      <c r="K19" s="47">
        <v>3840</v>
      </c>
      <c r="L19" s="47">
        <v>4065</v>
      </c>
      <c r="M19" s="47">
        <v>4271</v>
      </c>
      <c r="N19" s="47">
        <v>4552</v>
      </c>
      <c r="O19" s="47">
        <v>4810</v>
      </c>
      <c r="P19" s="47">
        <v>5165</v>
      </c>
      <c r="Q19" s="47">
        <v>5127</v>
      </c>
      <c r="R19" s="47">
        <v>5076</v>
      </c>
      <c r="S19" s="47">
        <v>4856</v>
      </c>
      <c r="T19" s="47">
        <v>4631</v>
      </c>
      <c r="U19" s="47">
        <v>4712</v>
      </c>
      <c r="V19" s="47">
        <v>4542</v>
      </c>
      <c r="W19" s="47">
        <v>4464</v>
      </c>
      <c r="X19" s="47">
        <v>4459</v>
      </c>
      <c r="Y19" s="47">
        <v>4428</v>
      </c>
      <c r="Z19" s="47">
        <v>4495</v>
      </c>
      <c r="AA19" s="47">
        <v>4600</v>
      </c>
    </row>
    <row r="20" spans="1:27" s="20" customFormat="1" ht="14.25" x14ac:dyDescent="0.2">
      <c r="A20" s="19"/>
      <c r="B20" s="40" t="s">
        <v>2</v>
      </c>
      <c r="C20" s="49">
        <v>81127</v>
      </c>
      <c r="D20" s="49">
        <v>85548</v>
      </c>
      <c r="E20" s="49">
        <v>88310</v>
      </c>
      <c r="F20" s="49">
        <v>93728</v>
      </c>
      <c r="G20" s="50">
        <v>100025</v>
      </c>
      <c r="H20" s="50">
        <v>108177</v>
      </c>
      <c r="I20" s="50">
        <v>115977</v>
      </c>
      <c r="J20" s="50">
        <v>124608</v>
      </c>
      <c r="K20" s="50">
        <v>134593</v>
      </c>
      <c r="L20" s="50">
        <v>147556</v>
      </c>
      <c r="M20" s="50">
        <v>160726</v>
      </c>
      <c r="N20" s="50">
        <v>174267</v>
      </c>
      <c r="O20" s="50">
        <v>190431</v>
      </c>
      <c r="P20" s="50">
        <v>208850</v>
      </c>
      <c r="Q20" s="50">
        <v>220705</v>
      </c>
      <c r="R20" s="50">
        <v>221331</v>
      </c>
      <c r="S20" s="50">
        <v>219898</v>
      </c>
      <c r="T20" s="50">
        <v>205982</v>
      </c>
      <c r="U20" s="50">
        <v>202852</v>
      </c>
      <c r="V20" s="50">
        <v>202678</v>
      </c>
      <c r="W20" s="50">
        <v>209910</v>
      </c>
      <c r="X20" s="50">
        <v>212278</v>
      </c>
      <c r="Y20" s="50">
        <v>216332</v>
      </c>
      <c r="Z20" s="50">
        <v>224689</v>
      </c>
      <c r="AA20" s="50">
        <v>234937</v>
      </c>
    </row>
    <row r="21" spans="1:27" s="48" customFormat="1" ht="12.95" customHeight="1" x14ac:dyDescent="0.2">
      <c r="A21" s="18"/>
      <c r="B21" s="20"/>
      <c r="C21" s="52"/>
      <c r="D21" s="52"/>
      <c r="E21" s="52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s="12" customFormat="1" ht="15.75" customHeight="1" x14ac:dyDescent="0.25">
      <c r="A22" s="13"/>
      <c r="B22" s="36" t="s">
        <v>23</v>
      </c>
      <c r="C22" s="37"/>
      <c r="D22" s="37"/>
      <c r="E22" s="37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s="48" customFormat="1" ht="12.95" customHeight="1" x14ac:dyDescent="0.2">
      <c r="A23" s="18"/>
      <c r="B23" s="39" t="s">
        <v>11</v>
      </c>
      <c r="C23" s="54">
        <f t="shared" ref="C23:Q23" si="0">D23/(D28+100)*100</f>
        <v>57.564260444208855</v>
      </c>
      <c r="D23" s="54">
        <f t="shared" si="0"/>
        <v>58.088331850174356</v>
      </c>
      <c r="E23" s="54">
        <f t="shared" si="0"/>
        <v>59.708530819389935</v>
      </c>
      <c r="F23" s="54">
        <f t="shared" si="0"/>
        <v>60.965673481368619</v>
      </c>
      <c r="G23" s="55">
        <f t="shared" si="0"/>
        <v>62.849160973513698</v>
      </c>
      <c r="H23" s="55">
        <f t="shared" si="0"/>
        <v>65.534271428584304</v>
      </c>
      <c r="I23" s="55">
        <f t="shared" si="0"/>
        <v>67.920040566400289</v>
      </c>
      <c r="J23" s="55">
        <f t="shared" si="0"/>
        <v>70.0069710853695</v>
      </c>
      <c r="K23" s="55">
        <f t="shared" si="0"/>
        <v>73.729782736731536</v>
      </c>
      <c r="L23" s="55">
        <f t="shared" si="0"/>
        <v>77.623083608887484</v>
      </c>
      <c r="M23" s="55">
        <f t="shared" si="0"/>
        <v>81.452016692671208</v>
      </c>
      <c r="N23" s="55">
        <f t="shared" si="0"/>
        <v>84.692994014365667</v>
      </c>
      <c r="O23" s="55">
        <f t="shared" si="0"/>
        <v>90.711326812069785</v>
      </c>
      <c r="P23" s="55">
        <f t="shared" si="0"/>
        <v>95.407164121720029</v>
      </c>
      <c r="Q23" s="55">
        <f t="shared" si="0"/>
        <v>98.363803843811965</v>
      </c>
      <c r="R23" s="55">
        <v>100</v>
      </c>
      <c r="S23" s="55">
        <f t="shared" ref="S23:X25" si="1">(S28+100)*R23/100</f>
        <v>100.41156817487168</v>
      </c>
      <c r="T23" s="55">
        <f t="shared" si="1"/>
        <v>96.076603531894179</v>
      </c>
      <c r="U23" s="55">
        <f t="shared" si="1"/>
        <v>94.092329149735221</v>
      </c>
      <c r="V23" s="55">
        <f t="shared" si="1"/>
        <v>93.768280018636034</v>
      </c>
      <c r="W23" s="55">
        <f t="shared" si="1"/>
        <v>95.65169826405463</v>
      </c>
      <c r="X23" s="55">
        <f t="shared" si="1"/>
        <v>96.21899994216858</v>
      </c>
      <c r="Y23" s="55">
        <f t="shared" ref="Y23:Y25" si="2">(Y28+100)*W23/100</f>
        <v>96.717427685438793</v>
      </c>
      <c r="Z23" s="55">
        <f t="shared" ref="Z23:AA25" si="3">(Z28+100)*W23/100</f>
        <v>97.863532732497504</v>
      </c>
      <c r="AA23" s="55">
        <f t="shared" si="3"/>
        <v>98.066599801425909</v>
      </c>
    </row>
    <row r="24" spans="1:27" s="48" customFormat="1" ht="12.95" customHeight="1" x14ac:dyDescent="0.2">
      <c r="A24" s="18"/>
      <c r="B24" s="39" t="s">
        <v>12</v>
      </c>
      <c r="C24" s="54">
        <f t="shared" ref="C24:Q24" si="4">D24/(D29+100)*100</f>
        <v>37.223773537454356</v>
      </c>
      <c r="D24" s="54">
        <f t="shared" si="4"/>
        <v>38.16307599240011</v>
      </c>
      <c r="E24" s="54">
        <f t="shared" si="4"/>
        <v>38.674423611608624</v>
      </c>
      <c r="F24" s="54">
        <f t="shared" si="4"/>
        <v>44.138071691744273</v>
      </c>
      <c r="G24" s="55">
        <f t="shared" si="4"/>
        <v>47.886914261423229</v>
      </c>
      <c r="H24" s="55">
        <f t="shared" si="4"/>
        <v>50.797541323491799</v>
      </c>
      <c r="I24" s="55">
        <f t="shared" si="4"/>
        <v>53.385009943974069</v>
      </c>
      <c r="J24" s="55">
        <f t="shared" si="4"/>
        <v>57.811003594350964</v>
      </c>
      <c r="K24" s="55">
        <f t="shared" si="4"/>
        <v>58.778389866010116</v>
      </c>
      <c r="L24" s="55">
        <f t="shared" si="4"/>
        <v>66.106391947177471</v>
      </c>
      <c r="M24" s="55">
        <f t="shared" si="4"/>
        <v>72.286956436774005</v>
      </c>
      <c r="N24" s="55">
        <f t="shared" si="4"/>
        <v>79.673335347272427</v>
      </c>
      <c r="O24" s="55">
        <f t="shared" si="4"/>
        <v>80.605009170883932</v>
      </c>
      <c r="P24" s="55">
        <f t="shared" si="4"/>
        <v>89.532230616691507</v>
      </c>
      <c r="Q24" s="55">
        <f t="shared" si="4"/>
        <v>99.341816586222038</v>
      </c>
      <c r="R24" s="55">
        <v>100</v>
      </c>
      <c r="S24" s="55">
        <f t="shared" si="1"/>
        <v>97.839652823972884</v>
      </c>
      <c r="T24" s="55">
        <f t="shared" si="1"/>
        <v>94.385998619701525</v>
      </c>
      <c r="U24" s="55">
        <f t="shared" si="1"/>
        <v>91.901464672748389</v>
      </c>
      <c r="V24" s="55">
        <f t="shared" si="1"/>
        <v>89.33018211672082</v>
      </c>
      <c r="W24" s="55">
        <f t="shared" si="1"/>
        <v>90.764404415005757</v>
      </c>
      <c r="X24" s="55">
        <f t="shared" si="1"/>
        <v>93.927809448997451</v>
      </c>
      <c r="Y24" s="55">
        <f t="shared" si="2"/>
        <v>91.086868735682188</v>
      </c>
      <c r="Z24" s="55">
        <f t="shared" si="3"/>
        <v>94.989654337896226</v>
      </c>
      <c r="AA24" s="55">
        <f t="shared" si="3"/>
        <v>98.596612900411344</v>
      </c>
    </row>
    <row r="25" spans="1:27" s="48" customFormat="1" ht="14.25" x14ac:dyDescent="0.2">
      <c r="A25" s="18"/>
      <c r="B25" s="40" t="s">
        <v>2</v>
      </c>
      <c r="C25" s="56">
        <f t="shared" ref="C25:Q25" si="5">D25/(D30+100)*100</f>
        <v>54.245059697120304</v>
      </c>
      <c r="D25" s="56">
        <f t="shared" si="5"/>
        <v>54.841489902228737</v>
      </c>
      <c r="E25" s="56">
        <f t="shared" si="5"/>
        <v>56.276825572157783</v>
      </c>
      <c r="F25" s="56">
        <f t="shared" si="5"/>
        <v>58.256169023942647</v>
      </c>
      <c r="G25" s="57">
        <f t="shared" si="5"/>
        <v>60.46327529105622</v>
      </c>
      <c r="H25" s="57">
        <f t="shared" si="5"/>
        <v>63.193718825069723</v>
      </c>
      <c r="I25" s="57">
        <f t="shared" si="5"/>
        <v>65.619775327658218</v>
      </c>
      <c r="J25" s="57">
        <f t="shared" si="5"/>
        <v>68.109294900001828</v>
      </c>
      <c r="K25" s="57">
        <f t="shared" si="5"/>
        <v>71.374067775240263</v>
      </c>
      <c r="L25" s="57">
        <f t="shared" si="5"/>
        <v>75.854004507204237</v>
      </c>
      <c r="M25" s="57">
        <f t="shared" si="5"/>
        <v>80.075541313658462</v>
      </c>
      <c r="N25" s="57">
        <f t="shared" si="5"/>
        <v>83.988494423158315</v>
      </c>
      <c r="O25" s="57">
        <f t="shared" si="5"/>
        <v>89.208044852113915</v>
      </c>
      <c r="P25" s="57">
        <f t="shared" si="5"/>
        <v>94.545602618680206</v>
      </c>
      <c r="Q25" s="57">
        <f t="shared" si="5"/>
        <v>98.503072851347198</v>
      </c>
      <c r="R25" s="57">
        <v>100</v>
      </c>
      <c r="S25" s="57">
        <f t="shared" si="1"/>
        <v>100.04472938720738</v>
      </c>
      <c r="T25" s="57">
        <f t="shared" si="1"/>
        <v>95.83498722938954</v>
      </c>
      <c r="U25" s="57">
        <f t="shared" si="1"/>
        <v>93.779938057169559</v>
      </c>
      <c r="V25" s="57">
        <f t="shared" si="1"/>
        <v>93.135481834644281</v>
      </c>
      <c r="W25" s="57">
        <f t="shared" si="1"/>
        <v>94.954738846176639</v>
      </c>
      <c r="X25" s="57">
        <f t="shared" si="1"/>
        <v>95.888408423512203</v>
      </c>
      <c r="Y25" s="57">
        <f t="shared" si="2"/>
        <v>95.913330906339979</v>
      </c>
      <c r="Z25" s="57">
        <f t="shared" si="3"/>
        <v>97.459715893470062</v>
      </c>
      <c r="AA25" s="57">
        <f t="shared" si="3"/>
        <v>98.137436690992715</v>
      </c>
    </row>
    <row r="26" spans="1:27" s="48" customFormat="1" ht="15.95" customHeight="1" x14ac:dyDescent="0.2">
      <c r="A26" s="18"/>
      <c r="B26" s="12"/>
      <c r="C26" s="58"/>
      <c r="D26" s="58"/>
      <c r="E26" s="58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1:27" s="12" customFormat="1" ht="27" customHeight="1" x14ac:dyDescent="0.25">
      <c r="A27" s="13"/>
      <c r="B27" s="36" t="s">
        <v>9</v>
      </c>
      <c r="C27" s="41"/>
      <c r="D27" s="42" t="s">
        <v>25</v>
      </c>
      <c r="E27" s="42" t="s">
        <v>26</v>
      </c>
      <c r="F27" s="42" t="s">
        <v>27</v>
      </c>
      <c r="G27" s="43" t="s">
        <v>28</v>
      </c>
      <c r="H27" s="43" t="s">
        <v>24</v>
      </c>
      <c r="I27" s="43" t="s">
        <v>14</v>
      </c>
      <c r="J27" s="43" t="s">
        <v>15</v>
      </c>
      <c r="K27" s="43" t="s">
        <v>16</v>
      </c>
      <c r="L27" s="43" t="s">
        <v>17</v>
      </c>
      <c r="M27" s="43" t="s">
        <v>18</v>
      </c>
      <c r="N27" s="43" t="s">
        <v>19</v>
      </c>
      <c r="O27" s="43" t="s">
        <v>20</v>
      </c>
      <c r="P27" s="43" t="s">
        <v>21</v>
      </c>
      <c r="Q27" s="43" t="s">
        <v>22</v>
      </c>
      <c r="R27" s="43" t="s">
        <v>29</v>
      </c>
      <c r="S27" s="43" t="s">
        <v>30</v>
      </c>
      <c r="T27" s="43" t="s">
        <v>31</v>
      </c>
      <c r="U27" s="43" t="s">
        <v>32</v>
      </c>
      <c r="V27" s="43" t="s">
        <v>34</v>
      </c>
      <c r="W27" s="43" t="s">
        <v>35</v>
      </c>
      <c r="X27" s="43" t="s">
        <v>36</v>
      </c>
      <c r="Y27" s="43" t="s">
        <v>40</v>
      </c>
      <c r="Z27" s="43" t="s">
        <v>41</v>
      </c>
      <c r="AA27" s="43" t="s">
        <v>42</v>
      </c>
    </row>
    <row r="28" spans="1:27" s="48" customFormat="1" ht="12.75" customHeight="1" x14ac:dyDescent="0.2">
      <c r="A28" s="18"/>
      <c r="B28" s="39" t="s">
        <v>11</v>
      </c>
      <c r="C28" s="54"/>
      <c r="D28" s="54">
        <v>0.91041108132261517</v>
      </c>
      <c r="E28" s="54">
        <v>2.7891986524841483</v>
      </c>
      <c r="F28" s="54">
        <v>2.1054657428791312</v>
      </c>
      <c r="G28" s="55">
        <v>3.0894229237386828</v>
      </c>
      <c r="H28" s="55">
        <v>4.2723091501606358</v>
      </c>
      <c r="I28" s="55">
        <v>3.6404908238216516</v>
      </c>
      <c r="J28" s="55">
        <v>3.0726284931013481</v>
      </c>
      <c r="K28" s="55">
        <v>5.3177727784027073</v>
      </c>
      <c r="L28" s="55">
        <v>5.2804995859784709</v>
      </c>
      <c r="M28" s="55">
        <v>4.9327247846481237</v>
      </c>
      <c r="N28" s="55">
        <v>3.9790019367145657</v>
      </c>
      <c r="O28" s="55">
        <v>7.1060574345539029</v>
      </c>
      <c r="P28" s="55">
        <v>5.1766824217870822</v>
      </c>
      <c r="Q28" s="55">
        <v>3.0989703439040284</v>
      </c>
      <c r="R28" s="55">
        <v>1.6634128533561832</v>
      </c>
      <c r="S28" s="55">
        <v>0.4115681748716904</v>
      </c>
      <c r="T28" s="55">
        <v>-4.3171964363985849</v>
      </c>
      <c r="U28" s="55">
        <v>-2.0653044645778551</v>
      </c>
      <c r="V28" s="55">
        <v>-0.34439484496501249</v>
      </c>
      <c r="W28" s="55">
        <v>2.0085878135380986</v>
      </c>
      <c r="X28" s="55">
        <v>0.59309106728857586</v>
      </c>
      <c r="Y28" s="55">
        <v>1.1141772082730039</v>
      </c>
      <c r="Z28" s="55">
        <v>2.3123838976041089</v>
      </c>
      <c r="AA28" s="55">
        <v>1.9202027254157761</v>
      </c>
    </row>
    <row r="29" spans="1:27" s="48" customFormat="1" ht="12.95" customHeight="1" x14ac:dyDescent="0.2">
      <c r="A29" s="18"/>
      <c r="B29" s="39" t="s">
        <v>12</v>
      </c>
      <c r="C29" s="54"/>
      <c r="D29" s="54">
        <v>2.5233939648827697</v>
      </c>
      <c r="E29" s="54">
        <v>1.3399014778325169</v>
      </c>
      <c r="F29" s="54">
        <v>14.127290260366433</v>
      </c>
      <c r="G29" s="55">
        <v>8.4934443803084125</v>
      </c>
      <c r="H29" s="55">
        <v>6.0781261581795309</v>
      </c>
      <c r="I29" s="55">
        <v>5.0936886964756845</v>
      </c>
      <c r="J29" s="55">
        <v>8.2907049282595189</v>
      </c>
      <c r="K29" s="55">
        <v>1.6733601070950455</v>
      </c>
      <c r="L29" s="55">
        <v>12.467170499008407</v>
      </c>
      <c r="M29" s="55">
        <v>9.3494203927135153</v>
      </c>
      <c r="N29" s="55">
        <v>10.218135158254915</v>
      </c>
      <c r="O29" s="55">
        <v>1.169367166004287</v>
      </c>
      <c r="P29" s="55">
        <v>11.075268817204309</v>
      </c>
      <c r="Q29" s="55">
        <v>10.956485616367218</v>
      </c>
      <c r="R29" s="55">
        <v>0.66254416961131213</v>
      </c>
      <c r="S29" s="55">
        <v>-2.1603471760271109</v>
      </c>
      <c r="T29" s="55">
        <v>-3.529912570811089</v>
      </c>
      <c r="U29" s="55">
        <v>-2.6323119777158732</v>
      </c>
      <c r="V29" s="55">
        <v>-2.797868962354022</v>
      </c>
      <c r="W29" s="55">
        <v>1.6055293567083018</v>
      </c>
      <c r="X29" s="55">
        <v>3.4852925597655293</v>
      </c>
      <c r="Y29" s="55">
        <v>0.35527619307895719</v>
      </c>
      <c r="Z29" s="55">
        <v>4.6551838797632472</v>
      </c>
      <c r="AA29" s="55">
        <v>4.9706295492274233</v>
      </c>
    </row>
    <row r="30" spans="1:27" s="60" customFormat="1" ht="14.25" x14ac:dyDescent="0.2">
      <c r="A30" s="18"/>
      <c r="B30" s="40" t="s">
        <v>2</v>
      </c>
      <c r="C30" s="56"/>
      <c r="D30" s="56">
        <v>1.0995106438054014</v>
      </c>
      <c r="E30" s="56">
        <v>2.617244120259965</v>
      </c>
      <c r="F30" s="56">
        <v>3.5171554750311307</v>
      </c>
      <c r="G30" s="57">
        <v>3.7886223967224408</v>
      </c>
      <c r="H30" s="57">
        <v>4.515871032241936</v>
      </c>
      <c r="I30" s="57">
        <v>3.8390785471958067</v>
      </c>
      <c r="J30" s="57">
        <v>3.7938556782810329</v>
      </c>
      <c r="K30" s="57">
        <v>4.7934322033898358</v>
      </c>
      <c r="L30" s="57">
        <v>6.2767008685444159</v>
      </c>
      <c r="M30" s="57">
        <v>5.5653446826967379</v>
      </c>
      <c r="N30" s="57">
        <v>4.8865771561539484</v>
      </c>
      <c r="O30" s="57">
        <v>6.2146017318253088</v>
      </c>
      <c r="P30" s="57">
        <v>5.983269530696167</v>
      </c>
      <c r="Q30" s="57">
        <v>4.1857792674168115</v>
      </c>
      <c r="R30" s="57">
        <v>1.5196755850569676</v>
      </c>
      <c r="S30" s="57">
        <v>4.4729387207387283E-2</v>
      </c>
      <c r="T30" s="57">
        <v>-4.2078600078218065</v>
      </c>
      <c r="U30" s="57">
        <v>-2.1443621287296932</v>
      </c>
      <c r="V30" s="57">
        <v>-0.68720052057658076</v>
      </c>
      <c r="W30" s="57">
        <v>1.9533447142758398</v>
      </c>
      <c r="X30" s="57">
        <v>0.98327854794912906</v>
      </c>
      <c r="Y30" s="57">
        <v>1.0095252451973291</v>
      </c>
      <c r="Z30" s="57">
        <v>2.6380748109384955</v>
      </c>
      <c r="AA30" s="57">
        <v>2.345464174926315</v>
      </c>
    </row>
    <row r="31" spans="1:27" ht="5.65" customHeight="1" x14ac:dyDescent="0.2">
      <c r="B31" s="12"/>
      <c r="C31" s="21"/>
      <c r="D31" s="21"/>
      <c r="E31" s="21"/>
      <c r="F31" s="21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14.25" customHeight="1" x14ac:dyDescent="0.2">
      <c r="B32" s="24" t="s">
        <v>43</v>
      </c>
      <c r="C32" s="25"/>
      <c r="D32" s="25"/>
      <c r="E32" s="25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2:27" ht="11.25" customHeight="1" x14ac:dyDescent="0.2">
      <c r="B33" s="17" t="s">
        <v>33</v>
      </c>
      <c r="C33" s="27"/>
      <c r="D33" s="27"/>
      <c r="E33" s="27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2:27" hidden="1" x14ac:dyDescent="0.2">
      <c r="B34" s="17" t="s">
        <v>13</v>
      </c>
      <c r="C34" s="27"/>
      <c r="D34" s="27"/>
      <c r="E34" s="27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2:27" hidden="1" x14ac:dyDescent="0.2">
      <c r="B35" s="17"/>
      <c r="C35" s="27"/>
      <c r="D35" s="27"/>
      <c r="E35" s="27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2:27" hidden="1" x14ac:dyDescent="0.2">
      <c r="B36" s="12"/>
      <c r="C36" s="27"/>
      <c r="D36" s="27"/>
      <c r="E36" s="27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2:27" ht="14.25" hidden="1" x14ac:dyDescent="0.2">
      <c r="B37" s="12"/>
      <c r="C37" s="29"/>
      <c r="D37" s="29"/>
      <c r="E37" s="29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1"/>
      <c r="X37" s="31"/>
      <c r="Y37" s="31"/>
      <c r="Z37" s="31"/>
      <c r="AA37" s="31"/>
    </row>
    <row r="38" spans="2:27" hidden="1" x14ac:dyDescent="0.2">
      <c r="B38" s="12"/>
      <c r="C38" s="22"/>
      <c r="D38" s="22"/>
      <c r="E38" s="22"/>
      <c r="F38" s="2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2:27" hidden="1" x14ac:dyDescent="0.2">
      <c r="B39" s="12"/>
      <c r="C39" s="22"/>
      <c r="D39" s="22"/>
      <c r="E39" s="22"/>
      <c r="F39" s="2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2:27" hidden="1" x14ac:dyDescent="0.2">
      <c r="B40" s="12"/>
      <c r="C40" s="22"/>
      <c r="D40" s="22"/>
      <c r="E40" s="22"/>
      <c r="F40" s="2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2:27" hidden="1" x14ac:dyDescent="0.2">
      <c r="B41" s="20"/>
      <c r="C41" s="32"/>
      <c r="D41" s="32"/>
      <c r="E41" s="32"/>
      <c r="F41" s="32"/>
    </row>
    <row r="42" spans="2:27" hidden="1" x14ac:dyDescent="0.2">
      <c r="B42" s="20"/>
      <c r="C42" s="32"/>
      <c r="D42" s="32"/>
      <c r="E42" s="32"/>
      <c r="F42" s="32"/>
    </row>
    <row r="43" spans="2:27" hidden="1" x14ac:dyDescent="0.2">
      <c r="B43" s="20"/>
      <c r="C43" s="32"/>
      <c r="D43" s="32"/>
      <c r="E43" s="32"/>
      <c r="F43" s="32"/>
    </row>
    <row r="44" spans="2:27" hidden="1" x14ac:dyDescent="0.2">
      <c r="B44" s="20"/>
      <c r="C44" s="32"/>
      <c r="D44" s="32"/>
      <c r="E44" s="32"/>
      <c r="F44" s="32"/>
    </row>
    <row r="45" spans="2:27" hidden="1" x14ac:dyDescent="0.2">
      <c r="B45" s="20"/>
      <c r="C45" s="32"/>
      <c r="D45" s="32"/>
      <c r="E45" s="32"/>
      <c r="F45" s="32"/>
    </row>
    <row r="46" spans="2:27" hidden="1" x14ac:dyDescent="0.2">
      <c r="B46" s="20"/>
      <c r="C46" s="32"/>
      <c r="D46" s="32"/>
      <c r="E46" s="32"/>
      <c r="F46" s="32"/>
    </row>
    <row r="47" spans="2:27" hidden="1" x14ac:dyDescent="0.2">
      <c r="B47" s="20"/>
      <c r="C47" s="32"/>
      <c r="D47" s="32"/>
      <c r="E47" s="32"/>
      <c r="F47" s="32"/>
    </row>
    <row r="48" spans="2:27" hidden="1" x14ac:dyDescent="0.2">
      <c r="B48" s="20"/>
      <c r="C48" s="32"/>
      <c r="D48" s="32"/>
      <c r="E48" s="32"/>
      <c r="F48" s="32"/>
    </row>
    <row r="49" spans="2:6" hidden="1" x14ac:dyDescent="0.2">
      <c r="B49" s="20"/>
      <c r="C49" s="32"/>
      <c r="D49" s="32"/>
      <c r="E49" s="32"/>
      <c r="F49" s="32"/>
    </row>
    <row r="50" spans="2:6" hidden="1" x14ac:dyDescent="0.2">
      <c r="B50" s="20"/>
      <c r="C50" s="32"/>
      <c r="D50" s="32"/>
      <c r="E50" s="32"/>
      <c r="F50" s="32"/>
    </row>
    <row r="51" spans="2:6" hidden="1" x14ac:dyDescent="0.2">
      <c r="B51" s="20"/>
      <c r="C51" s="32"/>
      <c r="D51" s="32"/>
      <c r="E51" s="32"/>
      <c r="F51" s="32"/>
    </row>
    <row r="52" spans="2:6" hidden="1" x14ac:dyDescent="0.2">
      <c r="B52" s="20"/>
      <c r="C52" s="32"/>
      <c r="D52" s="32"/>
      <c r="E52" s="32"/>
      <c r="F52" s="32"/>
    </row>
    <row r="53" spans="2:6" hidden="1" x14ac:dyDescent="0.2">
      <c r="B53" s="20"/>
      <c r="C53" s="32"/>
      <c r="D53" s="32"/>
      <c r="E53" s="32"/>
      <c r="F53" s="32"/>
    </row>
    <row r="54" spans="2:6" hidden="1" x14ac:dyDescent="0.2">
      <c r="B54" s="20"/>
      <c r="C54" s="32"/>
      <c r="D54" s="32"/>
      <c r="E54" s="32"/>
      <c r="F54" s="32"/>
    </row>
    <row r="55" spans="2:6" hidden="1" x14ac:dyDescent="0.2">
      <c r="B55" s="20"/>
      <c r="C55" s="32"/>
      <c r="D55" s="32"/>
      <c r="E55" s="32"/>
      <c r="F55" s="32"/>
    </row>
    <row r="56" spans="2:6" hidden="1" x14ac:dyDescent="0.2">
      <c r="B56" s="20"/>
      <c r="C56" s="32"/>
      <c r="D56" s="32"/>
      <c r="E56" s="32"/>
      <c r="F56" s="32"/>
    </row>
    <row r="57" spans="2:6" hidden="1" x14ac:dyDescent="0.2">
      <c r="B57" s="20"/>
      <c r="C57" s="32"/>
      <c r="D57" s="32"/>
      <c r="E57" s="32"/>
      <c r="F57" s="32"/>
    </row>
    <row r="58" spans="2:6" hidden="1" x14ac:dyDescent="0.2">
      <c r="B58" s="20"/>
      <c r="C58" s="32"/>
      <c r="D58" s="32"/>
      <c r="E58" s="32"/>
      <c r="F58" s="32"/>
    </row>
    <row r="59" spans="2:6" hidden="1" x14ac:dyDescent="0.2">
      <c r="B59" s="20"/>
      <c r="C59" s="32"/>
      <c r="D59" s="32"/>
      <c r="E59" s="32"/>
      <c r="F59" s="32"/>
    </row>
    <row r="60" spans="2:6" hidden="1" x14ac:dyDescent="0.2">
      <c r="B60" s="20"/>
      <c r="C60" s="32"/>
      <c r="D60" s="32"/>
      <c r="E60" s="32"/>
      <c r="F60" s="32"/>
    </row>
    <row r="61" spans="2:6" hidden="1" x14ac:dyDescent="0.2">
      <c r="B61" s="20"/>
      <c r="C61" s="32"/>
      <c r="D61" s="32"/>
      <c r="E61" s="32"/>
      <c r="F61" s="32"/>
    </row>
    <row r="62" spans="2:6" hidden="1" x14ac:dyDescent="0.2">
      <c r="B62" s="20"/>
      <c r="C62" s="32"/>
      <c r="D62" s="32"/>
      <c r="E62" s="32"/>
      <c r="F62" s="32"/>
    </row>
    <row r="63" spans="2:6" hidden="1" x14ac:dyDescent="0.2">
      <c r="B63" s="20"/>
      <c r="C63" s="32"/>
      <c r="D63" s="32"/>
      <c r="E63" s="32"/>
      <c r="F63" s="32"/>
    </row>
    <row r="64" spans="2:6" hidden="1" x14ac:dyDescent="0.2">
      <c r="B64" s="20"/>
      <c r="C64" s="32"/>
      <c r="D64" s="32"/>
      <c r="E64" s="32"/>
      <c r="F64" s="32"/>
    </row>
    <row r="65" spans="2:6" hidden="1" x14ac:dyDescent="0.2">
      <c r="B65" s="20"/>
      <c r="C65" s="32"/>
      <c r="D65" s="32"/>
      <c r="E65" s="32"/>
      <c r="F65" s="32"/>
    </row>
    <row r="66" spans="2:6" hidden="1" x14ac:dyDescent="0.2">
      <c r="B66" s="20"/>
      <c r="C66" s="32"/>
      <c r="D66" s="32"/>
      <c r="E66" s="32"/>
      <c r="F66" s="32"/>
    </row>
    <row r="67" spans="2:6" hidden="1" x14ac:dyDescent="0.2">
      <c r="B67" s="20"/>
      <c r="C67" s="32"/>
      <c r="D67" s="32"/>
      <c r="E67" s="32"/>
      <c r="F67" s="32"/>
    </row>
    <row r="68" spans="2:6" hidden="1" x14ac:dyDescent="0.2">
      <c r="B68" s="20"/>
      <c r="C68" s="32"/>
      <c r="D68" s="32"/>
      <c r="E68" s="32"/>
      <c r="F68" s="32"/>
    </row>
    <row r="69" spans="2:6" hidden="1" x14ac:dyDescent="0.2">
      <c r="B69" s="20"/>
      <c r="C69" s="32"/>
      <c r="D69" s="32"/>
      <c r="E69" s="32"/>
      <c r="F69" s="32"/>
    </row>
    <row r="70" spans="2:6" hidden="1" x14ac:dyDescent="0.2">
      <c r="B70" s="20"/>
      <c r="C70" s="32"/>
      <c r="D70" s="32"/>
      <c r="E70" s="32"/>
      <c r="F70" s="32"/>
    </row>
    <row r="71" spans="2:6" hidden="1" x14ac:dyDescent="0.2">
      <c r="B71" s="20"/>
      <c r="C71" s="32"/>
      <c r="D71" s="32"/>
      <c r="E71" s="32"/>
      <c r="F71" s="32"/>
    </row>
    <row r="72" spans="2:6" hidden="1" x14ac:dyDescent="0.2">
      <c r="B72" s="20"/>
      <c r="C72" s="32"/>
      <c r="D72" s="32"/>
      <c r="E72" s="32"/>
      <c r="F72" s="32"/>
    </row>
    <row r="73" spans="2:6" hidden="1" x14ac:dyDescent="0.2">
      <c r="B73" s="20"/>
      <c r="C73" s="32"/>
      <c r="D73" s="32"/>
      <c r="E73" s="32"/>
      <c r="F73" s="32"/>
    </row>
    <row r="74" spans="2:6" hidden="1" x14ac:dyDescent="0.2">
      <c r="B74" s="20"/>
      <c r="C74" s="32"/>
      <c r="D74" s="32"/>
      <c r="E74" s="32"/>
      <c r="F74" s="32"/>
    </row>
    <row r="75" spans="2:6" hidden="1" x14ac:dyDescent="0.2">
      <c r="B75" s="20"/>
      <c r="C75" s="32"/>
      <c r="D75" s="32"/>
      <c r="E75" s="32"/>
      <c r="F75" s="32"/>
    </row>
    <row r="76" spans="2:6" hidden="1" x14ac:dyDescent="0.2">
      <c r="B76" s="20"/>
      <c r="C76" s="32"/>
      <c r="D76" s="32"/>
      <c r="E76" s="32"/>
      <c r="F76" s="32"/>
    </row>
    <row r="77" spans="2:6" hidden="1" x14ac:dyDescent="0.2">
      <c r="B77" s="20"/>
      <c r="C77" s="32"/>
      <c r="D77" s="32"/>
      <c r="E77" s="32"/>
      <c r="F77" s="32"/>
    </row>
    <row r="78" spans="2:6" hidden="1" x14ac:dyDescent="0.2">
      <c r="B78" s="20"/>
      <c r="C78" s="32"/>
      <c r="D78" s="32"/>
      <c r="E78" s="32"/>
      <c r="F78" s="32"/>
    </row>
    <row r="79" spans="2:6" hidden="1" x14ac:dyDescent="0.2">
      <c r="B79" s="20"/>
      <c r="C79" s="32"/>
      <c r="D79" s="32"/>
      <c r="E79" s="32"/>
      <c r="F79" s="32"/>
    </row>
    <row r="80" spans="2:6" hidden="1" x14ac:dyDescent="0.2">
      <c r="B80" s="20"/>
      <c r="C80" s="32"/>
      <c r="D80" s="32"/>
      <c r="E80" s="32"/>
      <c r="F80" s="32"/>
    </row>
    <row r="81" spans="2:6" hidden="1" x14ac:dyDescent="0.2">
      <c r="B81" s="20"/>
      <c r="C81" s="32"/>
      <c r="D81" s="32"/>
      <c r="E81" s="32"/>
      <c r="F81" s="32"/>
    </row>
    <row r="82" spans="2:6" hidden="1" x14ac:dyDescent="0.2">
      <c r="B82" s="20"/>
      <c r="C82" s="32"/>
      <c r="D82" s="32"/>
      <c r="E82" s="32"/>
      <c r="F82" s="32"/>
    </row>
    <row r="83" spans="2:6" hidden="1" x14ac:dyDescent="0.2">
      <c r="B83" s="20"/>
      <c r="C83" s="32"/>
      <c r="D83" s="32"/>
      <c r="E83" s="32"/>
      <c r="F83" s="32"/>
    </row>
    <row r="84" spans="2:6" hidden="1" x14ac:dyDescent="0.2">
      <c r="B84" s="20"/>
      <c r="C84" s="32"/>
      <c r="D84" s="32"/>
      <c r="E84" s="32"/>
      <c r="F84" s="32"/>
    </row>
    <row r="85" spans="2:6" hidden="1" x14ac:dyDescent="0.2">
      <c r="B85" s="20"/>
      <c r="C85" s="32"/>
      <c r="D85" s="32"/>
      <c r="E85" s="32"/>
      <c r="F85" s="32"/>
    </row>
    <row r="86" spans="2:6" hidden="1" x14ac:dyDescent="0.2">
      <c r="B86" s="20"/>
      <c r="C86" s="32"/>
      <c r="D86" s="32"/>
      <c r="E86" s="32"/>
      <c r="F86" s="32"/>
    </row>
    <row r="87" spans="2:6" hidden="1" x14ac:dyDescent="0.2">
      <c r="B87" s="20"/>
      <c r="C87" s="32"/>
      <c r="D87" s="32"/>
      <c r="E87" s="32"/>
      <c r="F87" s="32"/>
    </row>
    <row r="88" spans="2:6" hidden="1" x14ac:dyDescent="0.2">
      <c r="B88" s="20"/>
      <c r="C88" s="32"/>
      <c r="D88" s="32"/>
      <c r="E88" s="32"/>
      <c r="F88" s="32"/>
    </row>
    <row r="89" spans="2:6" hidden="1" x14ac:dyDescent="0.2">
      <c r="B89" s="20"/>
      <c r="C89" s="32"/>
      <c r="D89" s="32"/>
      <c r="E89" s="32"/>
      <c r="F89" s="32"/>
    </row>
    <row r="90" spans="2:6" hidden="1" x14ac:dyDescent="0.2">
      <c r="B90" s="20"/>
      <c r="C90" s="32"/>
      <c r="D90" s="32"/>
      <c r="E90" s="32"/>
      <c r="F90" s="32"/>
    </row>
    <row r="91" spans="2:6" hidden="1" x14ac:dyDescent="0.2">
      <c r="B91" s="20"/>
      <c r="C91" s="32"/>
      <c r="D91" s="32"/>
      <c r="E91" s="32"/>
      <c r="F91" s="32"/>
    </row>
    <row r="92" spans="2:6" hidden="1" x14ac:dyDescent="0.2">
      <c r="B92" s="20"/>
      <c r="C92" s="32"/>
      <c r="D92" s="32"/>
      <c r="E92" s="32"/>
      <c r="F92" s="32"/>
    </row>
    <row r="93" spans="2:6" hidden="1" x14ac:dyDescent="0.2">
      <c r="B93" s="61"/>
      <c r="C93" s="32"/>
      <c r="D93" s="32"/>
      <c r="E93" s="32"/>
      <c r="F93" s="32"/>
    </row>
    <row r="94" spans="2:6" hidden="1" x14ac:dyDescent="0.2">
      <c r="B94" s="61"/>
      <c r="C94" s="32"/>
      <c r="D94" s="32"/>
      <c r="E94" s="32"/>
      <c r="F94" s="32"/>
    </row>
    <row r="95" spans="2:6" hidden="1" x14ac:dyDescent="0.2">
      <c r="B95" s="20"/>
      <c r="C95" s="32"/>
      <c r="D95" s="32"/>
      <c r="E95" s="32"/>
      <c r="F95" s="32"/>
    </row>
    <row r="96" spans="2:6" x14ac:dyDescent="0.2">
      <c r="B96" s="17" t="s">
        <v>13</v>
      </c>
      <c r="C96" s="32"/>
      <c r="D96" s="32"/>
      <c r="E96" s="32"/>
      <c r="F96" s="32"/>
    </row>
    <row r="97" spans="3:6" x14ac:dyDescent="0.2">
      <c r="C97" s="32"/>
      <c r="D97" s="32"/>
      <c r="E97" s="32"/>
      <c r="F97" s="32"/>
    </row>
    <row r="98" spans="3:6" x14ac:dyDescent="0.2">
      <c r="C98" s="32"/>
      <c r="D98" s="32"/>
      <c r="E98" s="32"/>
      <c r="F98" s="32"/>
    </row>
    <row r="99" spans="3:6" x14ac:dyDescent="0.2"/>
    <row r="100" spans="3:6" x14ac:dyDescent="0.2"/>
    <row r="101" spans="3:6" x14ac:dyDescent="0.2"/>
    <row r="102" spans="3:6" x14ac:dyDescent="0.2"/>
    <row r="103" spans="3:6" x14ac:dyDescent="0.2"/>
    <row r="104" spans="3:6" x14ac:dyDescent="0.2"/>
    <row r="105" spans="3:6" x14ac:dyDescent="0.2"/>
    <row r="106" spans="3:6" x14ac:dyDescent="0.2"/>
    <row r="107" spans="3:6" x14ac:dyDescent="0.2"/>
    <row r="108" spans="3:6" x14ac:dyDescent="0.2"/>
    <row r="109" spans="3:6" x14ac:dyDescent="0.2"/>
    <row r="110" spans="3:6" x14ac:dyDescent="0.2"/>
    <row r="111" spans="3:6" x14ac:dyDescent="0.2"/>
    <row r="112" spans="3:6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</sheetData>
  <phoneticPr fontId="0" type="noConversion"/>
  <conditionalFormatting sqref="U13">
    <cfRule type="expression" dxfId="49" priority="76" stopIfTrue="1">
      <formula>$U$13&lt;&gt;$U$11+$U$12</formula>
    </cfRule>
  </conditionalFormatting>
  <conditionalFormatting sqref="U20">
    <cfRule type="expression" dxfId="48" priority="75" stopIfTrue="1">
      <formula>$U$20&lt;&gt;$U$16+$U$17+$U$18+$U$19</formula>
    </cfRule>
  </conditionalFormatting>
  <conditionalFormatting sqref="T13">
    <cfRule type="expression" dxfId="47" priority="74" stopIfTrue="1">
      <formula>$U$13&lt;&gt;$U$11+$U$12</formula>
    </cfRule>
  </conditionalFormatting>
  <conditionalFormatting sqref="T20">
    <cfRule type="expression" dxfId="46" priority="73" stopIfTrue="1">
      <formula>$U$20&lt;&gt;$U$16+$U$17+$U$18+$U$19</formula>
    </cfRule>
  </conditionalFormatting>
  <conditionalFormatting sqref="S13">
    <cfRule type="expression" dxfId="45" priority="72" stopIfTrue="1">
      <formula>$U$13&lt;&gt;$U$11+$U$12</formula>
    </cfRule>
  </conditionalFormatting>
  <conditionalFormatting sqref="S20">
    <cfRule type="expression" dxfId="44" priority="71" stopIfTrue="1">
      <formula>$U$20&lt;&gt;$U$16+$U$17+$U$18+$U$19</formula>
    </cfRule>
  </conditionalFormatting>
  <conditionalFormatting sqref="R13">
    <cfRule type="expression" dxfId="43" priority="70" stopIfTrue="1">
      <formula>$U$13&lt;&gt;$U$11+$U$12</formula>
    </cfRule>
  </conditionalFormatting>
  <conditionalFormatting sqref="R20">
    <cfRule type="expression" dxfId="42" priority="69" stopIfTrue="1">
      <formula>$U$20&lt;&gt;$U$16+$U$17+$U$18+$U$19</formula>
    </cfRule>
  </conditionalFormatting>
  <conditionalFormatting sqref="Q13">
    <cfRule type="expression" dxfId="41" priority="68" stopIfTrue="1">
      <formula>$U$13&lt;&gt;$U$11+$U$12</formula>
    </cfRule>
  </conditionalFormatting>
  <conditionalFormatting sqref="Q20">
    <cfRule type="expression" dxfId="40" priority="67" stopIfTrue="1">
      <formula>$U$20&lt;&gt;$U$16+$U$17+$U$18+$U$19</formula>
    </cfRule>
  </conditionalFormatting>
  <conditionalFormatting sqref="P13">
    <cfRule type="expression" dxfId="39" priority="66" stopIfTrue="1">
      <formula>$U$13&lt;&gt;$U$11+$U$12</formula>
    </cfRule>
  </conditionalFormatting>
  <conditionalFormatting sqref="P20">
    <cfRule type="expression" dxfId="38" priority="65" stopIfTrue="1">
      <formula>$U$20&lt;&gt;$U$16+$U$17+$U$18+$U$19</formula>
    </cfRule>
  </conditionalFormatting>
  <conditionalFormatting sqref="O13">
    <cfRule type="expression" dxfId="37" priority="64" stopIfTrue="1">
      <formula>$U$13&lt;&gt;$U$11+$U$12</formula>
    </cfRule>
  </conditionalFormatting>
  <conditionalFormatting sqref="O20">
    <cfRule type="expression" dxfId="36" priority="63" stopIfTrue="1">
      <formula>$U$20&lt;&gt;$U$16+$U$17+$U$18+$U$19</formula>
    </cfRule>
  </conditionalFormatting>
  <conditionalFormatting sqref="N13">
    <cfRule type="expression" dxfId="35" priority="62" stopIfTrue="1">
      <formula>$U$13&lt;&gt;$U$11+$U$12</formula>
    </cfRule>
  </conditionalFormatting>
  <conditionalFormatting sqref="N20">
    <cfRule type="expression" dxfId="34" priority="61" stopIfTrue="1">
      <formula>$U$20&lt;&gt;$U$16+$U$17+$U$18+$U$19</formula>
    </cfRule>
  </conditionalFormatting>
  <conditionalFormatting sqref="M13">
    <cfRule type="expression" dxfId="33" priority="60" stopIfTrue="1">
      <formula>$U$13&lt;&gt;$U$11+$U$12</formula>
    </cfRule>
  </conditionalFormatting>
  <conditionalFormatting sqref="M20">
    <cfRule type="expression" dxfId="32" priority="59" stopIfTrue="1">
      <formula>$U$20&lt;&gt;$U$16+$U$17+$U$18+$U$19</formula>
    </cfRule>
  </conditionalFormatting>
  <conditionalFormatting sqref="L13">
    <cfRule type="expression" dxfId="31" priority="58" stopIfTrue="1">
      <formula>$U$13&lt;&gt;$U$11+$U$12</formula>
    </cfRule>
  </conditionalFormatting>
  <conditionalFormatting sqref="L20">
    <cfRule type="expression" dxfId="30" priority="57" stopIfTrue="1">
      <formula>$U$20&lt;&gt;$U$16+$U$17+$U$18+$U$19</formula>
    </cfRule>
  </conditionalFormatting>
  <conditionalFormatting sqref="K13">
    <cfRule type="expression" dxfId="29" priority="56" stopIfTrue="1">
      <formula>$U$13&lt;&gt;$U$11+$U$12</formula>
    </cfRule>
  </conditionalFormatting>
  <conditionalFormatting sqref="K20">
    <cfRule type="expression" dxfId="28" priority="55" stopIfTrue="1">
      <formula>$U$20&lt;&gt;$U$16+$U$17+$U$18+$U$19</formula>
    </cfRule>
  </conditionalFormatting>
  <conditionalFormatting sqref="J13">
    <cfRule type="expression" dxfId="27" priority="54" stopIfTrue="1">
      <formula>$U$13&lt;&gt;$U$11+$U$12</formula>
    </cfRule>
  </conditionalFormatting>
  <conditionalFormatting sqref="J20">
    <cfRule type="expression" dxfId="26" priority="53" stopIfTrue="1">
      <formula>$U$20&lt;&gt;$U$16+$U$17+$U$18+$U$19</formula>
    </cfRule>
  </conditionalFormatting>
  <conditionalFormatting sqref="I13">
    <cfRule type="expression" dxfId="25" priority="52" stopIfTrue="1">
      <formula>$U$13&lt;&gt;$U$11+$U$12</formula>
    </cfRule>
  </conditionalFormatting>
  <conditionalFormatting sqref="I20">
    <cfRule type="expression" dxfId="24" priority="51" stopIfTrue="1">
      <formula>$U$20&lt;&gt;$U$16+$U$17+$U$18+$U$19</formula>
    </cfRule>
  </conditionalFormatting>
  <conditionalFormatting sqref="H13">
    <cfRule type="expression" dxfId="23" priority="50" stopIfTrue="1">
      <formula>$U$13&lt;&gt;$U$11+$U$12</formula>
    </cfRule>
  </conditionalFormatting>
  <conditionalFormatting sqref="H20">
    <cfRule type="expression" dxfId="22" priority="49" stopIfTrue="1">
      <formula>$U$20&lt;&gt;$U$16+$U$17+$U$18+$U$19</formula>
    </cfRule>
  </conditionalFormatting>
  <conditionalFormatting sqref="G13">
    <cfRule type="expression" dxfId="21" priority="48" stopIfTrue="1">
      <formula>$U$13&lt;&gt;$U$11+$U$12</formula>
    </cfRule>
  </conditionalFormatting>
  <conditionalFormatting sqref="G20">
    <cfRule type="expression" dxfId="20" priority="47" stopIfTrue="1">
      <formula>$U$20&lt;&gt;$U$16+$U$17+$U$18+$U$19</formula>
    </cfRule>
  </conditionalFormatting>
  <conditionalFormatting sqref="F13">
    <cfRule type="expression" dxfId="19" priority="46" stopIfTrue="1">
      <formula>$U$13&lt;&gt;$U$11+$U$12</formula>
    </cfRule>
  </conditionalFormatting>
  <conditionalFormatting sqref="F20">
    <cfRule type="expression" dxfId="18" priority="45" stopIfTrue="1">
      <formula>$U$20&lt;&gt;$U$16+$U$17+$U$18+$U$19</formula>
    </cfRule>
  </conditionalFormatting>
  <conditionalFormatting sqref="E13">
    <cfRule type="expression" dxfId="17" priority="44" stopIfTrue="1">
      <formula>$U$13&lt;&gt;$U$11+$U$12</formula>
    </cfRule>
  </conditionalFormatting>
  <conditionalFormatting sqref="E20">
    <cfRule type="expression" dxfId="16" priority="43" stopIfTrue="1">
      <formula>$U$20&lt;&gt;$U$16+$U$17+$U$18+$U$19</formula>
    </cfRule>
  </conditionalFormatting>
  <conditionalFormatting sqref="D13">
    <cfRule type="expression" dxfId="15" priority="42" stopIfTrue="1">
      <formula>$U$13&lt;&gt;$U$11+$U$12</formula>
    </cfRule>
  </conditionalFormatting>
  <conditionalFormatting sqref="D20">
    <cfRule type="expression" dxfId="14" priority="41" stopIfTrue="1">
      <formula>$U$20&lt;&gt;$U$16+$U$17+$U$18+$U$19</formula>
    </cfRule>
  </conditionalFormatting>
  <conditionalFormatting sqref="C13">
    <cfRule type="expression" dxfId="13" priority="40" stopIfTrue="1">
      <formula>$U$13&lt;&gt;$U$11+$U$12</formula>
    </cfRule>
  </conditionalFormatting>
  <conditionalFormatting sqref="C20">
    <cfRule type="expression" dxfId="12" priority="39" stopIfTrue="1">
      <formula>$U$20&lt;&gt;$U$16+$U$17+$U$18+$U$19</formula>
    </cfRule>
  </conditionalFormatting>
  <conditionalFormatting sqref="V13">
    <cfRule type="expression" dxfId="11" priority="36" stopIfTrue="1">
      <formula>$U$13&lt;&gt;$U$11+$U$12</formula>
    </cfRule>
  </conditionalFormatting>
  <conditionalFormatting sqref="V20">
    <cfRule type="expression" dxfId="10" priority="35" stopIfTrue="1">
      <formula>$U$20&lt;&gt;$U$16+$U$17+$U$18+$U$19</formula>
    </cfRule>
  </conditionalFormatting>
  <conditionalFormatting sqref="W13">
    <cfRule type="expression" dxfId="9" priority="32" stopIfTrue="1">
      <formula>$U$13&lt;&gt;$U$11+$U$12</formula>
    </cfRule>
  </conditionalFormatting>
  <conditionalFormatting sqref="W20">
    <cfRule type="expression" dxfId="8" priority="31" stopIfTrue="1">
      <formula>$U$20&lt;&gt;$U$16+$U$17+$U$18+$U$19</formula>
    </cfRule>
  </conditionalFormatting>
  <conditionalFormatting sqref="X13">
    <cfRule type="expression" dxfId="7" priority="24" stopIfTrue="1">
      <formula>$U$13&lt;&gt;$U$11+$U$12</formula>
    </cfRule>
  </conditionalFormatting>
  <conditionalFormatting sqref="X20">
    <cfRule type="expression" dxfId="6" priority="23" stopIfTrue="1">
      <formula>$U$20&lt;&gt;$U$16+$U$17+$U$18+$U$19</formula>
    </cfRule>
  </conditionalFormatting>
  <conditionalFormatting sqref="AA13">
    <cfRule type="expression" dxfId="5" priority="16" stopIfTrue="1">
      <formula>$U$13&lt;&gt;$U$11+$U$12</formula>
    </cfRule>
  </conditionalFormatting>
  <conditionalFormatting sqref="AA20">
    <cfRule type="expression" dxfId="4" priority="15" stopIfTrue="1">
      <formula>$U$20&lt;&gt;$U$16+$U$17+$U$18+$U$19</formula>
    </cfRule>
  </conditionalFormatting>
  <conditionalFormatting sqref="Y13">
    <cfRule type="expression" dxfId="3" priority="8" stopIfTrue="1">
      <formula>$U$13&lt;&gt;$U$11+$U$12</formula>
    </cfRule>
  </conditionalFormatting>
  <conditionalFormatting sqref="Y20">
    <cfRule type="expression" dxfId="2" priority="7" stopIfTrue="1">
      <formula>$U$20&lt;&gt;$U$16+$U$17+$U$18+$U$19</formula>
    </cfRule>
  </conditionalFormatting>
  <conditionalFormatting sqref="Z13">
    <cfRule type="expression" dxfId="1" priority="4" stopIfTrue="1">
      <formula>$U$13&lt;&gt;$U$11+$U$12</formula>
    </cfRule>
  </conditionalFormatting>
  <conditionalFormatting sqref="Z20">
    <cfRule type="expression" dxfId="0" priority="3" stopIfTrue="1">
      <formula>$U$20&lt;&gt;$U$16+$U$17+$U$18+$U$19</formula>
    </cfRule>
  </conditionalFormatting>
  <pageMargins left="0.7" right="0.7" top="0.75" bottom="0.75" header="0.3" footer="0.3"/>
  <pageSetup paperSize="9" scale="32" orientation="portrait" horizontalDpi="300" verticalDpi="300" r:id="rId1"/>
  <headerFooter alignWithMargins="0">
    <oddFooter>&amp;L&amp;"Univers,Negrita"&amp;9INE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2013-12-09T08:26:54Z</cp:lastPrinted>
  <dcterms:created xsi:type="dcterms:W3CDTF">2000-06-08T06:31:40Z</dcterms:created>
  <dcterms:modified xsi:type="dcterms:W3CDTF">2020-09-29T10:25:59Z</dcterms:modified>
</cp:coreProperties>
</file>